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hidePivotFieldList="1" showPivotChartFilter="1"/>
  <bookViews>
    <workbookView xWindow="0" yWindow="45" windowWidth="15480" windowHeight="9120" tabRatio="776" activeTab="1"/>
  </bookViews>
  <sheets>
    <sheet name="April 2016 report analysis" sheetId="5" r:id="rId1"/>
    <sheet name="LAGA Data April 2016" sheetId="1" r:id="rId2"/>
  </sheets>
  <definedNames>
    <definedName name="_xlnm._FilterDatabase" localSheetId="1" hidden="1">'LAGA Data April 2016'!$A$2:$R$2</definedName>
  </definedNames>
  <calcPr calcId="125725"/>
  <pivotCaches>
    <pivotCache cacheId="50" r:id="rId3"/>
  </pivotCaches>
</workbook>
</file>

<file path=xl/calcChain.xml><?xml version="1.0" encoding="utf-8"?>
<calcChain xmlns="http://schemas.openxmlformats.org/spreadsheetml/2006/main">
  <c r="H1631" i="1"/>
  <c r="H1630"/>
  <c r="H1629"/>
  <c r="H1628"/>
  <c r="H1627"/>
  <c r="H1626"/>
  <c r="H1625"/>
  <c r="H1624"/>
  <c r="H1623"/>
  <c r="H1622"/>
  <c r="H1621"/>
  <c r="H1620"/>
  <c r="H1619"/>
  <c r="H1618"/>
  <c r="H1617"/>
  <c r="H1616"/>
  <c r="H1615"/>
  <c r="H1614"/>
  <c r="H1613"/>
  <c r="H1612"/>
  <c r="H1611"/>
  <c r="H1610"/>
  <c r="H1609"/>
  <c r="H1608"/>
  <c r="H1607"/>
  <c r="H1606"/>
  <c r="H1605"/>
  <c r="H1604"/>
  <c r="H1603"/>
  <c r="F1603"/>
  <c r="H1602"/>
  <c r="H1601"/>
  <c r="H1600"/>
  <c r="H1599"/>
  <c r="H1598"/>
  <c r="H1597"/>
  <c r="H1596"/>
  <c r="H1595"/>
  <c r="H1594"/>
  <c r="H1593"/>
  <c r="H1592"/>
  <c r="H1591"/>
  <c r="H1590"/>
  <c r="H1589"/>
  <c r="H1588"/>
  <c r="H1587"/>
  <c r="H1586"/>
  <c r="H1585"/>
  <c r="H1584"/>
  <c r="H1583"/>
  <c r="H1582"/>
  <c r="H1581"/>
  <c r="H1580"/>
  <c r="H1579"/>
  <c r="H1578"/>
  <c r="H1577"/>
  <c r="H1576"/>
  <c r="H1575"/>
  <c r="H1574"/>
  <c r="H1573"/>
  <c r="H1572"/>
  <c r="H1571"/>
  <c r="H1570"/>
  <c r="H1569"/>
  <c r="H1568"/>
  <c r="H1567"/>
  <c r="H1566"/>
  <c r="H1565"/>
  <c r="H1564"/>
  <c r="H1563"/>
  <c r="H1562"/>
  <c r="H1561"/>
  <c r="H1560"/>
  <c r="H1559"/>
  <c r="H1558"/>
  <c r="H1557"/>
  <c r="H1556"/>
  <c r="H1555"/>
  <c r="H1554"/>
  <c r="H1553"/>
  <c r="H1552"/>
  <c r="H1551"/>
  <c r="H1550"/>
  <c r="H1549"/>
  <c r="H1548"/>
  <c r="H1547"/>
  <c r="H1546"/>
  <c r="H1545"/>
  <c r="H1544"/>
  <c r="H1543"/>
  <c r="H1542"/>
  <c r="H1541"/>
  <c r="H1540"/>
  <c r="H1539"/>
  <c r="H1538"/>
  <c r="H1537"/>
  <c r="H1536"/>
  <c r="H1535"/>
  <c r="H1534"/>
  <c r="H1533"/>
  <c r="H1532"/>
  <c r="H1531"/>
  <c r="H1530"/>
  <c r="H1529"/>
  <c r="H1528"/>
  <c r="H1527"/>
  <c r="H1526"/>
  <c r="H1525"/>
  <c r="H1524"/>
  <c r="H1523"/>
  <c r="H1522"/>
  <c r="H1521"/>
  <c r="H1520"/>
  <c r="H1519"/>
  <c r="H1518"/>
  <c r="H1517"/>
  <c r="H1516"/>
  <c r="H1515"/>
  <c r="H1514"/>
  <c r="H1513"/>
  <c r="H1512"/>
  <c r="H1511"/>
  <c r="H1510"/>
  <c r="H1509"/>
  <c r="H1508"/>
  <c r="H1507"/>
  <c r="H1506"/>
  <c r="H1505"/>
  <c r="H1504"/>
  <c r="H1503"/>
  <c r="H1502"/>
  <c r="H1501"/>
  <c r="H1500"/>
  <c r="H1499"/>
  <c r="H1498"/>
  <c r="H1497"/>
  <c r="H1496"/>
  <c r="H1495"/>
  <c r="H1494"/>
  <c r="H1493"/>
  <c r="H1492"/>
  <c r="H1491"/>
  <c r="H1490"/>
  <c r="H1489"/>
  <c r="H1488"/>
  <c r="H1487"/>
  <c r="H1486"/>
  <c r="H1485"/>
  <c r="H1484"/>
  <c r="H1483"/>
  <c r="H1482"/>
  <c r="H1481"/>
  <c r="H1480"/>
  <c r="H1479"/>
  <c r="H1478"/>
  <c r="H1477"/>
  <c r="H1476"/>
  <c r="H1475"/>
  <c r="H1474"/>
  <c r="H1473"/>
  <c r="H1472"/>
  <c r="H1471"/>
  <c r="H1470"/>
  <c r="H1469"/>
  <c r="H1468"/>
  <c r="H1467"/>
  <c r="H1466"/>
  <c r="H1465"/>
  <c r="H1464"/>
  <c r="H1463"/>
  <c r="H1462"/>
  <c r="H1461"/>
  <c r="H1460"/>
  <c r="H1459"/>
  <c r="H1458"/>
  <c r="H1457"/>
  <c r="H1456"/>
  <c r="H1455"/>
  <c r="H1454"/>
  <c r="H1453"/>
  <c r="H1452"/>
  <c r="H1451"/>
  <c r="H1450"/>
  <c r="H1449"/>
  <c r="H1448"/>
  <c r="H1447"/>
  <c r="H1446"/>
  <c r="H1445"/>
  <c r="H1444"/>
  <c r="H1443"/>
  <c r="H1442"/>
  <c r="H1441"/>
  <c r="H1440"/>
  <c r="H1439"/>
  <c r="H1438"/>
  <c r="H1437"/>
  <c r="H1436"/>
  <c r="H1435"/>
  <c r="H1434"/>
  <c r="H1433"/>
  <c r="H1432"/>
  <c r="H1431"/>
  <c r="H1430"/>
  <c r="H1429"/>
  <c r="H1428"/>
  <c r="H1427"/>
  <c r="H1426"/>
  <c r="H1425"/>
  <c r="H1424"/>
  <c r="H1423"/>
  <c r="H1422"/>
  <c r="H1421"/>
  <c r="H1420"/>
  <c r="H1419"/>
  <c r="H1418"/>
  <c r="H1417"/>
  <c r="H1416"/>
  <c r="H1415"/>
  <c r="H1414"/>
  <c r="H1413"/>
  <c r="H1412"/>
  <c r="H1411"/>
  <c r="H1410"/>
  <c r="H1409"/>
  <c r="H1408"/>
  <c r="H1407"/>
  <c r="H1406"/>
  <c r="H1405"/>
  <c r="H1404"/>
  <c r="H1403"/>
  <c r="H1402"/>
  <c r="H1401"/>
  <c r="H1400"/>
  <c r="H1399"/>
  <c r="H1398"/>
  <c r="H1397"/>
  <c r="H1396"/>
  <c r="H1395"/>
  <c r="H1394"/>
  <c r="H1393"/>
  <c r="H1392"/>
  <c r="H1391"/>
  <c r="H1390"/>
  <c r="H1389"/>
  <c r="H1388"/>
  <c r="H1387"/>
  <c r="H1386"/>
  <c r="H1385"/>
  <c r="H1384"/>
  <c r="H1383"/>
  <c r="H1382"/>
  <c r="H1381"/>
  <c r="H1380"/>
  <c r="H1379"/>
  <c r="H1378"/>
  <c r="H1377"/>
  <c r="H1376"/>
  <c r="H1375"/>
  <c r="H1374"/>
  <c r="H1373"/>
  <c r="H1372"/>
  <c r="H1371"/>
  <c r="H1370"/>
  <c r="H1369"/>
  <c r="H1368"/>
  <c r="H1367"/>
  <c r="H1366"/>
  <c r="H1365"/>
  <c r="H1364"/>
  <c r="H1363"/>
  <c r="H1362"/>
  <c r="H1361"/>
  <c r="H1360"/>
  <c r="H1359"/>
  <c r="H1358"/>
  <c r="H1357"/>
  <c r="H1356"/>
  <c r="H1355"/>
  <c r="H1354"/>
  <c r="H1353"/>
  <c r="H1352"/>
  <c r="H1351"/>
  <c r="H1350"/>
  <c r="H1349"/>
  <c r="H1348"/>
  <c r="H1347"/>
  <c r="H1346"/>
  <c r="H1345"/>
  <c r="H1344"/>
  <c r="H1343"/>
  <c r="H1342"/>
  <c r="H1341"/>
  <c r="H1340"/>
  <c r="H1339"/>
  <c r="H1338"/>
  <c r="H1337"/>
  <c r="H1336"/>
  <c r="H1335"/>
  <c r="H1334"/>
  <c r="H1333"/>
  <c r="H1332"/>
  <c r="H1331"/>
  <c r="H1330"/>
  <c r="H1329"/>
  <c r="H1328"/>
  <c r="H1327"/>
  <c r="H1326"/>
  <c r="H1325"/>
  <c r="H1324"/>
  <c r="H1323"/>
  <c r="H1322"/>
  <c r="H1321"/>
  <c r="H1320"/>
  <c r="H1319"/>
  <c r="H1318"/>
  <c r="H1317"/>
  <c r="H1316"/>
  <c r="H1315"/>
  <c r="H1314"/>
  <c r="H1313"/>
  <c r="H1312"/>
  <c r="H1311"/>
  <c r="H1310"/>
  <c r="H1309"/>
  <c r="H1308"/>
  <c r="H1307"/>
  <c r="H1306"/>
  <c r="H1305"/>
  <c r="H1304"/>
  <c r="H1303"/>
  <c r="H1302"/>
  <c r="H1301"/>
  <c r="H1300"/>
  <c r="H1299"/>
  <c r="H1298"/>
  <c r="H1297"/>
  <c r="H1296"/>
  <c r="H1295"/>
  <c r="H1294"/>
  <c r="H1293"/>
  <c r="H1292"/>
  <c r="H1291"/>
  <c r="H1290"/>
  <c r="H1289"/>
  <c r="H1288"/>
  <c r="H1287"/>
  <c r="H1286"/>
  <c r="H1285"/>
  <c r="H1284"/>
  <c r="H1283"/>
  <c r="H1282"/>
  <c r="H1281"/>
  <c r="H1280"/>
  <c r="H1279"/>
  <c r="H1278"/>
  <c r="H1277"/>
  <c r="H1276"/>
  <c r="H1275"/>
  <c r="H1274"/>
  <c r="H1273"/>
  <c r="H1272"/>
  <c r="H1271"/>
  <c r="H1270"/>
  <c r="H1269"/>
  <c r="H1268"/>
  <c r="H1267"/>
  <c r="H1266"/>
  <c r="H1265"/>
  <c r="H1264"/>
  <c r="H1263"/>
  <c r="H1262"/>
  <c r="H1261"/>
  <c r="H1260"/>
  <c r="H1259"/>
  <c r="H1258"/>
  <c r="H1257"/>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H1106"/>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N4"/>
  <c r="H3"/>
  <c r="N5" l="1"/>
  <c r="O4"/>
  <c r="O3"/>
  <c r="N6" l="1"/>
  <c r="O5"/>
  <c r="N7" l="1"/>
  <c r="O6"/>
  <c r="N8" l="1"/>
  <c r="O7"/>
  <c r="N9" l="1"/>
  <c r="O8"/>
  <c r="N10" l="1"/>
  <c r="O9"/>
  <c r="N11" l="1"/>
  <c r="O10"/>
  <c r="N12" l="1"/>
  <c r="O11"/>
  <c r="N13" l="1"/>
  <c r="O12"/>
  <c r="N14" l="1"/>
  <c r="O13"/>
  <c r="N15" l="1"/>
  <c r="O14"/>
  <c r="N16" l="1"/>
  <c r="O15"/>
  <c r="N17" l="1"/>
  <c r="O16"/>
  <c r="N18" l="1"/>
  <c r="O17"/>
  <c r="N19" l="1"/>
  <c r="O18"/>
  <c r="N20" l="1"/>
  <c r="O19"/>
  <c r="N21" l="1"/>
  <c r="O20"/>
  <c r="N22" l="1"/>
  <c r="O21"/>
  <c r="N23" l="1"/>
  <c r="O22"/>
  <c r="N24" l="1"/>
  <c r="O23"/>
  <c r="N25" l="1"/>
  <c r="O24"/>
  <c r="N26" l="1"/>
  <c r="O25"/>
  <c r="N27" l="1"/>
  <c r="O26"/>
  <c r="N28" l="1"/>
  <c r="O27"/>
  <c r="N29" l="1"/>
  <c r="O28"/>
  <c r="N30" l="1"/>
  <c r="O29"/>
  <c r="N31" l="1"/>
  <c r="O30"/>
  <c r="N32" l="1"/>
  <c r="O31"/>
  <c r="N33" l="1"/>
  <c r="O32"/>
  <c r="N34" l="1"/>
  <c r="O33"/>
  <c r="N35" l="1"/>
  <c r="O34"/>
  <c r="N36" l="1"/>
  <c r="O35"/>
  <c r="N37" l="1"/>
  <c r="O36"/>
  <c r="N38" l="1"/>
  <c r="O37"/>
  <c r="N39" l="1"/>
  <c r="O38"/>
  <c r="N40" l="1"/>
  <c r="O39"/>
  <c r="N41" l="1"/>
  <c r="O40"/>
  <c r="N42" l="1"/>
  <c r="O41"/>
  <c r="N43" l="1"/>
  <c r="O42"/>
  <c r="N44" l="1"/>
  <c r="O43"/>
  <c r="N45" l="1"/>
  <c r="O44"/>
  <c r="N46" l="1"/>
  <c r="O45"/>
  <c r="N47" l="1"/>
  <c r="O46"/>
  <c r="N48" l="1"/>
  <c r="O47"/>
  <c r="N49" l="1"/>
  <c r="O48"/>
  <c r="N50" l="1"/>
  <c r="O49"/>
  <c r="N51" l="1"/>
  <c r="O50"/>
  <c r="N52" l="1"/>
  <c r="O51"/>
  <c r="N53" l="1"/>
  <c r="O52"/>
  <c r="N54" l="1"/>
  <c r="O53"/>
  <c r="N55" l="1"/>
  <c r="O54"/>
  <c r="N56" l="1"/>
  <c r="O55"/>
  <c r="N57" l="1"/>
  <c r="O56"/>
  <c r="N58" l="1"/>
  <c r="O57"/>
  <c r="N59" l="1"/>
  <c r="O58"/>
  <c r="N60" l="1"/>
  <c r="O59"/>
  <c r="N61" l="1"/>
  <c r="O60"/>
  <c r="N62" l="1"/>
  <c r="O61"/>
  <c r="N63" l="1"/>
  <c r="O62"/>
  <c r="N64" l="1"/>
  <c r="O63"/>
  <c r="N65" l="1"/>
  <c r="O64"/>
  <c r="N66" l="1"/>
  <c r="O65"/>
  <c r="N67" l="1"/>
  <c r="O66"/>
  <c r="N68" l="1"/>
  <c r="O67"/>
  <c r="N69" l="1"/>
  <c r="O68"/>
  <c r="N70" l="1"/>
  <c r="O69"/>
  <c r="N71" l="1"/>
  <c r="O70"/>
  <c r="N72" l="1"/>
  <c r="O71"/>
  <c r="N73" l="1"/>
  <c r="O72"/>
  <c r="N74" l="1"/>
  <c r="O73"/>
  <c r="N75" l="1"/>
  <c r="O74"/>
  <c r="N76" l="1"/>
  <c r="O75"/>
  <c r="N77" l="1"/>
  <c r="O76"/>
  <c r="N78" l="1"/>
  <c r="O77"/>
  <c r="N79" l="1"/>
  <c r="O78"/>
  <c r="N80" l="1"/>
  <c r="O79"/>
  <c r="N81" l="1"/>
  <c r="O80"/>
  <c r="N82" l="1"/>
  <c r="O81"/>
  <c r="N83" l="1"/>
  <c r="O82"/>
  <c r="N84" l="1"/>
  <c r="O83"/>
  <c r="N85" l="1"/>
  <c r="O84"/>
  <c r="N86" l="1"/>
  <c r="O85"/>
  <c r="N87" l="1"/>
  <c r="O86"/>
  <c r="N88" l="1"/>
  <c r="O87"/>
  <c r="N89" l="1"/>
  <c r="O88"/>
  <c r="N90" l="1"/>
  <c r="O89"/>
  <c r="N91" l="1"/>
  <c r="O90"/>
  <c r="N92" l="1"/>
  <c r="O91"/>
  <c r="N93" l="1"/>
  <c r="O92"/>
  <c r="N94" l="1"/>
  <c r="O93"/>
  <c r="N95" l="1"/>
  <c r="O94"/>
  <c r="N96" l="1"/>
  <c r="O95"/>
  <c r="N97" l="1"/>
  <c r="O96"/>
  <c r="N98" l="1"/>
  <c r="O97"/>
  <c r="N99" l="1"/>
  <c r="O98"/>
  <c r="N100" l="1"/>
  <c r="O99"/>
  <c r="N101" l="1"/>
  <c r="O100"/>
  <c r="N102" l="1"/>
  <c r="O101"/>
  <c r="N103" l="1"/>
  <c r="O102"/>
  <c r="N104" l="1"/>
  <c r="O103"/>
  <c r="N105" l="1"/>
  <c r="O104"/>
  <c r="N106" l="1"/>
  <c r="O105"/>
  <c r="N107" l="1"/>
  <c r="O106"/>
  <c r="N108" l="1"/>
  <c r="O107"/>
  <c r="N109" l="1"/>
  <c r="O108"/>
  <c r="N110" l="1"/>
  <c r="O109"/>
  <c r="N111" l="1"/>
  <c r="O110"/>
  <c r="N112" l="1"/>
  <c r="O111"/>
  <c r="N113" l="1"/>
  <c r="O112"/>
  <c r="N114" l="1"/>
  <c r="O113"/>
  <c r="N115" l="1"/>
  <c r="O114"/>
  <c r="N116" l="1"/>
  <c r="O115"/>
  <c r="N117" l="1"/>
  <c r="O116"/>
  <c r="N118" l="1"/>
  <c r="O117"/>
  <c r="N119" l="1"/>
  <c r="O118"/>
  <c r="N120" l="1"/>
  <c r="O119"/>
  <c r="N121" l="1"/>
  <c r="O120"/>
  <c r="N122" l="1"/>
  <c r="O121"/>
  <c r="N123" l="1"/>
  <c r="O122"/>
  <c r="N124" l="1"/>
  <c r="O123"/>
  <c r="N125" l="1"/>
  <c r="O124"/>
  <c r="N126" l="1"/>
  <c r="O125"/>
  <c r="N127" l="1"/>
  <c r="O126"/>
  <c r="N128" l="1"/>
  <c r="O127"/>
  <c r="N129" l="1"/>
  <c r="O128"/>
  <c r="N130" l="1"/>
  <c r="O129"/>
  <c r="N131" l="1"/>
  <c r="O130"/>
  <c r="N132" l="1"/>
  <c r="O131"/>
  <c r="N133" l="1"/>
  <c r="O132"/>
  <c r="N134" l="1"/>
  <c r="O133"/>
  <c r="N135" l="1"/>
  <c r="O134"/>
  <c r="N136" l="1"/>
  <c r="O135"/>
  <c r="N137" l="1"/>
  <c r="O136"/>
  <c r="N138" l="1"/>
  <c r="O137"/>
  <c r="N139" l="1"/>
  <c r="O138"/>
  <c r="N140" l="1"/>
  <c r="O139"/>
  <c r="N141" l="1"/>
  <c r="O140"/>
  <c r="N142" l="1"/>
  <c r="O141"/>
  <c r="N143" l="1"/>
  <c r="O142"/>
  <c r="N144" l="1"/>
  <c r="O143"/>
  <c r="N145" l="1"/>
  <c r="O144"/>
  <c r="N146" l="1"/>
  <c r="O145"/>
  <c r="N147" l="1"/>
  <c r="O146"/>
  <c r="N148" l="1"/>
  <c r="O147"/>
  <c r="N149" l="1"/>
  <c r="O148"/>
  <c r="N150" l="1"/>
  <c r="O149"/>
  <c r="N151" l="1"/>
  <c r="O150"/>
  <c r="N152" l="1"/>
  <c r="O151"/>
  <c r="N153" l="1"/>
  <c r="O152"/>
  <c r="N154" l="1"/>
  <c r="O153"/>
  <c r="N155" l="1"/>
  <c r="O154"/>
  <c r="N156" l="1"/>
  <c r="O155"/>
  <c r="N157" l="1"/>
  <c r="O156"/>
  <c r="N158" l="1"/>
  <c r="O157"/>
  <c r="N159" l="1"/>
  <c r="O158"/>
  <c r="N160" l="1"/>
  <c r="O159"/>
  <c r="N161" l="1"/>
  <c r="O160"/>
  <c r="N162" l="1"/>
  <c r="O161"/>
  <c r="N163" l="1"/>
  <c r="O162"/>
  <c r="N164" l="1"/>
  <c r="O163"/>
  <c r="N165" l="1"/>
  <c r="O164"/>
  <c r="N166" l="1"/>
  <c r="O165"/>
  <c r="N167" l="1"/>
  <c r="O166"/>
  <c r="N168" l="1"/>
  <c r="O167"/>
  <c r="N169" l="1"/>
  <c r="O168"/>
  <c r="N170" l="1"/>
  <c r="O169"/>
  <c r="N171" l="1"/>
  <c r="O170"/>
  <c r="N172" l="1"/>
  <c r="O171"/>
  <c r="N173" l="1"/>
  <c r="O172"/>
  <c r="N174" l="1"/>
  <c r="O173"/>
  <c r="N175" l="1"/>
  <c r="O174"/>
  <c r="N176" l="1"/>
  <c r="O175"/>
  <c r="N177" l="1"/>
  <c r="O176"/>
  <c r="N178" l="1"/>
  <c r="O177"/>
  <c r="N179" l="1"/>
  <c r="O178"/>
  <c r="N180" l="1"/>
  <c r="O179"/>
  <c r="N181" l="1"/>
  <c r="O180"/>
  <c r="N182" l="1"/>
  <c r="O181"/>
  <c r="N183" l="1"/>
  <c r="O182"/>
  <c r="N184" l="1"/>
  <c r="O183"/>
  <c r="N185" l="1"/>
  <c r="O184"/>
  <c r="N186" l="1"/>
  <c r="O185"/>
  <c r="N187" l="1"/>
  <c r="O186"/>
  <c r="N188" l="1"/>
  <c r="O187"/>
  <c r="N189" l="1"/>
  <c r="O188"/>
  <c r="N190" l="1"/>
  <c r="O189"/>
  <c r="N191" l="1"/>
  <c r="O190"/>
  <c r="N192" l="1"/>
  <c r="O191"/>
  <c r="N193" l="1"/>
  <c r="O192"/>
  <c r="N194" l="1"/>
  <c r="O193"/>
  <c r="N195" l="1"/>
  <c r="O194"/>
  <c r="N196" l="1"/>
  <c r="O195"/>
  <c r="N197" l="1"/>
  <c r="O196"/>
  <c r="N198" l="1"/>
  <c r="O197"/>
  <c r="N199" l="1"/>
  <c r="O198"/>
  <c r="N200" l="1"/>
  <c r="O199"/>
  <c r="N201" l="1"/>
  <c r="O200"/>
  <c r="N202" l="1"/>
  <c r="O201"/>
  <c r="N203" l="1"/>
  <c r="O202"/>
  <c r="N204" l="1"/>
  <c r="O203"/>
  <c r="N205" l="1"/>
  <c r="O204"/>
  <c r="N206" l="1"/>
  <c r="O205"/>
  <c r="N207" l="1"/>
  <c r="O206"/>
  <c r="N208" l="1"/>
  <c r="O207"/>
  <c r="N209" l="1"/>
  <c r="O208"/>
  <c r="N210" l="1"/>
  <c r="O209"/>
  <c r="N211" l="1"/>
  <c r="O210"/>
  <c r="N212" l="1"/>
  <c r="O211"/>
  <c r="N213" l="1"/>
  <c r="O212"/>
  <c r="N214" l="1"/>
  <c r="O213"/>
  <c r="N215" l="1"/>
  <c r="O214"/>
  <c r="N216" l="1"/>
  <c r="O215"/>
  <c r="N217" l="1"/>
  <c r="O216"/>
  <c r="N218" l="1"/>
  <c r="O217"/>
  <c r="N219" l="1"/>
  <c r="O218"/>
  <c r="N220" l="1"/>
  <c r="O219"/>
  <c r="N221" l="1"/>
  <c r="O220"/>
  <c r="N222" l="1"/>
  <c r="O221"/>
  <c r="N223" l="1"/>
  <c r="O222"/>
  <c r="N224" l="1"/>
  <c r="O223"/>
  <c r="N225" l="1"/>
  <c r="O224"/>
  <c r="N226" l="1"/>
  <c r="O225"/>
  <c r="N227" l="1"/>
  <c r="O226"/>
  <c r="N228" l="1"/>
  <c r="O227"/>
  <c r="N229" l="1"/>
  <c r="O228"/>
  <c r="N230" l="1"/>
  <c r="O229"/>
  <c r="N231" l="1"/>
  <c r="O230"/>
  <c r="N232" l="1"/>
  <c r="O231"/>
  <c r="N233" l="1"/>
  <c r="O232"/>
  <c r="N234" l="1"/>
  <c r="O233"/>
  <c r="N235" l="1"/>
  <c r="O234"/>
  <c r="N236" l="1"/>
  <c r="O235"/>
  <c r="N237" l="1"/>
  <c r="O236"/>
  <c r="N238" l="1"/>
  <c r="O237"/>
  <c r="N239" l="1"/>
  <c r="O238"/>
  <c r="N240" l="1"/>
  <c r="O239"/>
  <c r="N241" l="1"/>
  <c r="O240"/>
  <c r="N242" l="1"/>
  <c r="O241"/>
  <c r="N243" l="1"/>
  <c r="O242"/>
  <c r="N244" l="1"/>
  <c r="O243"/>
  <c r="N245" l="1"/>
  <c r="O244"/>
  <c r="N246" l="1"/>
  <c r="O245"/>
  <c r="N247" l="1"/>
  <c r="O246"/>
  <c r="N248" l="1"/>
  <c r="O247"/>
  <c r="N249" l="1"/>
  <c r="O248"/>
  <c r="N250" l="1"/>
  <c r="O249"/>
  <c r="N251" l="1"/>
  <c r="O250"/>
  <c r="N252" l="1"/>
  <c r="O251"/>
  <c r="N253" l="1"/>
  <c r="O252"/>
  <c r="N254" l="1"/>
  <c r="O253"/>
  <c r="N255" l="1"/>
  <c r="O254"/>
  <c r="N256" l="1"/>
  <c r="O255"/>
  <c r="N257" l="1"/>
  <c r="O256"/>
  <c r="N258" l="1"/>
  <c r="O257"/>
  <c r="N259" l="1"/>
  <c r="O258"/>
  <c r="N260" l="1"/>
  <c r="O259"/>
  <c r="N261" l="1"/>
  <c r="O260"/>
  <c r="N262" l="1"/>
  <c r="O261"/>
  <c r="N263" l="1"/>
  <c r="O262"/>
  <c r="N264" l="1"/>
  <c r="O263"/>
  <c r="N265" l="1"/>
  <c r="O264"/>
  <c r="N266" l="1"/>
  <c r="O265"/>
  <c r="N267" l="1"/>
  <c r="O266"/>
  <c r="N268" l="1"/>
  <c r="O267"/>
  <c r="N269" l="1"/>
  <c r="O268"/>
  <c r="N270" l="1"/>
  <c r="O269"/>
  <c r="N271" l="1"/>
  <c r="O270"/>
  <c r="N272" l="1"/>
  <c r="O271"/>
  <c r="N273" l="1"/>
  <c r="O272"/>
  <c r="N274" l="1"/>
  <c r="O273"/>
  <c r="N275" l="1"/>
  <c r="O274"/>
  <c r="N276" l="1"/>
  <c r="O275"/>
  <c r="N277" l="1"/>
  <c r="O276"/>
  <c r="N278" l="1"/>
  <c r="O277"/>
  <c r="N279" l="1"/>
  <c r="O278"/>
  <c r="N280" l="1"/>
  <c r="O279"/>
  <c r="N281" l="1"/>
  <c r="O280"/>
  <c r="N282" l="1"/>
  <c r="O281"/>
  <c r="N283" l="1"/>
  <c r="O282"/>
  <c r="N284" l="1"/>
  <c r="O283"/>
  <c r="N285" l="1"/>
  <c r="O284"/>
  <c r="N286" l="1"/>
  <c r="O285"/>
  <c r="N287" l="1"/>
  <c r="O286"/>
  <c r="N288" l="1"/>
  <c r="O287"/>
  <c r="N289" l="1"/>
  <c r="O288"/>
  <c r="N290" l="1"/>
  <c r="O289"/>
  <c r="N291" l="1"/>
  <c r="O290"/>
  <c r="N292" l="1"/>
  <c r="O291"/>
  <c r="N293" l="1"/>
  <c r="O292"/>
  <c r="N294" l="1"/>
  <c r="O293"/>
  <c r="N295" l="1"/>
  <c r="O294"/>
  <c r="N296" l="1"/>
  <c r="O295"/>
  <c r="N297" l="1"/>
  <c r="O296"/>
  <c r="N298" l="1"/>
  <c r="O297"/>
  <c r="N299" l="1"/>
  <c r="O298"/>
  <c r="N300" l="1"/>
  <c r="O299"/>
  <c r="N301" l="1"/>
  <c r="O300"/>
  <c r="N302" l="1"/>
  <c r="O301"/>
  <c r="N303" l="1"/>
  <c r="O302"/>
  <c r="N304" l="1"/>
  <c r="O303"/>
  <c r="N305" l="1"/>
  <c r="O304"/>
  <c r="N306" l="1"/>
  <c r="O305"/>
  <c r="N307" l="1"/>
  <c r="O306"/>
  <c r="N308" l="1"/>
  <c r="O307"/>
  <c r="N309" l="1"/>
  <c r="O308"/>
  <c r="N310" l="1"/>
  <c r="O309"/>
  <c r="N311" l="1"/>
  <c r="O310"/>
  <c r="N312" l="1"/>
  <c r="O311"/>
  <c r="N313" l="1"/>
  <c r="O312"/>
  <c r="N314" l="1"/>
  <c r="O313"/>
  <c r="N315" l="1"/>
  <c r="O314"/>
  <c r="N316" l="1"/>
  <c r="O315"/>
  <c r="N317" l="1"/>
  <c r="O316"/>
  <c r="N318" l="1"/>
  <c r="O317"/>
  <c r="N319" l="1"/>
  <c r="O318"/>
  <c r="N320" l="1"/>
  <c r="O319"/>
  <c r="N321" l="1"/>
  <c r="O320"/>
  <c r="N322" l="1"/>
  <c r="O321"/>
  <c r="N323" l="1"/>
  <c r="O322"/>
  <c r="N324" l="1"/>
  <c r="O323"/>
  <c r="N325" l="1"/>
  <c r="O324"/>
  <c r="N326" l="1"/>
  <c r="O325"/>
  <c r="N327" l="1"/>
  <c r="O326"/>
  <c r="N328" l="1"/>
  <c r="O327"/>
  <c r="N329" l="1"/>
  <c r="O328"/>
  <c r="N330" l="1"/>
  <c r="O329"/>
  <c r="N331" l="1"/>
  <c r="O330"/>
  <c r="N332" l="1"/>
  <c r="O331"/>
  <c r="N333" l="1"/>
  <c r="O332"/>
  <c r="N334" l="1"/>
  <c r="O333"/>
  <c r="N335" l="1"/>
  <c r="O334"/>
  <c r="N336" l="1"/>
  <c r="O335"/>
  <c r="N337" l="1"/>
  <c r="O336"/>
  <c r="N338" l="1"/>
  <c r="O337"/>
  <c r="N339" l="1"/>
  <c r="O338"/>
  <c r="N340" l="1"/>
  <c r="O339"/>
  <c r="N341" l="1"/>
  <c r="O340"/>
  <c r="N342" l="1"/>
  <c r="O341"/>
  <c r="N343" l="1"/>
  <c r="O342"/>
  <c r="N344" l="1"/>
  <c r="O343"/>
  <c r="N345" l="1"/>
  <c r="O344"/>
  <c r="N346" l="1"/>
  <c r="O345"/>
  <c r="N347" l="1"/>
  <c r="O346"/>
  <c r="N348" l="1"/>
  <c r="O347"/>
  <c r="N349" l="1"/>
  <c r="O348"/>
  <c r="N350" l="1"/>
  <c r="O349"/>
  <c r="N351" l="1"/>
  <c r="O350"/>
  <c r="N352" l="1"/>
  <c r="O351"/>
  <c r="N353" l="1"/>
  <c r="O352"/>
  <c r="N354" l="1"/>
  <c r="O353"/>
  <c r="N355" l="1"/>
  <c r="O354"/>
  <c r="N356" l="1"/>
  <c r="O355"/>
  <c r="N357" l="1"/>
  <c r="O356"/>
  <c r="N358" l="1"/>
  <c r="O357"/>
  <c r="N359" l="1"/>
  <c r="O358"/>
  <c r="N360" l="1"/>
  <c r="O359"/>
  <c r="N361" l="1"/>
  <c r="O360"/>
  <c r="N362" l="1"/>
  <c r="O361"/>
  <c r="N363" l="1"/>
  <c r="O362"/>
  <c r="N364" l="1"/>
  <c r="O363"/>
  <c r="N365" l="1"/>
  <c r="O364"/>
  <c r="N366" l="1"/>
  <c r="O365"/>
  <c r="N367" l="1"/>
  <c r="O366"/>
  <c r="N368" l="1"/>
  <c r="O367"/>
  <c r="N369" l="1"/>
  <c r="O368"/>
  <c r="N370" l="1"/>
  <c r="O369"/>
  <c r="N371" l="1"/>
  <c r="O370"/>
  <c r="N372" l="1"/>
  <c r="O371"/>
  <c r="N373" l="1"/>
  <c r="O372"/>
  <c r="N374" l="1"/>
  <c r="O373"/>
  <c r="N375" l="1"/>
  <c r="O374"/>
  <c r="N376" l="1"/>
  <c r="O375"/>
  <c r="N377" l="1"/>
  <c r="O376"/>
  <c r="N378" l="1"/>
  <c r="O377"/>
  <c r="N379" l="1"/>
  <c r="O378"/>
  <c r="N380" l="1"/>
  <c r="O379"/>
  <c r="N381" l="1"/>
  <c r="O380"/>
  <c r="N382" l="1"/>
  <c r="O381"/>
  <c r="N383" l="1"/>
  <c r="O382"/>
  <c r="N384" l="1"/>
  <c r="O383"/>
  <c r="N385" l="1"/>
  <c r="O384"/>
  <c r="N386" l="1"/>
  <c r="O385"/>
  <c r="N387" l="1"/>
  <c r="O386"/>
  <c r="N388" l="1"/>
  <c r="O387"/>
  <c r="N389" l="1"/>
  <c r="O388"/>
  <c r="N390" l="1"/>
  <c r="O389"/>
  <c r="N391" l="1"/>
  <c r="O390"/>
  <c r="N392" l="1"/>
  <c r="O391"/>
  <c r="N393" l="1"/>
  <c r="O392"/>
  <c r="N394" l="1"/>
  <c r="O393"/>
  <c r="N395" l="1"/>
  <c r="O394"/>
  <c r="N396" l="1"/>
  <c r="O395"/>
  <c r="N397" l="1"/>
  <c r="O396"/>
  <c r="N398" l="1"/>
  <c r="O397"/>
  <c r="N399" l="1"/>
  <c r="O398"/>
  <c r="N400" l="1"/>
  <c r="O399"/>
  <c r="N401" l="1"/>
  <c r="O400"/>
  <c r="N402" l="1"/>
  <c r="O401"/>
  <c r="N403" l="1"/>
  <c r="O402"/>
  <c r="N404" l="1"/>
  <c r="O403"/>
  <c r="N405" l="1"/>
  <c r="O404"/>
  <c r="N406" l="1"/>
  <c r="O405"/>
  <c r="N407" l="1"/>
  <c r="O406"/>
  <c r="N408" l="1"/>
  <c r="O407"/>
  <c r="N409" l="1"/>
  <c r="O408"/>
  <c r="N410" l="1"/>
  <c r="O409"/>
  <c r="N411" l="1"/>
  <c r="O410"/>
  <c r="N412" l="1"/>
  <c r="O411"/>
  <c r="N413" l="1"/>
  <c r="O412"/>
  <c r="N414" l="1"/>
  <c r="O413"/>
  <c r="N415" l="1"/>
  <c r="O414"/>
  <c r="N416" l="1"/>
  <c r="O415"/>
  <c r="N417" l="1"/>
  <c r="O416"/>
  <c r="N418" l="1"/>
  <c r="O417"/>
  <c r="N419" l="1"/>
  <c r="O418"/>
  <c r="N420" l="1"/>
  <c r="O419"/>
  <c r="N421" l="1"/>
  <c r="O420"/>
  <c r="N422" l="1"/>
  <c r="O421"/>
  <c r="N423" l="1"/>
  <c r="O422"/>
  <c r="N424" l="1"/>
  <c r="O423"/>
  <c r="N425" l="1"/>
  <c r="O424"/>
  <c r="N426" l="1"/>
  <c r="O425"/>
  <c r="N427" l="1"/>
  <c r="O426"/>
  <c r="N428" l="1"/>
  <c r="O427"/>
  <c r="N429" l="1"/>
  <c r="O428"/>
  <c r="N430" l="1"/>
  <c r="O429"/>
  <c r="N431" l="1"/>
  <c r="O430"/>
  <c r="N432" l="1"/>
  <c r="O431"/>
  <c r="N433" l="1"/>
  <c r="O432"/>
  <c r="N434" l="1"/>
  <c r="O433"/>
  <c r="N435" l="1"/>
  <c r="O434"/>
  <c r="N436" l="1"/>
  <c r="O435"/>
  <c r="N437" l="1"/>
  <c r="O436"/>
  <c r="N438" l="1"/>
  <c r="O437"/>
  <c r="N439" l="1"/>
  <c r="O438"/>
  <c r="N440" l="1"/>
  <c r="O439"/>
  <c r="N441" l="1"/>
  <c r="O440"/>
  <c r="N442" l="1"/>
  <c r="O441"/>
  <c r="N443" l="1"/>
  <c r="O442"/>
  <c r="N444" l="1"/>
  <c r="O443"/>
  <c r="N445" l="1"/>
  <c r="O444"/>
  <c r="N446" l="1"/>
  <c r="O445"/>
  <c r="N447" l="1"/>
  <c r="O446"/>
  <c r="N448" l="1"/>
  <c r="O447"/>
  <c r="N449" l="1"/>
  <c r="O448"/>
  <c r="N450" l="1"/>
  <c r="O449"/>
  <c r="N451" l="1"/>
  <c r="O450"/>
  <c r="N452" l="1"/>
  <c r="O451"/>
  <c r="N453" l="1"/>
  <c r="O452"/>
  <c r="N454" l="1"/>
  <c r="O453"/>
  <c r="N455" l="1"/>
  <c r="O454"/>
  <c r="N456" l="1"/>
  <c r="O455"/>
  <c r="N457" l="1"/>
  <c r="O456"/>
  <c r="N458" l="1"/>
  <c r="O457"/>
  <c r="N459" l="1"/>
  <c r="O458"/>
  <c r="N460" l="1"/>
  <c r="O459"/>
  <c r="N461" l="1"/>
  <c r="O460"/>
  <c r="N462" l="1"/>
  <c r="O461"/>
  <c r="N463" l="1"/>
  <c r="O462"/>
  <c r="N464" l="1"/>
  <c r="O463"/>
  <c r="N465" l="1"/>
  <c r="O464"/>
  <c r="N466" l="1"/>
  <c r="O465"/>
  <c r="N467" l="1"/>
  <c r="O466"/>
  <c r="N468" l="1"/>
  <c r="O467"/>
  <c r="N469" l="1"/>
  <c r="O468"/>
  <c r="N470" l="1"/>
  <c r="O469"/>
  <c r="N471" l="1"/>
  <c r="O470"/>
  <c r="N472" l="1"/>
  <c r="O471"/>
  <c r="N473" l="1"/>
  <c r="O472"/>
  <c r="N474" l="1"/>
  <c r="O473"/>
  <c r="N475" l="1"/>
  <c r="O474"/>
  <c r="N476" l="1"/>
  <c r="O475"/>
  <c r="N477" l="1"/>
  <c r="O476"/>
  <c r="N478" l="1"/>
  <c r="O477"/>
  <c r="N479" l="1"/>
  <c r="O478"/>
  <c r="N480" l="1"/>
  <c r="O479"/>
  <c r="N481" l="1"/>
  <c r="O480"/>
  <c r="N482" l="1"/>
  <c r="O481"/>
  <c r="N483" l="1"/>
  <c r="O482"/>
  <c r="N484" l="1"/>
  <c r="O483"/>
  <c r="N485" l="1"/>
  <c r="O484"/>
  <c r="N486" l="1"/>
  <c r="O485"/>
  <c r="N487" l="1"/>
  <c r="O486"/>
  <c r="N488" l="1"/>
  <c r="O487"/>
  <c r="N489" l="1"/>
  <c r="O488"/>
  <c r="N490" l="1"/>
  <c r="O489"/>
  <c r="N491" l="1"/>
  <c r="O490"/>
  <c r="N492" l="1"/>
  <c r="O491"/>
  <c r="N493" l="1"/>
  <c r="O492"/>
  <c r="N494" l="1"/>
  <c r="O493"/>
  <c r="N495" l="1"/>
  <c r="O494"/>
  <c r="N496" l="1"/>
  <c r="O495"/>
  <c r="N497" l="1"/>
  <c r="O496"/>
  <c r="N498" l="1"/>
  <c r="O497"/>
  <c r="N499" l="1"/>
  <c r="O498"/>
  <c r="N500" l="1"/>
  <c r="O499"/>
  <c r="N501" l="1"/>
  <c r="O500"/>
  <c r="N502" l="1"/>
  <c r="O501"/>
  <c r="N503" l="1"/>
  <c r="O502"/>
  <c r="N504" l="1"/>
  <c r="O503"/>
  <c r="N505" l="1"/>
  <c r="O504"/>
  <c r="N506" l="1"/>
  <c r="O505"/>
  <c r="N507" l="1"/>
  <c r="O506"/>
  <c r="N508" l="1"/>
  <c r="O507"/>
  <c r="N509" l="1"/>
  <c r="O508"/>
  <c r="N510" l="1"/>
  <c r="O509"/>
  <c r="N511" l="1"/>
  <c r="O510"/>
  <c r="N512" l="1"/>
  <c r="O511"/>
  <c r="N513" l="1"/>
  <c r="O512"/>
  <c r="N514" l="1"/>
  <c r="O513"/>
  <c r="N515" l="1"/>
  <c r="O514"/>
  <c r="N516" l="1"/>
  <c r="O515"/>
  <c r="N517" l="1"/>
  <c r="O516"/>
  <c r="N518" l="1"/>
  <c r="O517"/>
  <c r="N519" l="1"/>
  <c r="O518"/>
  <c r="N520" l="1"/>
  <c r="O519"/>
  <c r="N521" l="1"/>
  <c r="O520"/>
  <c r="N522" l="1"/>
  <c r="O521"/>
  <c r="N523" l="1"/>
  <c r="O522"/>
  <c r="N524" l="1"/>
  <c r="O523"/>
  <c r="N525" l="1"/>
  <c r="O524"/>
  <c r="N526" l="1"/>
  <c r="O525"/>
  <c r="N527" l="1"/>
  <c r="O526"/>
  <c r="N528" l="1"/>
  <c r="O527"/>
  <c r="N529" l="1"/>
  <c r="O528"/>
  <c r="N530" l="1"/>
  <c r="O529"/>
  <c r="N531" l="1"/>
  <c r="O530"/>
  <c r="N532" l="1"/>
  <c r="O531"/>
  <c r="N533" l="1"/>
  <c r="O532"/>
  <c r="N534" l="1"/>
  <c r="O533"/>
  <c r="N535" l="1"/>
  <c r="O534"/>
  <c r="N536" l="1"/>
  <c r="O535"/>
  <c r="N537" l="1"/>
  <c r="O536"/>
  <c r="N538" l="1"/>
  <c r="O537"/>
  <c r="N539" l="1"/>
  <c r="O538"/>
  <c r="N540" l="1"/>
  <c r="O539"/>
  <c r="N541" l="1"/>
  <c r="O540"/>
  <c r="N542" l="1"/>
  <c r="O541"/>
  <c r="N543" l="1"/>
  <c r="O542"/>
  <c r="N544" l="1"/>
  <c r="O543"/>
  <c r="N545" l="1"/>
  <c r="O544"/>
  <c r="N546" l="1"/>
  <c r="O545"/>
  <c r="N547" l="1"/>
  <c r="O546"/>
  <c r="N548" l="1"/>
  <c r="O547"/>
  <c r="N549" l="1"/>
  <c r="O548"/>
  <c r="N550" l="1"/>
  <c r="O549"/>
  <c r="N551" l="1"/>
  <c r="O550"/>
  <c r="N552" l="1"/>
  <c r="O551"/>
  <c r="N553" l="1"/>
  <c r="O552"/>
  <c r="N554" l="1"/>
  <c r="O553"/>
  <c r="N555" l="1"/>
  <c r="O554"/>
  <c r="N556" l="1"/>
  <c r="O555"/>
  <c r="N557" l="1"/>
  <c r="O556"/>
  <c r="N558" l="1"/>
  <c r="O557"/>
  <c r="N559" l="1"/>
  <c r="O558"/>
  <c r="N560" l="1"/>
  <c r="O559"/>
  <c r="N561" l="1"/>
  <c r="O560"/>
  <c r="N562" l="1"/>
  <c r="O561"/>
  <c r="N563" l="1"/>
  <c r="O562"/>
  <c r="N564" l="1"/>
  <c r="O563"/>
  <c r="N565" l="1"/>
  <c r="O564"/>
  <c r="N566" l="1"/>
  <c r="O565"/>
  <c r="N567" l="1"/>
  <c r="O566"/>
  <c r="N568" l="1"/>
  <c r="O567"/>
  <c r="N569" l="1"/>
  <c r="O568"/>
  <c r="N570" l="1"/>
  <c r="O569"/>
  <c r="N571" l="1"/>
  <c r="O570"/>
  <c r="N572" l="1"/>
  <c r="O571"/>
  <c r="N573" l="1"/>
  <c r="O572"/>
  <c r="N574" l="1"/>
  <c r="O573"/>
  <c r="N575" l="1"/>
  <c r="O574"/>
  <c r="N576" l="1"/>
  <c r="O575"/>
  <c r="N577" l="1"/>
  <c r="O576"/>
  <c r="N578" l="1"/>
  <c r="O577"/>
  <c r="N579" l="1"/>
  <c r="O578"/>
  <c r="N580" l="1"/>
  <c r="O579"/>
  <c r="N581" l="1"/>
  <c r="O580"/>
  <c r="N582" l="1"/>
  <c r="O581"/>
  <c r="N583" l="1"/>
  <c r="O582"/>
  <c r="N584" l="1"/>
  <c r="O583"/>
  <c r="N585" l="1"/>
  <c r="O584"/>
  <c r="N586" l="1"/>
  <c r="O585"/>
  <c r="N587" l="1"/>
  <c r="O586"/>
  <c r="N588" l="1"/>
  <c r="O587"/>
  <c r="N589" l="1"/>
  <c r="O588"/>
  <c r="N590" l="1"/>
  <c r="O589"/>
  <c r="N591" l="1"/>
  <c r="O590"/>
  <c r="N592" l="1"/>
  <c r="O591"/>
  <c r="N593" l="1"/>
  <c r="O592"/>
  <c r="N594" l="1"/>
  <c r="O593"/>
  <c r="N595" l="1"/>
  <c r="O594"/>
  <c r="N596" l="1"/>
  <c r="O595"/>
  <c r="N597" l="1"/>
  <c r="O596"/>
  <c r="N598" l="1"/>
  <c r="O597"/>
  <c r="N599" l="1"/>
  <c r="O598"/>
  <c r="N600" l="1"/>
  <c r="O599"/>
  <c r="N601" l="1"/>
  <c r="O600"/>
  <c r="N602" l="1"/>
  <c r="O601"/>
  <c r="N603" l="1"/>
  <c r="O602"/>
  <c r="N604" l="1"/>
  <c r="O603"/>
  <c r="N605" l="1"/>
  <c r="O604"/>
  <c r="N606" l="1"/>
  <c r="O605"/>
  <c r="N607" l="1"/>
  <c r="O606"/>
  <c r="N608" l="1"/>
  <c r="O607"/>
  <c r="N609" l="1"/>
  <c r="O608"/>
  <c r="N610" l="1"/>
  <c r="O609"/>
  <c r="N611" l="1"/>
  <c r="O610"/>
  <c r="N612" l="1"/>
  <c r="O611"/>
  <c r="N613" l="1"/>
  <c r="O612"/>
  <c r="N614" l="1"/>
  <c r="O613"/>
  <c r="N615" l="1"/>
  <c r="O614"/>
  <c r="N616" l="1"/>
  <c r="O615"/>
  <c r="N617" l="1"/>
  <c r="O616"/>
  <c r="N618" l="1"/>
  <c r="O617"/>
  <c r="N619" l="1"/>
  <c r="O618"/>
  <c r="N620" l="1"/>
  <c r="O619"/>
  <c r="N621" l="1"/>
  <c r="O620"/>
  <c r="N622" l="1"/>
  <c r="O621"/>
  <c r="N623" l="1"/>
  <c r="O622"/>
  <c r="N624" l="1"/>
  <c r="O623"/>
  <c r="N625" l="1"/>
  <c r="O624"/>
  <c r="N626" l="1"/>
  <c r="O625"/>
  <c r="N627" l="1"/>
  <c r="O626"/>
  <c r="N628" l="1"/>
  <c r="O627"/>
  <c r="N629" l="1"/>
  <c r="O628"/>
  <c r="N630" l="1"/>
  <c r="O629"/>
  <c r="N631" l="1"/>
  <c r="O630"/>
  <c r="N632" l="1"/>
  <c r="O631"/>
  <c r="N633" l="1"/>
  <c r="O632"/>
  <c r="N634" l="1"/>
  <c r="O633"/>
  <c r="N635" l="1"/>
  <c r="O634"/>
  <c r="N636" l="1"/>
  <c r="O635"/>
  <c r="N637" l="1"/>
  <c r="O636"/>
  <c r="N638" l="1"/>
  <c r="O637"/>
  <c r="N639" l="1"/>
  <c r="O638"/>
  <c r="N640" l="1"/>
  <c r="O639"/>
  <c r="N641" l="1"/>
  <c r="O640"/>
  <c r="N642" l="1"/>
  <c r="O641"/>
  <c r="N643" l="1"/>
  <c r="O642"/>
  <c r="N644" l="1"/>
  <c r="O643"/>
  <c r="N645" l="1"/>
  <c r="O644"/>
  <c r="N646" l="1"/>
  <c r="O645"/>
  <c r="N647" l="1"/>
  <c r="O646"/>
  <c r="N648" l="1"/>
  <c r="O647"/>
  <c r="N649" l="1"/>
  <c r="O648"/>
  <c r="N650" l="1"/>
  <c r="O649"/>
  <c r="N651" l="1"/>
  <c r="O650"/>
  <c r="N652" l="1"/>
  <c r="O651"/>
  <c r="N653" l="1"/>
  <c r="O652"/>
  <c r="N654" l="1"/>
  <c r="O653"/>
  <c r="N655" l="1"/>
  <c r="O654"/>
  <c r="N656" l="1"/>
  <c r="O655"/>
  <c r="N657" l="1"/>
  <c r="O656"/>
  <c r="N658" l="1"/>
  <c r="O657"/>
  <c r="N659" l="1"/>
  <c r="O658"/>
  <c r="N660" l="1"/>
  <c r="O659"/>
  <c r="N661" l="1"/>
  <c r="O660"/>
  <c r="N662" l="1"/>
  <c r="O661"/>
  <c r="N663" l="1"/>
  <c r="O662"/>
  <c r="N664" l="1"/>
  <c r="O663"/>
  <c r="N665" l="1"/>
  <c r="O664"/>
  <c r="N666" l="1"/>
  <c r="O665"/>
  <c r="N667" l="1"/>
  <c r="O666"/>
  <c r="N668" l="1"/>
  <c r="O667"/>
  <c r="N669" l="1"/>
  <c r="O668"/>
  <c r="N670" l="1"/>
  <c r="O669"/>
  <c r="N671" l="1"/>
  <c r="O670"/>
  <c r="N672" l="1"/>
  <c r="O671"/>
  <c r="N673" l="1"/>
  <c r="O672"/>
  <c r="N674" l="1"/>
  <c r="O673"/>
  <c r="N675" l="1"/>
  <c r="O674"/>
  <c r="N676" l="1"/>
  <c r="O675"/>
  <c r="N677" l="1"/>
  <c r="O676"/>
  <c r="N678" l="1"/>
  <c r="O677"/>
  <c r="N679" l="1"/>
  <c r="O678"/>
  <c r="N680" l="1"/>
  <c r="O679"/>
  <c r="N681" l="1"/>
  <c r="O680"/>
  <c r="N682" l="1"/>
  <c r="O681"/>
  <c r="N683" l="1"/>
  <c r="O682"/>
  <c r="N684" l="1"/>
  <c r="O683"/>
  <c r="N685" l="1"/>
  <c r="O684"/>
  <c r="N686" l="1"/>
  <c r="O685"/>
  <c r="N687" l="1"/>
  <c r="O686"/>
  <c r="N688" l="1"/>
  <c r="O687"/>
  <c r="N689" l="1"/>
  <c r="O688"/>
  <c r="N690" l="1"/>
  <c r="O689"/>
  <c r="N691" l="1"/>
  <c r="O690"/>
  <c r="N692" l="1"/>
  <c r="O691"/>
  <c r="N693" l="1"/>
  <c r="O692"/>
  <c r="N694" l="1"/>
  <c r="O693"/>
  <c r="N695" l="1"/>
  <c r="O694"/>
  <c r="N696" l="1"/>
  <c r="O695"/>
  <c r="N697" l="1"/>
  <c r="O696"/>
  <c r="N698" l="1"/>
  <c r="O697"/>
  <c r="N699" l="1"/>
  <c r="O698"/>
  <c r="N700" l="1"/>
  <c r="O699"/>
  <c r="N701" l="1"/>
  <c r="O700"/>
  <c r="N702" l="1"/>
  <c r="O701"/>
  <c r="N703" l="1"/>
  <c r="O702"/>
  <c r="N704" l="1"/>
  <c r="O703"/>
  <c r="N705" l="1"/>
  <c r="O704"/>
  <c r="N706" l="1"/>
  <c r="O705"/>
  <c r="N707" l="1"/>
  <c r="O706"/>
  <c r="N708" l="1"/>
  <c r="O707"/>
  <c r="N709" l="1"/>
  <c r="O708"/>
  <c r="N710" l="1"/>
  <c r="O709"/>
  <c r="N711" l="1"/>
  <c r="O710"/>
  <c r="N712" l="1"/>
  <c r="O711"/>
  <c r="N713" l="1"/>
  <c r="O712"/>
  <c r="N714" l="1"/>
  <c r="O713"/>
  <c r="N715" l="1"/>
  <c r="O714"/>
  <c r="N716" l="1"/>
  <c r="O715"/>
  <c r="N717" l="1"/>
  <c r="O716"/>
  <c r="N718" l="1"/>
  <c r="O717"/>
  <c r="N719" l="1"/>
  <c r="O718"/>
  <c r="N720" l="1"/>
  <c r="O719"/>
  <c r="N721" l="1"/>
  <c r="O720"/>
  <c r="N722" l="1"/>
  <c r="O721"/>
  <c r="N723" l="1"/>
  <c r="O722"/>
  <c r="N724" l="1"/>
  <c r="O723"/>
  <c r="N725" l="1"/>
  <c r="O724"/>
  <c r="N726" l="1"/>
  <c r="O725"/>
  <c r="N727" l="1"/>
  <c r="O726"/>
  <c r="N728" l="1"/>
  <c r="O727"/>
  <c r="N729" l="1"/>
  <c r="O728"/>
  <c r="N730" l="1"/>
  <c r="O729"/>
  <c r="N731" l="1"/>
  <c r="O730"/>
  <c r="N732" l="1"/>
  <c r="O731"/>
  <c r="N733" l="1"/>
  <c r="O732"/>
  <c r="N734" l="1"/>
  <c r="O733"/>
  <c r="N735" l="1"/>
  <c r="O734"/>
  <c r="N736" l="1"/>
  <c r="O735"/>
  <c r="N737" l="1"/>
  <c r="O736"/>
  <c r="N738" l="1"/>
  <c r="O737"/>
  <c r="N739" l="1"/>
  <c r="O738"/>
  <c r="N740" l="1"/>
  <c r="O739"/>
  <c r="N741" l="1"/>
  <c r="O740"/>
  <c r="N742" l="1"/>
  <c r="O741"/>
  <c r="N743" l="1"/>
  <c r="O742"/>
  <c r="N744" l="1"/>
  <c r="O743"/>
  <c r="N745" l="1"/>
  <c r="O744"/>
  <c r="N746" l="1"/>
  <c r="O745"/>
  <c r="N747" l="1"/>
  <c r="O746"/>
  <c r="N748" l="1"/>
  <c r="O747"/>
  <c r="N749" l="1"/>
  <c r="O748"/>
  <c r="N750" l="1"/>
  <c r="O749"/>
  <c r="N751" l="1"/>
  <c r="O750"/>
  <c r="N752" l="1"/>
  <c r="O751"/>
  <c r="N753" l="1"/>
  <c r="O752"/>
  <c r="N754" l="1"/>
  <c r="O753"/>
  <c r="N755" l="1"/>
  <c r="O754"/>
  <c r="N756" l="1"/>
  <c r="O755"/>
  <c r="N757" l="1"/>
  <c r="O756"/>
  <c r="N758" l="1"/>
  <c r="O757"/>
  <c r="N759" l="1"/>
  <c r="O758"/>
  <c r="N760" l="1"/>
  <c r="O759"/>
  <c r="N761" l="1"/>
  <c r="O760"/>
  <c r="N762" l="1"/>
  <c r="O761"/>
  <c r="N763" l="1"/>
  <c r="O762"/>
  <c r="N764" l="1"/>
  <c r="O763"/>
  <c r="N765" l="1"/>
  <c r="O764"/>
  <c r="N766" l="1"/>
  <c r="O765"/>
  <c r="N767" l="1"/>
  <c r="O766"/>
  <c r="N768" l="1"/>
  <c r="O767"/>
  <c r="N769" l="1"/>
  <c r="O768"/>
  <c r="N770" l="1"/>
  <c r="O769"/>
  <c r="N771" l="1"/>
  <c r="O770"/>
  <c r="N772" l="1"/>
  <c r="O771"/>
  <c r="N773" l="1"/>
  <c r="O772"/>
  <c r="N774" l="1"/>
  <c r="O773"/>
  <c r="N775" l="1"/>
  <c r="O774"/>
  <c r="N776" l="1"/>
  <c r="O775"/>
  <c r="N777" l="1"/>
  <c r="O776"/>
  <c r="N778" l="1"/>
  <c r="O777"/>
  <c r="N779" l="1"/>
  <c r="O778"/>
  <c r="N780" l="1"/>
  <c r="O779"/>
  <c r="N781" l="1"/>
  <c r="O780"/>
  <c r="N782" l="1"/>
  <c r="O781"/>
  <c r="N783" l="1"/>
  <c r="O782"/>
  <c r="N784" l="1"/>
  <c r="O783"/>
  <c r="N785" l="1"/>
  <c r="O784"/>
  <c r="N786" l="1"/>
  <c r="O785"/>
  <c r="N787" l="1"/>
  <c r="O786"/>
  <c r="N788" l="1"/>
  <c r="O787"/>
  <c r="N789" l="1"/>
  <c r="O788"/>
  <c r="N790" l="1"/>
  <c r="O789"/>
  <c r="N791" l="1"/>
  <c r="O790"/>
  <c r="N792" l="1"/>
  <c r="O791"/>
  <c r="N793" l="1"/>
  <c r="O792"/>
  <c r="N794" l="1"/>
  <c r="O793"/>
  <c r="N795" l="1"/>
  <c r="O794"/>
  <c r="N796" l="1"/>
  <c r="O795"/>
  <c r="N797" l="1"/>
  <c r="O796"/>
  <c r="N798" l="1"/>
  <c r="O797"/>
  <c r="N799" l="1"/>
  <c r="O798"/>
  <c r="N800" l="1"/>
  <c r="O799"/>
  <c r="N801" l="1"/>
  <c r="O800"/>
  <c r="N802" l="1"/>
  <c r="O801"/>
  <c r="N803" l="1"/>
  <c r="O802"/>
  <c r="N804" l="1"/>
  <c r="O803"/>
  <c r="N805" l="1"/>
  <c r="O804"/>
  <c r="N806" l="1"/>
  <c r="O805"/>
  <c r="N807" l="1"/>
  <c r="O806"/>
  <c r="N808" l="1"/>
  <c r="O807"/>
  <c r="N809" l="1"/>
  <c r="O808"/>
  <c r="N810" l="1"/>
  <c r="O809"/>
  <c r="N811" l="1"/>
  <c r="O810"/>
  <c r="N812" l="1"/>
  <c r="O811"/>
  <c r="N813" l="1"/>
  <c r="O812"/>
  <c r="N814" l="1"/>
  <c r="O813"/>
  <c r="N815" l="1"/>
  <c r="O814"/>
  <c r="N816" l="1"/>
  <c r="O815"/>
  <c r="N817" l="1"/>
  <c r="O816"/>
  <c r="N818" l="1"/>
  <c r="O817"/>
  <c r="N819" l="1"/>
  <c r="O818"/>
  <c r="N820" l="1"/>
  <c r="O819"/>
  <c r="N821" l="1"/>
  <c r="O820"/>
  <c r="N822" l="1"/>
  <c r="O821"/>
  <c r="N823" l="1"/>
  <c r="O822"/>
  <c r="N824" l="1"/>
  <c r="O823"/>
  <c r="N825" l="1"/>
  <c r="O824"/>
  <c r="N826" l="1"/>
  <c r="O825"/>
  <c r="N827" l="1"/>
  <c r="O826"/>
  <c r="N828" l="1"/>
  <c r="O827"/>
  <c r="N829" l="1"/>
  <c r="O828"/>
  <c r="N830" l="1"/>
  <c r="O829"/>
  <c r="N831" l="1"/>
  <c r="O830"/>
  <c r="N832" l="1"/>
  <c r="O831"/>
  <c r="N833" l="1"/>
  <c r="O832"/>
  <c r="N834" l="1"/>
  <c r="O833"/>
  <c r="N835" l="1"/>
  <c r="O834"/>
  <c r="N836" l="1"/>
  <c r="O835"/>
  <c r="N837" l="1"/>
  <c r="O836"/>
  <c r="N838" l="1"/>
  <c r="O837"/>
  <c r="N839" l="1"/>
  <c r="O838"/>
  <c r="N840" l="1"/>
  <c r="O839"/>
  <c r="N841" l="1"/>
  <c r="O840"/>
  <c r="N842" l="1"/>
  <c r="O841"/>
  <c r="N843" l="1"/>
  <c r="O842"/>
  <c r="N844" l="1"/>
  <c r="O843"/>
  <c r="N845" l="1"/>
  <c r="O844"/>
  <c r="N846" l="1"/>
  <c r="O845"/>
  <c r="N847" l="1"/>
  <c r="O846"/>
  <c r="N848" l="1"/>
  <c r="O847"/>
  <c r="N849" l="1"/>
  <c r="O848"/>
  <c r="N850" l="1"/>
  <c r="O849"/>
  <c r="N851" l="1"/>
  <c r="O850"/>
  <c r="N852" l="1"/>
  <c r="O851"/>
  <c r="N853" l="1"/>
  <c r="O852"/>
  <c r="N854" l="1"/>
  <c r="O853"/>
  <c r="N855" l="1"/>
  <c r="O854"/>
  <c r="N856" l="1"/>
  <c r="O855"/>
  <c r="N857" l="1"/>
  <c r="O856"/>
  <c r="N858" l="1"/>
  <c r="O857"/>
  <c r="N859" l="1"/>
  <c r="O858"/>
  <c r="N860" l="1"/>
  <c r="O859"/>
  <c r="N861" l="1"/>
  <c r="O860"/>
  <c r="N862" l="1"/>
  <c r="O861"/>
  <c r="N863" l="1"/>
  <c r="O862"/>
  <c r="N864" l="1"/>
  <c r="O863"/>
  <c r="N865" l="1"/>
  <c r="O864"/>
  <c r="N866" l="1"/>
  <c r="O865"/>
  <c r="N867" l="1"/>
  <c r="O866"/>
  <c r="N868" l="1"/>
  <c r="O867"/>
  <c r="N869" l="1"/>
  <c r="O868"/>
  <c r="N870" l="1"/>
  <c r="O869"/>
  <c r="N871" l="1"/>
  <c r="O870"/>
  <c r="N872" l="1"/>
  <c r="O871"/>
  <c r="N873" l="1"/>
  <c r="O872"/>
  <c r="N874" l="1"/>
  <c r="O873"/>
  <c r="N875" l="1"/>
  <c r="O874"/>
  <c r="N876" l="1"/>
  <c r="O875"/>
  <c r="N877" l="1"/>
  <c r="O876"/>
  <c r="N878" l="1"/>
  <c r="O877"/>
  <c r="N879" l="1"/>
  <c r="O878"/>
  <c r="N880" l="1"/>
  <c r="O879"/>
  <c r="N881" l="1"/>
  <c r="O880"/>
  <c r="N882" l="1"/>
  <c r="O881"/>
  <c r="N883" l="1"/>
  <c r="O882"/>
  <c r="N884" l="1"/>
  <c r="O883"/>
  <c r="N885" l="1"/>
  <c r="O884"/>
  <c r="N886" l="1"/>
  <c r="O885"/>
  <c r="N887" l="1"/>
  <c r="O886"/>
  <c r="N888" l="1"/>
  <c r="O887"/>
  <c r="N889" l="1"/>
  <c r="O888"/>
  <c r="N890" l="1"/>
  <c r="O889"/>
  <c r="N891" l="1"/>
  <c r="O890"/>
  <c r="N892" l="1"/>
  <c r="O891"/>
  <c r="N893" l="1"/>
  <c r="O892"/>
  <c r="N894" l="1"/>
  <c r="O893"/>
  <c r="N895" l="1"/>
  <c r="O894"/>
  <c r="N896" l="1"/>
  <c r="O895"/>
  <c r="N897" l="1"/>
  <c r="O896"/>
  <c r="N898" l="1"/>
  <c r="O897"/>
  <c r="N899" l="1"/>
  <c r="O898"/>
  <c r="N900" l="1"/>
  <c r="O899"/>
  <c r="N901" l="1"/>
  <c r="O900"/>
  <c r="N902" l="1"/>
  <c r="O901"/>
  <c r="N903" l="1"/>
  <c r="O902"/>
  <c r="N904" l="1"/>
  <c r="O903"/>
  <c r="N905" l="1"/>
  <c r="O904"/>
  <c r="N906" l="1"/>
  <c r="O905"/>
  <c r="N907" l="1"/>
  <c r="O906"/>
  <c r="N908" l="1"/>
  <c r="O907"/>
  <c r="N909" l="1"/>
  <c r="O908"/>
  <c r="N910" l="1"/>
  <c r="O909"/>
  <c r="N911" l="1"/>
  <c r="O910"/>
  <c r="N912" l="1"/>
  <c r="O911"/>
  <c r="N913" l="1"/>
  <c r="O912"/>
  <c r="N914" l="1"/>
  <c r="O913"/>
  <c r="N915" l="1"/>
  <c r="O914"/>
  <c r="N916" l="1"/>
  <c r="O915"/>
  <c r="N917" l="1"/>
  <c r="O916"/>
  <c r="N918" l="1"/>
  <c r="O917"/>
  <c r="N919" l="1"/>
  <c r="O918"/>
  <c r="N920" l="1"/>
  <c r="O919"/>
  <c r="N921" l="1"/>
  <c r="O920"/>
  <c r="N922" l="1"/>
  <c r="O921"/>
  <c r="N923" l="1"/>
  <c r="O922"/>
  <c r="N924" l="1"/>
  <c r="O923"/>
  <c r="N925" l="1"/>
  <c r="O924"/>
  <c r="N926" l="1"/>
  <c r="O925"/>
  <c r="N927" l="1"/>
  <c r="O926"/>
  <c r="N928" l="1"/>
  <c r="O927"/>
  <c r="N929" l="1"/>
  <c r="O928"/>
  <c r="N930" l="1"/>
  <c r="O929"/>
  <c r="N931" l="1"/>
  <c r="O930"/>
  <c r="N932" l="1"/>
  <c r="O931"/>
  <c r="N933" l="1"/>
  <c r="O932"/>
  <c r="N934" l="1"/>
  <c r="O933"/>
  <c r="N935" l="1"/>
  <c r="O934"/>
  <c r="N936" l="1"/>
  <c r="O935"/>
  <c r="N937" l="1"/>
  <c r="O936"/>
  <c r="N938" l="1"/>
  <c r="O937"/>
  <c r="N939" l="1"/>
  <c r="O938"/>
  <c r="N940" l="1"/>
  <c r="O939"/>
  <c r="N941" l="1"/>
  <c r="O940"/>
  <c r="N942" l="1"/>
  <c r="O941"/>
  <c r="N943" l="1"/>
  <c r="O942"/>
  <c r="N944" l="1"/>
  <c r="O943"/>
  <c r="N945" l="1"/>
  <c r="O944"/>
  <c r="N946" l="1"/>
  <c r="O945"/>
  <c r="N947" l="1"/>
  <c r="O946"/>
  <c r="N948" l="1"/>
  <c r="O947"/>
  <c r="N949" l="1"/>
  <c r="O948"/>
  <c r="N950" l="1"/>
  <c r="O949"/>
  <c r="N951" l="1"/>
  <c r="O950"/>
  <c r="N952" l="1"/>
  <c r="O951"/>
  <c r="N953" l="1"/>
  <c r="O952"/>
  <c r="N954" l="1"/>
  <c r="O953"/>
  <c r="N955" l="1"/>
  <c r="O954"/>
  <c r="N956" l="1"/>
  <c r="O955"/>
  <c r="N957" l="1"/>
  <c r="O956"/>
  <c r="N958" l="1"/>
  <c r="O957"/>
  <c r="N959" l="1"/>
  <c r="O958"/>
  <c r="N960" l="1"/>
  <c r="O959"/>
  <c r="N961" l="1"/>
  <c r="O960"/>
  <c r="N962" l="1"/>
  <c r="O961"/>
  <c r="N963" l="1"/>
  <c r="O962"/>
  <c r="N964" l="1"/>
  <c r="O963"/>
  <c r="N965" l="1"/>
  <c r="O964"/>
  <c r="N966" l="1"/>
  <c r="O965"/>
  <c r="N967" l="1"/>
  <c r="O966"/>
  <c r="N968" l="1"/>
  <c r="O967"/>
  <c r="N969" l="1"/>
  <c r="O968"/>
  <c r="N970" l="1"/>
  <c r="O969"/>
  <c r="N971" l="1"/>
  <c r="O970"/>
  <c r="N972" l="1"/>
  <c r="O971"/>
  <c r="N973" l="1"/>
  <c r="O972"/>
  <c r="N974" l="1"/>
  <c r="O973"/>
  <c r="N975" l="1"/>
  <c r="O974"/>
  <c r="N976" l="1"/>
  <c r="O975"/>
  <c r="N977" l="1"/>
  <c r="O976"/>
  <c r="N978" l="1"/>
  <c r="O977"/>
  <c r="N979" l="1"/>
  <c r="O978"/>
  <c r="N980" l="1"/>
  <c r="O979"/>
  <c r="N981" l="1"/>
  <c r="O980"/>
  <c r="N982" l="1"/>
  <c r="O981"/>
  <c r="N983" l="1"/>
  <c r="O982"/>
  <c r="N984" l="1"/>
  <c r="O983"/>
  <c r="N985" l="1"/>
  <c r="O984"/>
  <c r="N986" l="1"/>
  <c r="O985"/>
  <c r="N987" l="1"/>
  <c r="O986"/>
  <c r="N988" l="1"/>
  <c r="O987"/>
  <c r="N989" l="1"/>
  <c r="O988"/>
  <c r="N990" l="1"/>
  <c r="O989"/>
  <c r="N991" l="1"/>
  <c r="O990"/>
  <c r="N992" l="1"/>
  <c r="O991"/>
  <c r="N993" l="1"/>
  <c r="O992"/>
  <c r="N994" l="1"/>
  <c r="O993"/>
  <c r="N995" l="1"/>
  <c r="O994"/>
  <c r="N996" l="1"/>
  <c r="O995"/>
  <c r="N997" l="1"/>
  <c r="O996"/>
  <c r="N998" l="1"/>
  <c r="O997"/>
  <c r="N999" l="1"/>
  <c r="O998"/>
  <c r="N1000" l="1"/>
  <c r="O999"/>
  <c r="N1001" l="1"/>
  <c r="O1000"/>
  <c r="N1002" l="1"/>
  <c r="O1001"/>
  <c r="N1003" l="1"/>
  <c r="O1002"/>
  <c r="N1004" l="1"/>
  <c r="O1003"/>
  <c r="N1005" l="1"/>
  <c r="O1004"/>
  <c r="N1006" l="1"/>
  <c r="O1005"/>
  <c r="N1007" l="1"/>
  <c r="O1006"/>
  <c r="N1008" l="1"/>
  <c r="O1007"/>
  <c r="N1009" l="1"/>
  <c r="O1008"/>
  <c r="N1010" l="1"/>
  <c r="O1009"/>
  <c r="N1011" l="1"/>
  <c r="O1010"/>
  <c r="N1012" l="1"/>
  <c r="O1011"/>
  <c r="N1013" l="1"/>
  <c r="O1012"/>
  <c r="N1014" l="1"/>
  <c r="O1013"/>
  <c r="N1015" l="1"/>
  <c r="O1014"/>
  <c r="N1016" l="1"/>
  <c r="O1015"/>
  <c r="N1017" l="1"/>
  <c r="O1016"/>
  <c r="N1018" l="1"/>
  <c r="O1017"/>
  <c r="N1019" l="1"/>
  <c r="O1018"/>
  <c r="N1020" l="1"/>
  <c r="O1019"/>
  <c r="N1021" l="1"/>
  <c r="O1020"/>
  <c r="N1022" l="1"/>
  <c r="O1021"/>
  <c r="N1023" l="1"/>
  <c r="O1022"/>
  <c r="N1024" l="1"/>
  <c r="O1023"/>
  <c r="N1025" l="1"/>
  <c r="O1024"/>
  <c r="N1026" l="1"/>
  <c r="O1025"/>
  <c r="N1027" l="1"/>
  <c r="O1026"/>
  <c r="N1028" l="1"/>
  <c r="O1027"/>
  <c r="N1029" l="1"/>
  <c r="O1028"/>
  <c r="N1030" l="1"/>
  <c r="O1029"/>
  <c r="N1031" l="1"/>
  <c r="O1030"/>
  <c r="N1032" l="1"/>
  <c r="O1031"/>
  <c r="N1033" l="1"/>
  <c r="O1032"/>
  <c r="N1034" l="1"/>
  <c r="O1033"/>
  <c r="N1035" l="1"/>
  <c r="O1034"/>
  <c r="N1036" l="1"/>
  <c r="O1035"/>
  <c r="N1037" l="1"/>
  <c r="O1036"/>
  <c r="N1038" l="1"/>
  <c r="O1037"/>
  <c r="N1039" l="1"/>
  <c r="O1038"/>
  <c r="N1040" l="1"/>
  <c r="O1039"/>
  <c r="N1041" l="1"/>
  <c r="O1040"/>
  <c r="N1042" l="1"/>
  <c r="O1041"/>
  <c r="N1043" l="1"/>
  <c r="O1042"/>
  <c r="N1044" l="1"/>
  <c r="O1043"/>
  <c r="N1045" l="1"/>
  <c r="O1044"/>
  <c r="N1046" l="1"/>
  <c r="O1045"/>
  <c r="N1047" l="1"/>
  <c r="O1046"/>
  <c r="N1048" l="1"/>
  <c r="O1047"/>
  <c r="N1049" l="1"/>
  <c r="O1048"/>
  <c r="N1050" l="1"/>
  <c r="O1049"/>
  <c r="N1051" l="1"/>
  <c r="O1050"/>
  <c r="N1052" l="1"/>
  <c r="O1051"/>
  <c r="N1053" l="1"/>
  <c r="O1052"/>
  <c r="N1054" l="1"/>
  <c r="O1053"/>
  <c r="N1055" l="1"/>
  <c r="O1054"/>
  <c r="N1056" l="1"/>
  <c r="O1055"/>
  <c r="N1057" l="1"/>
  <c r="O1056"/>
  <c r="N1058" l="1"/>
  <c r="O1057"/>
  <c r="N1059" l="1"/>
  <c r="O1058"/>
  <c r="N1060" l="1"/>
  <c r="O1059"/>
  <c r="N1061" l="1"/>
  <c r="O1060"/>
  <c r="N1062" l="1"/>
  <c r="O1061"/>
  <c r="N1063" l="1"/>
  <c r="O1062"/>
  <c r="N1064" l="1"/>
  <c r="O1063"/>
  <c r="N1065" l="1"/>
  <c r="O1064"/>
  <c r="N1066" l="1"/>
  <c r="O1065"/>
  <c r="N1067" l="1"/>
  <c r="O1066"/>
  <c r="N1068" l="1"/>
  <c r="O1067"/>
  <c r="N1069" l="1"/>
  <c r="O1068"/>
  <c r="N1070" l="1"/>
  <c r="O1069"/>
  <c r="N1071" l="1"/>
  <c r="O1070"/>
  <c r="N1072" l="1"/>
  <c r="O1071"/>
  <c r="N1073" l="1"/>
  <c r="O1072"/>
  <c r="N1074" l="1"/>
  <c r="O1073"/>
  <c r="N1075" l="1"/>
  <c r="O1074"/>
  <c r="N1076" l="1"/>
  <c r="O1075"/>
  <c r="N1077" l="1"/>
  <c r="O1076"/>
  <c r="N1078" l="1"/>
  <c r="O1077"/>
  <c r="N1079" l="1"/>
  <c r="O1078"/>
  <c r="N1080" l="1"/>
  <c r="O1079"/>
  <c r="N1081" l="1"/>
  <c r="O1080"/>
  <c r="N1082" l="1"/>
  <c r="O1081"/>
  <c r="N1083" l="1"/>
  <c r="O1082"/>
  <c r="N1084" l="1"/>
  <c r="O1083"/>
  <c r="N1085" l="1"/>
  <c r="O1084"/>
  <c r="N1086" l="1"/>
  <c r="O1085"/>
  <c r="N1087" l="1"/>
  <c r="O1086"/>
  <c r="N1088" l="1"/>
  <c r="O1087"/>
  <c r="N1089" l="1"/>
  <c r="O1088"/>
  <c r="N1090" l="1"/>
  <c r="O1089"/>
  <c r="N1091" l="1"/>
  <c r="O1090"/>
  <c r="N1092" l="1"/>
  <c r="O1091"/>
  <c r="N1093" l="1"/>
  <c r="O1092"/>
  <c r="N1094" l="1"/>
  <c r="O1093"/>
  <c r="N1095" l="1"/>
  <c r="O1094"/>
  <c r="N1096" l="1"/>
  <c r="O1095"/>
  <c r="N1097" l="1"/>
  <c r="O1096"/>
  <c r="N1098" l="1"/>
  <c r="O1097"/>
  <c r="N1099" l="1"/>
  <c r="O1098"/>
  <c r="N1100" l="1"/>
  <c r="O1099"/>
  <c r="N1101" l="1"/>
  <c r="O1100"/>
  <c r="N1102" l="1"/>
  <c r="O1101"/>
  <c r="N1103" l="1"/>
  <c r="O1102"/>
  <c r="N1104" l="1"/>
  <c r="O1103"/>
  <c r="N1105" l="1"/>
  <c r="O1104"/>
  <c r="N1106" l="1"/>
  <c r="O1105"/>
  <c r="N1107" l="1"/>
  <c r="O1106"/>
  <c r="N1108" l="1"/>
  <c r="O1107"/>
  <c r="N1109" l="1"/>
  <c r="O1108"/>
  <c r="N1110" l="1"/>
  <c r="O1109"/>
  <c r="N1111" l="1"/>
  <c r="O1110"/>
  <c r="N1112" l="1"/>
  <c r="O1111"/>
  <c r="N1113" l="1"/>
  <c r="O1112"/>
  <c r="N1114" l="1"/>
  <c r="O1113"/>
  <c r="N1115" l="1"/>
  <c r="O1114"/>
  <c r="N1116" l="1"/>
  <c r="O1115"/>
  <c r="N1117" l="1"/>
  <c r="O1116"/>
  <c r="N1118" l="1"/>
  <c r="O1117"/>
  <c r="N1119" l="1"/>
  <c r="O1118"/>
  <c r="N1120" l="1"/>
  <c r="O1119"/>
  <c r="N1121" l="1"/>
  <c r="O1120"/>
  <c r="N1122" l="1"/>
  <c r="O1121"/>
  <c r="N1123" l="1"/>
  <c r="O1122"/>
  <c r="N1124" l="1"/>
  <c r="O1123"/>
  <c r="N1125" l="1"/>
  <c r="O1124"/>
  <c r="N1126" l="1"/>
  <c r="O1125"/>
  <c r="N1127" l="1"/>
  <c r="O1126"/>
  <c r="N1128" l="1"/>
  <c r="O1127"/>
  <c r="N1129" l="1"/>
  <c r="O1128"/>
  <c r="N1130" l="1"/>
  <c r="O1129"/>
  <c r="N1131" l="1"/>
  <c r="O1130"/>
  <c r="N1132" l="1"/>
  <c r="O1131"/>
  <c r="N1133" l="1"/>
  <c r="O1132"/>
  <c r="N1134" l="1"/>
  <c r="O1133"/>
  <c r="N1135" l="1"/>
  <c r="O1134"/>
  <c r="N1136" l="1"/>
  <c r="O1135"/>
  <c r="N1137" l="1"/>
  <c r="O1136"/>
  <c r="N1138" l="1"/>
  <c r="O1137"/>
  <c r="N1139" l="1"/>
  <c r="O1138"/>
  <c r="N1140" l="1"/>
  <c r="O1139"/>
  <c r="N1141" l="1"/>
  <c r="O1140"/>
  <c r="N1142" l="1"/>
  <c r="O1141"/>
  <c r="N1143" l="1"/>
  <c r="O1142"/>
  <c r="N1144" l="1"/>
  <c r="O1143"/>
  <c r="N1145" l="1"/>
  <c r="O1144"/>
  <c r="N1146" l="1"/>
  <c r="O1145"/>
  <c r="N1147" l="1"/>
  <c r="O1146"/>
  <c r="N1148" l="1"/>
  <c r="O1147"/>
  <c r="N1149" l="1"/>
  <c r="O1148"/>
  <c r="N1150" l="1"/>
  <c r="O1149"/>
  <c r="N1151" l="1"/>
  <c r="O1150"/>
  <c r="N1152" l="1"/>
  <c r="O1151"/>
  <c r="N1153" l="1"/>
  <c r="O1152"/>
  <c r="N1154" l="1"/>
  <c r="O1153"/>
  <c r="N1155" l="1"/>
  <c r="O1154"/>
  <c r="N1156" l="1"/>
  <c r="O1155"/>
  <c r="N1157" l="1"/>
  <c r="O1156"/>
  <c r="N1158" l="1"/>
  <c r="O1157"/>
  <c r="N1159" l="1"/>
  <c r="O1158"/>
  <c r="N1160" l="1"/>
  <c r="O1159"/>
  <c r="N1161" l="1"/>
  <c r="O1160"/>
  <c r="N1162" l="1"/>
  <c r="O1161"/>
  <c r="N1163" l="1"/>
  <c r="O1162"/>
  <c r="N1164" l="1"/>
  <c r="O1163"/>
  <c r="N1165" l="1"/>
  <c r="O1164"/>
  <c r="N1166" l="1"/>
  <c r="O1165"/>
  <c r="N1167" l="1"/>
  <c r="O1166"/>
  <c r="N1168" l="1"/>
  <c r="O1167"/>
  <c r="N1169" l="1"/>
  <c r="O1168"/>
  <c r="N1170" l="1"/>
  <c r="O1169"/>
  <c r="N1171" l="1"/>
  <c r="O1170"/>
  <c r="N1172" l="1"/>
  <c r="O1171"/>
  <c r="N1173" l="1"/>
  <c r="O1172"/>
  <c r="N1174" l="1"/>
  <c r="O1173"/>
  <c r="N1175" l="1"/>
  <c r="O1174"/>
  <c r="N1176" l="1"/>
  <c r="O1175"/>
  <c r="N1177" l="1"/>
  <c r="O1176"/>
  <c r="N1178" l="1"/>
  <c r="O1177"/>
  <c r="N1179" l="1"/>
  <c r="O1178"/>
  <c r="N1180" l="1"/>
  <c r="O1179"/>
  <c r="N1181" l="1"/>
  <c r="O1180"/>
  <c r="N1182" l="1"/>
  <c r="O1181"/>
  <c r="N1183" l="1"/>
  <c r="O1182"/>
  <c r="N1184" l="1"/>
  <c r="O1183"/>
  <c r="N1185" l="1"/>
  <c r="O1184"/>
  <c r="N1186" l="1"/>
  <c r="O1185"/>
  <c r="N1187" l="1"/>
  <c r="O1186"/>
  <c r="N1188" l="1"/>
  <c r="O1187"/>
  <c r="N1189" l="1"/>
  <c r="O1188"/>
  <c r="N1190" l="1"/>
  <c r="O1189"/>
  <c r="N1191" l="1"/>
  <c r="O1190"/>
  <c r="N1192" l="1"/>
  <c r="O1191"/>
  <c r="N1193" l="1"/>
  <c r="O1192"/>
  <c r="N1194" l="1"/>
  <c r="O1193"/>
  <c r="N1195" l="1"/>
  <c r="O1194"/>
  <c r="N1196" l="1"/>
  <c r="O1195"/>
  <c r="N1197" l="1"/>
  <c r="O1196"/>
  <c r="N1198" l="1"/>
  <c r="O1197"/>
  <c r="N1199" l="1"/>
  <c r="O1198"/>
  <c r="N1200" l="1"/>
  <c r="O1199"/>
  <c r="N1201" l="1"/>
  <c r="O1200"/>
  <c r="N1202" l="1"/>
  <c r="O1201"/>
  <c r="N1203" l="1"/>
  <c r="O1202"/>
  <c r="N1204" l="1"/>
  <c r="O1203"/>
  <c r="N1205" l="1"/>
  <c r="O1204"/>
  <c r="N1206" l="1"/>
  <c r="O1205"/>
  <c r="N1207" l="1"/>
  <c r="O1206"/>
  <c r="N1208" l="1"/>
  <c r="O1207"/>
  <c r="N1209" l="1"/>
  <c r="O1208"/>
  <c r="N1210" l="1"/>
  <c r="O1209"/>
  <c r="N1211" l="1"/>
  <c r="O1210"/>
  <c r="N1212" l="1"/>
  <c r="O1211"/>
  <c r="N1213" l="1"/>
  <c r="O1212"/>
  <c r="N1214" l="1"/>
  <c r="O1213"/>
  <c r="N1215" l="1"/>
  <c r="O1214"/>
  <c r="N1216" l="1"/>
  <c r="O1215"/>
  <c r="N1217" l="1"/>
  <c r="O1216"/>
  <c r="N1218" l="1"/>
  <c r="O1217"/>
  <c r="N1219" l="1"/>
  <c r="O1218"/>
  <c r="N1220" l="1"/>
  <c r="O1219"/>
  <c r="N1221" l="1"/>
  <c r="O1220"/>
  <c r="N1222" l="1"/>
  <c r="O1221"/>
  <c r="N1223" l="1"/>
  <c r="O1222"/>
  <c r="N1224" l="1"/>
  <c r="O1223"/>
  <c r="N1225" l="1"/>
  <c r="O1224"/>
  <c r="N1226" l="1"/>
  <c r="O1225"/>
  <c r="N1227" l="1"/>
  <c r="O1226"/>
  <c r="N1228" l="1"/>
  <c r="O1227"/>
  <c r="N1229" l="1"/>
  <c r="O1228"/>
  <c r="N1230" l="1"/>
  <c r="O1229"/>
  <c r="N1231" l="1"/>
  <c r="O1230"/>
  <c r="N1232" l="1"/>
  <c r="O1231"/>
  <c r="N1233" l="1"/>
  <c r="O1232"/>
  <c r="N1234" l="1"/>
  <c r="O1233"/>
  <c r="N1235" l="1"/>
  <c r="O1234"/>
  <c r="N1236" l="1"/>
  <c r="O1235"/>
  <c r="N1237" l="1"/>
  <c r="O1236"/>
  <c r="N1238" l="1"/>
  <c r="O1237"/>
  <c r="N1239" l="1"/>
  <c r="O1238"/>
  <c r="N1240" l="1"/>
  <c r="O1239"/>
  <c r="N1241" l="1"/>
  <c r="O1240"/>
  <c r="N1242" l="1"/>
  <c r="O1241"/>
  <c r="N1243" l="1"/>
  <c r="O1242"/>
  <c r="N1244" l="1"/>
  <c r="O1243"/>
  <c r="N1245" l="1"/>
  <c r="O1244"/>
  <c r="N1246" l="1"/>
  <c r="O1245"/>
  <c r="N1247" l="1"/>
  <c r="O1246"/>
  <c r="N1248" l="1"/>
  <c r="O1247"/>
  <c r="N1249" l="1"/>
  <c r="O1248"/>
  <c r="N1250" l="1"/>
  <c r="O1249"/>
  <c r="N1251" l="1"/>
  <c r="O1250"/>
  <c r="N1252" l="1"/>
  <c r="O1251"/>
  <c r="N1253" l="1"/>
  <c r="O1252"/>
  <c r="N1254" l="1"/>
  <c r="O1253"/>
  <c r="N1255" l="1"/>
  <c r="O1254"/>
  <c r="N1256" l="1"/>
  <c r="O1255"/>
  <c r="N1257" l="1"/>
  <c r="O1256"/>
  <c r="N1258" l="1"/>
  <c r="O1257"/>
  <c r="N1259" l="1"/>
  <c r="O1258"/>
  <c r="N1260" l="1"/>
  <c r="O1259"/>
  <c r="N1261" l="1"/>
  <c r="O1260"/>
  <c r="N1262" l="1"/>
  <c r="O1261"/>
  <c r="N1263" l="1"/>
  <c r="O1262"/>
  <c r="N1264" l="1"/>
  <c r="O1263"/>
  <c r="N1265" l="1"/>
  <c r="O1264"/>
  <c r="N1266" l="1"/>
  <c r="O1265"/>
  <c r="N1267" l="1"/>
  <c r="O1266"/>
  <c r="N1268" l="1"/>
  <c r="O1267"/>
  <c r="N1269" l="1"/>
  <c r="O1268"/>
  <c r="N1270" l="1"/>
  <c r="O1269"/>
  <c r="N1271" l="1"/>
  <c r="O1270"/>
  <c r="N1272" l="1"/>
  <c r="O1271"/>
  <c r="N1273" l="1"/>
  <c r="O1272"/>
  <c r="N1274" l="1"/>
  <c r="O1273"/>
  <c r="N1275" l="1"/>
  <c r="O1274"/>
  <c r="N1276" l="1"/>
  <c r="O1275"/>
  <c r="N1277" l="1"/>
  <c r="O1276"/>
  <c r="N1278" l="1"/>
  <c r="O1277"/>
  <c r="N1279" l="1"/>
  <c r="O1278"/>
  <c r="N1280" l="1"/>
  <c r="O1279"/>
  <c r="N1281" l="1"/>
  <c r="O1280"/>
  <c r="N1282" l="1"/>
  <c r="O1281"/>
  <c r="N1283" l="1"/>
  <c r="O1282"/>
  <c r="N1284" l="1"/>
  <c r="O1283"/>
  <c r="N1285" l="1"/>
  <c r="O1284"/>
  <c r="N1286" l="1"/>
  <c r="O1285"/>
  <c r="N1287" l="1"/>
  <c r="O1286"/>
  <c r="N1288" l="1"/>
  <c r="O1287"/>
  <c r="N1289" l="1"/>
  <c r="O1288"/>
  <c r="N1290" l="1"/>
  <c r="O1289"/>
  <c r="N1291" l="1"/>
  <c r="O1290"/>
  <c r="N1292" l="1"/>
  <c r="O1291"/>
  <c r="N1293" l="1"/>
  <c r="O1292"/>
  <c r="N1294" l="1"/>
  <c r="O1293"/>
  <c r="N1295" l="1"/>
  <c r="O1294"/>
  <c r="N1296" l="1"/>
  <c r="O1295"/>
  <c r="N1297" l="1"/>
  <c r="O1296"/>
  <c r="N1298" l="1"/>
  <c r="O1297"/>
  <c r="N1299" l="1"/>
  <c r="O1298"/>
  <c r="N1300" l="1"/>
  <c r="O1299"/>
  <c r="N1301" l="1"/>
  <c r="O1300"/>
  <c r="N1302" l="1"/>
  <c r="O1301"/>
  <c r="N1303" l="1"/>
  <c r="O1302"/>
  <c r="N1304" l="1"/>
  <c r="O1303"/>
  <c r="N1305" l="1"/>
  <c r="O1304"/>
  <c r="N1306" l="1"/>
  <c r="O1305"/>
  <c r="N1307" l="1"/>
  <c r="O1306"/>
  <c r="N1308" l="1"/>
  <c r="O1307"/>
  <c r="N1309" l="1"/>
  <c r="O1308"/>
  <c r="N1310" l="1"/>
  <c r="O1309"/>
  <c r="N1311" l="1"/>
  <c r="O1310"/>
  <c r="N1312" l="1"/>
  <c r="O1311"/>
  <c r="N1313" l="1"/>
  <c r="O1312"/>
  <c r="N1314" l="1"/>
  <c r="O1313"/>
  <c r="N1315" l="1"/>
  <c r="O1314"/>
  <c r="N1316" l="1"/>
  <c r="O1315"/>
  <c r="N1317" l="1"/>
  <c r="O1316"/>
  <c r="N1318" l="1"/>
  <c r="O1317"/>
  <c r="N1319" l="1"/>
  <c r="O1318"/>
  <c r="N1320" l="1"/>
  <c r="O1319"/>
  <c r="N1321" l="1"/>
  <c r="O1320"/>
  <c r="N1322" l="1"/>
  <c r="O1321"/>
  <c r="N1323" l="1"/>
  <c r="O1322"/>
  <c r="N1324" l="1"/>
  <c r="O1323"/>
  <c r="N1325" l="1"/>
  <c r="O1324"/>
  <c r="N1326" l="1"/>
  <c r="O1325"/>
  <c r="N1327" l="1"/>
  <c r="O1326"/>
  <c r="N1328" l="1"/>
  <c r="O1327"/>
  <c r="N1329" l="1"/>
  <c r="O1328"/>
  <c r="N1330" l="1"/>
  <c r="O1329"/>
  <c r="N1331" l="1"/>
  <c r="O1330"/>
  <c r="N1332" l="1"/>
  <c r="O1331"/>
  <c r="N1333" l="1"/>
  <c r="O1332"/>
  <c r="N1334" l="1"/>
  <c r="O1333"/>
  <c r="N1335" l="1"/>
  <c r="O1334"/>
  <c r="N1336" l="1"/>
  <c r="O1335"/>
  <c r="N1337" l="1"/>
  <c r="O1336"/>
  <c r="N1338" l="1"/>
  <c r="O1337"/>
  <c r="N1339" l="1"/>
  <c r="O1338"/>
  <c r="N1340" l="1"/>
  <c r="O1339"/>
  <c r="N1341" l="1"/>
  <c r="O1340"/>
  <c r="N1342" l="1"/>
  <c r="O1341"/>
  <c r="N1343" l="1"/>
  <c r="O1342"/>
  <c r="N1344" l="1"/>
  <c r="O1343"/>
  <c r="N1345" l="1"/>
  <c r="O1344"/>
  <c r="N1346" l="1"/>
  <c r="O1345"/>
  <c r="N1347" l="1"/>
  <c r="O1346"/>
  <c r="N1348" l="1"/>
  <c r="O1347"/>
  <c r="N1349" l="1"/>
  <c r="O1348"/>
  <c r="N1350" l="1"/>
  <c r="O1349"/>
  <c r="N1351" l="1"/>
  <c r="O1350"/>
  <c r="N1352" l="1"/>
  <c r="O1351"/>
  <c r="N1353" l="1"/>
  <c r="O1352"/>
  <c r="N1354" l="1"/>
  <c r="O1353"/>
  <c r="N1355" l="1"/>
  <c r="O1354"/>
  <c r="N1356" l="1"/>
  <c r="O1355"/>
  <c r="N1357" l="1"/>
  <c r="O1356"/>
  <c r="N1358" l="1"/>
  <c r="O1357"/>
  <c r="N1359" l="1"/>
  <c r="O1358"/>
  <c r="N1360" l="1"/>
  <c r="O1359"/>
  <c r="N1361" l="1"/>
  <c r="O1360"/>
  <c r="N1362" l="1"/>
  <c r="O1361"/>
  <c r="N1363" l="1"/>
  <c r="O1362"/>
  <c r="N1364" l="1"/>
  <c r="O1363"/>
  <c r="N1365" l="1"/>
  <c r="O1364"/>
  <c r="N1366" l="1"/>
  <c r="O1365"/>
  <c r="N1367" l="1"/>
  <c r="O1366"/>
  <c r="N1368" l="1"/>
  <c r="O1367"/>
  <c r="N1369" l="1"/>
  <c r="O1368"/>
  <c r="N1370" l="1"/>
  <c r="O1369"/>
  <c r="N1371" l="1"/>
  <c r="O1370"/>
  <c r="N1372" l="1"/>
  <c r="O1371"/>
  <c r="N1373" l="1"/>
  <c r="O1372"/>
  <c r="N1374" l="1"/>
  <c r="O1373"/>
  <c r="N1375" l="1"/>
  <c r="O1374"/>
  <c r="N1376" l="1"/>
  <c r="O1375"/>
  <c r="N1377" l="1"/>
  <c r="O1376"/>
  <c r="N1378" l="1"/>
  <c r="O1377"/>
  <c r="N1379" l="1"/>
  <c r="O1378"/>
  <c r="N1380" l="1"/>
  <c r="O1379"/>
  <c r="N1381" l="1"/>
  <c r="O1380"/>
  <c r="N1382" l="1"/>
  <c r="O1381"/>
  <c r="N1383" l="1"/>
  <c r="O1382"/>
  <c r="N1384" l="1"/>
  <c r="O1383"/>
  <c r="N1385" l="1"/>
  <c r="O1384"/>
  <c r="N1386" l="1"/>
  <c r="O1385"/>
  <c r="N1387" l="1"/>
  <c r="O1386"/>
  <c r="N1388" l="1"/>
  <c r="O1387"/>
  <c r="N1389" l="1"/>
  <c r="O1388"/>
  <c r="N1390" l="1"/>
  <c r="O1389"/>
  <c r="N1391" l="1"/>
  <c r="O1390"/>
  <c r="N1392" l="1"/>
  <c r="O1391"/>
  <c r="N1393" l="1"/>
  <c r="O1392"/>
  <c r="N1394" l="1"/>
  <c r="O1393"/>
  <c r="N1395" l="1"/>
  <c r="O1394"/>
  <c r="N1396" l="1"/>
  <c r="O1395"/>
  <c r="N1397" l="1"/>
  <c r="O1396"/>
  <c r="N1398" l="1"/>
  <c r="O1397"/>
  <c r="N1399" l="1"/>
  <c r="O1398"/>
  <c r="N1400" l="1"/>
  <c r="O1399"/>
  <c r="N1401" l="1"/>
  <c r="O1400"/>
  <c r="N1402" l="1"/>
  <c r="O1401"/>
  <c r="N1403" l="1"/>
  <c r="O1402"/>
  <c r="N1404" l="1"/>
  <c r="O1403"/>
  <c r="N1405" l="1"/>
  <c r="O1404"/>
  <c r="N1406" l="1"/>
  <c r="O1405"/>
  <c r="N1407" l="1"/>
  <c r="O1406"/>
  <c r="N1408" l="1"/>
  <c r="O1407"/>
  <c r="N1409" l="1"/>
  <c r="O1408"/>
  <c r="N1410" l="1"/>
  <c r="O1409"/>
  <c r="N1411" l="1"/>
  <c r="O1410"/>
  <c r="N1412" l="1"/>
  <c r="O1411"/>
  <c r="N1413" l="1"/>
  <c r="O1412"/>
  <c r="N1414" l="1"/>
  <c r="O1413"/>
  <c r="N1415" l="1"/>
  <c r="O1414"/>
  <c r="N1416" l="1"/>
  <c r="O1415"/>
  <c r="N1417" l="1"/>
  <c r="O1416"/>
  <c r="N1418" l="1"/>
  <c r="O1417"/>
  <c r="N1419" l="1"/>
  <c r="O1418"/>
  <c r="N1420" l="1"/>
  <c r="O1419"/>
  <c r="N1421" l="1"/>
  <c r="O1420"/>
  <c r="N1422" l="1"/>
  <c r="O1421"/>
  <c r="N1423" l="1"/>
  <c r="O1422"/>
  <c r="N1424" l="1"/>
  <c r="O1423"/>
  <c r="N1425" l="1"/>
  <c r="O1424"/>
  <c r="N1426" l="1"/>
  <c r="O1425"/>
  <c r="N1427" l="1"/>
  <c r="O1426"/>
  <c r="N1428" l="1"/>
  <c r="O1427"/>
  <c r="N1429" l="1"/>
  <c r="O1428"/>
  <c r="N1430" l="1"/>
  <c r="O1429"/>
  <c r="N1431" l="1"/>
  <c r="O1430"/>
  <c r="N1432" l="1"/>
  <c r="O1431"/>
  <c r="N1433" l="1"/>
  <c r="O1432"/>
  <c r="N1434" l="1"/>
  <c r="O1433"/>
  <c r="N1435" l="1"/>
  <c r="O1434"/>
  <c r="N1436" l="1"/>
  <c r="O1435"/>
  <c r="N1437" l="1"/>
  <c r="O1436"/>
  <c r="N1438" l="1"/>
  <c r="O1437"/>
  <c r="N1439" l="1"/>
  <c r="O1438"/>
  <c r="N1440" l="1"/>
  <c r="O1439"/>
  <c r="N1441" l="1"/>
  <c r="O1440"/>
  <c r="N1442" l="1"/>
  <c r="O1441"/>
  <c r="N1443" l="1"/>
  <c r="O1442"/>
  <c r="N1444" l="1"/>
  <c r="O1443"/>
  <c r="N1445" l="1"/>
  <c r="O1444"/>
  <c r="N1446" l="1"/>
  <c r="O1445"/>
  <c r="N1447" l="1"/>
  <c r="O1446"/>
  <c r="N1448" l="1"/>
  <c r="O1447"/>
  <c r="N1449" l="1"/>
  <c r="O1448"/>
  <c r="N1450" l="1"/>
  <c r="O1449"/>
  <c r="N1451" l="1"/>
  <c r="O1450"/>
  <c r="N1452" l="1"/>
  <c r="O1451"/>
  <c r="N1453" l="1"/>
  <c r="O1452"/>
  <c r="N1454" l="1"/>
  <c r="O1453"/>
  <c r="N1455" l="1"/>
  <c r="O1454"/>
  <c r="N1456" l="1"/>
  <c r="O1455"/>
  <c r="N1457" l="1"/>
  <c r="O1456"/>
  <c r="N1458" l="1"/>
  <c r="O1457"/>
  <c r="N1459" l="1"/>
  <c r="O1458"/>
  <c r="N1460" l="1"/>
  <c r="O1459"/>
  <c r="N1461" l="1"/>
  <c r="O1460"/>
  <c r="N1462" l="1"/>
  <c r="O1461"/>
  <c r="N1463" l="1"/>
  <c r="O1462"/>
  <c r="N1464" l="1"/>
  <c r="O1463"/>
  <c r="N1465" l="1"/>
  <c r="O1464"/>
  <c r="N1466" l="1"/>
  <c r="O1465"/>
  <c r="N1467" l="1"/>
  <c r="O1466"/>
  <c r="N1468" l="1"/>
  <c r="O1467"/>
  <c r="N1469" l="1"/>
  <c r="O1468"/>
  <c r="N1470" l="1"/>
  <c r="O1469"/>
  <c r="N1471" l="1"/>
  <c r="O1470"/>
  <c r="N1472" l="1"/>
  <c r="O1471"/>
  <c r="N1473" l="1"/>
  <c r="O1472"/>
  <c r="N1474" l="1"/>
  <c r="O1473"/>
  <c r="N1475" l="1"/>
  <c r="O1474"/>
  <c r="N1476" l="1"/>
  <c r="O1475"/>
  <c r="N1477" l="1"/>
  <c r="O1476"/>
  <c r="N1478" l="1"/>
  <c r="O1477"/>
  <c r="N1479" l="1"/>
  <c r="O1478"/>
  <c r="N1480" l="1"/>
  <c r="O1479"/>
  <c r="N1481" l="1"/>
  <c r="O1480"/>
  <c r="N1482" l="1"/>
  <c r="O1481"/>
  <c r="N1483" l="1"/>
  <c r="O1482"/>
  <c r="N1484" l="1"/>
  <c r="O1483"/>
  <c r="N1485" l="1"/>
  <c r="O1484"/>
  <c r="N1486" l="1"/>
  <c r="O1485"/>
  <c r="N1487" l="1"/>
  <c r="O1486"/>
  <c r="N1488" l="1"/>
  <c r="O1487"/>
  <c r="N1489" l="1"/>
  <c r="O1488"/>
  <c r="N1490" l="1"/>
  <c r="O1489"/>
  <c r="N1491" l="1"/>
  <c r="O1490"/>
  <c r="N1492" l="1"/>
  <c r="O1491"/>
  <c r="N1493" l="1"/>
  <c r="O1492"/>
  <c r="N1494" l="1"/>
  <c r="O1493"/>
  <c r="N1495" l="1"/>
  <c r="O1494"/>
  <c r="N1496" l="1"/>
  <c r="O1495"/>
  <c r="N1497" l="1"/>
  <c r="O1496"/>
  <c r="N1498" l="1"/>
  <c r="O1497"/>
  <c r="N1499" l="1"/>
  <c r="O1498"/>
  <c r="N1500" l="1"/>
  <c r="O1499"/>
  <c r="N1501" l="1"/>
  <c r="O1500"/>
  <c r="N1502" l="1"/>
  <c r="O1501"/>
  <c r="N1503" l="1"/>
  <c r="O1502"/>
  <c r="N1504" l="1"/>
  <c r="O1503"/>
  <c r="N1505" l="1"/>
  <c r="O1504"/>
  <c r="N1506" l="1"/>
  <c r="O1505"/>
  <c r="N1507" l="1"/>
  <c r="O1506"/>
  <c r="N1508" l="1"/>
  <c r="O1507"/>
  <c r="N1509" l="1"/>
  <c r="O1508"/>
  <c r="N1510" l="1"/>
  <c r="O1509"/>
  <c r="N1511" l="1"/>
  <c r="O1510"/>
  <c r="N1512" l="1"/>
  <c r="O1511"/>
  <c r="N1513" l="1"/>
  <c r="O1512"/>
  <c r="N1514" l="1"/>
  <c r="O1513"/>
  <c r="N1515" l="1"/>
  <c r="O1514"/>
  <c r="N1516" l="1"/>
  <c r="O1515"/>
  <c r="N1517" l="1"/>
  <c r="O1516"/>
  <c r="N1518" l="1"/>
  <c r="O1517"/>
  <c r="N1519" l="1"/>
  <c r="O1518"/>
  <c r="N1520" l="1"/>
  <c r="O1519"/>
  <c r="N1521" l="1"/>
  <c r="O1520"/>
  <c r="N1522" l="1"/>
  <c r="O1521"/>
  <c r="N1523" l="1"/>
  <c r="O1522"/>
  <c r="N1524" l="1"/>
  <c r="O1523"/>
  <c r="N1525" l="1"/>
  <c r="O1524"/>
  <c r="N1526" l="1"/>
  <c r="O1525"/>
  <c r="N1527" l="1"/>
  <c r="O1526"/>
  <c r="N1528" l="1"/>
  <c r="O1527"/>
  <c r="N1529" l="1"/>
  <c r="O1528"/>
  <c r="N1530" l="1"/>
  <c r="O1529"/>
  <c r="N1531" l="1"/>
  <c r="O1530"/>
  <c r="N1532" l="1"/>
  <c r="O1531"/>
  <c r="N1533" l="1"/>
  <c r="O1532"/>
  <c r="N1534" l="1"/>
  <c r="O1533"/>
  <c r="N1535" l="1"/>
  <c r="O1534"/>
  <c r="N1536" l="1"/>
  <c r="O1535"/>
  <c r="N1537" l="1"/>
  <c r="O1536"/>
  <c r="N1538" l="1"/>
  <c r="O1537"/>
  <c r="N1539" l="1"/>
  <c r="O1538"/>
  <c r="N1540" l="1"/>
  <c r="O1539"/>
  <c r="N1541" l="1"/>
  <c r="O1540"/>
  <c r="N1542" l="1"/>
  <c r="O1541"/>
  <c r="N1543" l="1"/>
  <c r="O1542"/>
  <c r="N1544" l="1"/>
  <c r="O1543"/>
  <c r="N1545" l="1"/>
  <c r="O1544"/>
  <c r="N1546" l="1"/>
  <c r="O1545"/>
  <c r="N1547" l="1"/>
  <c r="O1546"/>
  <c r="N1548" l="1"/>
  <c r="O1547"/>
  <c r="N1549" l="1"/>
  <c r="O1548"/>
  <c r="N1550" l="1"/>
  <c r="O1549"/>
  <c r="N1551" l="1"/>
  <c r="O1550"/>
  <c r="N1552" l="1"/>
  <c r="O1551"/>
  <c r="N1553" l="1"/>
  <c r="O1552"/>
  <c r="N1554" l="1"/>
  <c r="O1553"/>
  <c r="N1555" l="1"/>
  <c r="O1554"/>
  <c r="N1556" l="1"/>
  <c r="O1555"/>
  <c r="N1557" l="1"/>
  <c r="O1556"/>
  <c r="N1558" l="1"/>
  <c r="O1557"/>
  <c r="N1559" l="1"/>
  <c r="O1558"/>
  <c r="N1560" l="1"/>
  <c r="O1559"/>
  <c r="N1561" l="1"/>
  <c r="O1560"/>
  <c r="N1562" l="1"/>
  <c r="O1561"/>
  <c r="N1563" l="1"/>
  <c r="O1562"/>
  <c r="N1564" l="1"/>
  <c r="O1563"/>
  <c r="N1565" l="1"/>
  <c r="O1564"/>
  <c r="N1566" l="1"/>
  <c r="O1565"/>
  <c r="N1567" l="1"/>
  <c r="O1566"/>
  <c r="N1568" l="1"/>
  <c r="O1567"/>
  <c r="N1569" l="1"/>
  <c r="O1568"/>
  <c r="N1570" l="1"/>
  <c r="O1569"/>
  <c r="N1571" l="1"/>
  <c r="O1570"/>
  <c r="N1572" l="1"/>
  <c r="O1571"/>
  <c r="N1573" l="1"/>
  <c r="O1572"/>
  <c r="N1574" l="1"/>
  <c r="O1573"/>
  <c r="N1575" l="1"/>
  <c r="O1574"/>
  <c r="N1576" l="1"/>
  <c r="O1575"/>
  <c r="N1577" l="1"/>
  <c r="O1576"/>
  <c r="N1578" l="1"/>
  <c r="O1577"/>
  <c r="N1579" l="1"/>
  <c r="O1578"/>
  <c r="N1580" l="1"/>
  <c r="O1579"/>
  <c r="N1581" l="1"/>
  <c r="O1580"/>
  <c r="N1582" l="1"/>
  <c r="O1581"/>
  <c r="N1583" l="1"/>
  <c r="O1582"/>
  <c r="N1584" l="1"/>
  <c r="O1583"/>
  <c r="N1585" l="1"/>
  <c r="O1584"/>
  <c r="N1586" l="1"/>
  <c r="O1585"/>
  <c r="N1587" l="1"/>
  <c r="O1586"/>
  <c r="N1588" l="1"/>
  <c r="O1587"/>
  <c r="N1589" l="1"/>
  <c r="O1588"/>
  <c r="N1590" l="1"/>
  <c r="O1589"/>
  <c r="N1591" l="1"/>
  <c r="O1590"/>
  <c r="N1592" l="1"/>
  <c r="O1591"/>
  <c r="N1593" l="1"/>
  <c r="O1592"/>
  <c r="N1594" l="1"/>
  <c r="O1593"/>
  <c r="N1595" l="1"/>
  <c r="O1594"/>
  <c r="N1596" l="1"/>
  <c r="O1595"/>
  <c r="N1597" l="1"/>
  <c r="O1596"/>
  <c r="N1598" l="1"/>
  <c r="O1597"/>
  <c r="N1599" l="1"/>
  <c r="O1598"/>
  <c r="N1600" l="1"/>
  <c r="O1599"/>
  <c r="N1601" l="1"/>
  <c r="O1600"/>
  <c r="N1602" l="1"/>
  <c r="O1601"/>
  <c r="N1603" l="1"/>
  <c r="O1602"/>
  <c r="N1604" l="1"/>
  <c r="O1603"/>
  <c r="N1605" l="1"/>
  <c r="O1604"/>
  <c r="N1606" l="1"/>
  <c r="O1605"/>
  <c r="N1607" l="1"/>
  <c r="O1606"/>
  <c r="N1608" l="1"/>
  <c r="O1607"/>
  <c r="N1609" l="1"/>
  <c r="O1608"/>
  <c r="N1610" l="1"/>
  <c r="O1609"/>
  <c r="N1611" l="1"/>
  <c r="O1610"/>
  <c r="N1612" l="1"/>
  <c r="O1611"/>
  <c r="N1613" l="1"/>
  <c r="O1612"/>
  <c r="N1614" l="1"/>
  <c r="O1613"/>
  <c r="N1615" l="1"/>
  <c r="O1614"/>
  <c r="N1616" l="1"/>
  <c r="O1615"/>
  <c r="N1617" l="1"/>
  <c r="O1616"/>
  <c r="N1618" l="1"/>
  <c r="O1617"/>
  <c r="N1619" l="1"/>
  <c r="O1618"/>
  <c r="N1620" l="1"/>
  <c r="O1619"/>
  <c r="N1621" l="1"/>
  <c r="O1620"/>
  <c r="N1622" l="1"/>
  <c r="O1621"/>
  <c r="N1623" l="1"/>
  <c r="O1622"/>
  <c r="N1624" l="1"/>
  <c r="O1623"/>
  <c r="N1625" l="1"/>
  <c r="O1624"/>
  <c r="N1626" l="1"/>
  <c r="O1625"/>
  <c r="N1627" l="1"/>
  <c r="O1626"/>
  <c r="N1628" l="1"/>
  <c r="O1627"/>
  <c r="N1629" l="1"/>
  <c r="O1628"/>
  <c r="N1630" l="1"/>
  <c r="O1629"/>
  <c r="N1631" l="1"/>
  <c r="O1631" s="1"/>
  <c r="O1630"/>
</calcChain>
</file>

<file path=xl/comments1.xml><?xml version="1.0" encoding="utf-8"?>
<comments xmlns="http://schemas.openxmlformats.org/spreadsheetml/2006/main">
  <authors>
    <author>Sone</author>
    <author>HP PROBOOK</author>
    <author>management</author>
    <author>LAGA</author>
    <author>AIME</author>
    <author>EKANE</author>
    <author>Viviane</author>
    <author>FESTUS</author>
    <author>ACER USER</author>
    <author>LAGA LEGAL</author>
    <author>Eric</author>
    <author>Anna</author>
    <author>Media - LAGA</author>
  </authors>
  <commentList>
    <comment ref="I3" authorId="0">
      <text>
        <r>
          <rPr>
            <b/>
            <sz val="9"/>
            <color indexed="81"/>
            <rFont val="Tahoma"/>
            <family val="2"/>
          </rPr>
          <t>i25: by clando</t>
        </r>
        <r>
          <rPr>
            <sz val="9"/>
            <color indexed="81"/>
            <rFont val="Tahoma"/>
            <family val="2"/>
          </rPr>
          <t xml:space="preserve">
</t>
        </r>
      </text>
    </comment>
    <comment ref="I4" authorId="0">
      <text>
        <r>
          <rPr>
            <b/>
            <sz val="9"/>
            <color indexed="81"/>
            <rFont val="Tahoma"/>
            <family val="2"/>
          </rPr>
          <t>i25:by clando</t>
        </r>
        <r>
          <rPr>
            <sz val="9"/>
            <color indexed="81"/>
            <rFont val="Tahoma"/>
            <family val="2"/>
          </rPr>
          <t xml:space="preserve">
</t>
        </r>
      </text>
    </comment>
    <comment ref="I5" authorId="0">
      <text>
        <r>
          <rPr>
            <b/>
            <sz val="9"/>
            <color indexed="81"/>
            <rFont val="Tahoma"/>
            <family val="2"/>
          </rPr>
          <t>i25: by clando</t>
        </r>
        <r>
          <rPr>
            <sz val="9"/>
            <color indexed="81"/>
            <rFont val="Tahoma"/>
            <family val="2"/>
          </rPr>
          <t xml:space="preserve">
</t>
        </r>
      </text>
    </comment>
    <comment ref="I6" authorId="0">
      <text>
        <r>
          <rPr>
            <b/>
            <sz val="9"/>
            <color indexed="81"/>
            <rFont val="Tahoma"/>
            <family val="2"/>
          </rPr>
          <t>i25:by clando</t>
        </r>
        <r>
          <rPr>
            <sz val="9"/>
            <color indexed="81"/>
            <rFont val="Tahoma"/>
            <family val="2"/>
          </rPr>
          <t xml:space="preserve">
</t>
        </r>
      </text>
    </comment>
    <comment ref="I7" authorId="0">
      <text>
        <r>
          <rPr>
            <b/>
            <sz val="9"/>
            <color indexed="81"/>
            <rFont val="Tahoma"/>
            <family val="2"/>
          </rPr>
          <t>i25:by clando</t>
        </r>
        <r>
          <rPr>
            <sz val="9"/>
            <color indexed="81"/>
            <rFont val="Tahoma"/>
            <family val="2"/>
          </rPr>
          <t xml:space="preserve">
</t>
        </r>
      </text>
    </comment>
    <comment ref="I8" authorId="0">
      <text>
        <r>
          <rPr>
            <b/>
            <sz val="9"/>
            <color indexed="81"/>
            <rFont val="Tahoma"/>
            <family val="2"/>
          </rPr>
          <t>i25:by clando</t>
        </r>
        <r>
          <rPr>
            <sz val="9"/>
            <color indexed="81"/>
            <rFont val="Tahoma"/>
            <family val="2"/>
          </rPr>
          <t xml:space="preserve">
</t>
        </r>
      </text>
    </comment>
    <comment ref="I9" authorId="0">
      <text>
        <r>
          <rPr>
            <b/>
            <sz val="9"/>
            <color indexed="81"/>
            <rFont val="Tahoma"/>
            <family val="2"/>
          </rPr>
          <t>i25:by clando</t>
        </r>
        <r>
          <rPr>
            <sz val="9"/>
            <color indexed="81"/>
            <rFont val="Tahoma"/>
            <family val="2"/>
          </rPr>
          <t xml:space="preserve">
</t>
        </r>
      </text>
    </comment>
    <comment ref="I31" authorId="0">
      <text>
        <r>
          <rPr>
            <b/>
            <sz val="9"/>
            <color indexed="81"/>
            <rFont val="Tahoma"/>
            <family val="2"/>
          </rPr>
          <t>i25: Achet a boire a Demia ,John et i25</t>
        </r>
        <r>
          <rPr>
            <sz val="9"/>
            <color indexed="81"/>
            <rFont val="Tahoma"/>
            <family val="2"/>
          </rPr>
          <t xml:space="preserve">
</t>
        </r>
      </text>
    </comment>
    <comment ref="J31" authorId="0">
      <text>
        <r>
          <rPr>
            <b/>
            <sz val="8"/>
            <color indexed="81"/>
            <rFont val="Tahoma"/>
            <family val="2"/>
          </rPr>
          <t>i25: TB reduced from 6300 to 6000 on budget</t>
        </r>
        <r>
          <rPr>
            <sz val="8"/>
            <color indexed="81"/>
            <rFont val="Tahoma"/>
            <family val="2"/>
          </rPr>
          <t xml:space="preserve">
</t>
        </r>
      </text>
    </comment>
    <comment ref="I32" authorId="0">
      <text>
        <r>
          <rPr>
            <b/>
            <sz val="9"/>
            <color indexed="81"/>
            <rFont val="Tahoma"/>
            <family val="2"/>
          </rPr>
          <t>i25:Achete a boire a Kinsly ,sonde .willy .Hans et i25</t>
        </r>
        <r>
          <rPr>
            <sz val="9"/>
            <color indexed="81"/>
            <rFont val="Tahoma"/>
            <family val="2"/>
          </rPr>
          <t xml:space="preserve">
</t>
        </r>
      </text>
    </comment>
    <comment ref="I34" authorId="0">
      <text>
        <r>
          <rPr>
            <b/>
            <sz val="9"/>
            <color indexed="81"/>
            <rFont val="Tahoma"/>
            <family val="2"/>
          </rPr>
          <t>i25:by clando</t>
        </r>
        <r>
          <rPr>
            <sz val="9"/>
            <color indexed="81"/>
            <rFont val="Tahoma"/>
            <family val="2"/>
          </rPr>
          <t xml:space="preserve">
</t>
        </r>
      </text>
    </comment>
    <comment ref="I35" authorId="0">
      <text>
        <r>
          <rPr>
            <b/>
            <sz val="9"/>
            <color indexed="81"/>
            <rFont val="Tahoma"/>
            <family val="2"/>
          </rPr>
          <t>i25:by clando</t>
        </r>
        <r>
          <rPr>
            <sz val="9"/>
            <color indexed="81"/>
            <rFont val="Tahoma"/>
            <family val="2"/>
          </rPr>
          <t xml:space="preserve">
</t>
        </r>
      </text>
    </comment>
    <comment ref="I37" authorId="0">
      <text>
        <r>
          <rPr>
            <b/>
            <sz val="9"/>
            <color indexed="81"/>
            <rFont val="Tahoma"/>
            <family val="2"/>
          </rPr>
          <t>i25:by bike</t>
        </r>
        <r>
          <rPr>
            <sz val="9"/>
            <color indexed="81"/>
            <rFont val="Tahoma"/>
            <family val="2"/>
          </rPr>
          <t xml:space="preserve">
</t>
        </r>
      </text>
    </comment>
    <comment ref="I38" authorId="0">
      <text>
        <r>
          <rPr>
            <b/>
            <sz val="9"/>
            <color indexed="81"/>
            <rFont val="Tahoma"/>
            <family val="2"/>
          </rPr>
          <t>i25:by bike</t>
        </r>
        <r>
          <rPr>
            <sz val="9"/>
            <color indexed="81"/>
            <rFont val="Tahoma"/>
            <family val="2"/>
          </rPr>
          <t xml:space="preserve">
</t>
        </r>
      </text>
    </comment>
    <comment ref="I39" authorId="0">
      <text>
        <r>
          <rPr>
            <b/>
            <sz val="9"/>
            <color indexed="81"/>
            <rFont val="Tahoma"/>
            <family val="2"/>
          </rPr>
          <t>i25:by  bike</t>
        </r>
        <r>
          <rPr>
            <sz val="9"/>
            <color indexed="81"/>
            <rFont val="Tahoma"/>
            <family val="2"/>
          </rPr>
          <t xml:space="preserve">
</t>
        </r>
      </text>
    </comment>
    <comment ref="I40" authorId="0">
      <text>
        <r>
          <rPr>
            <b/>
            <sz val="9"/>
            <color indexed="81"/>
            <rFont val="Tahoma"/>
            <family val="2"/>
          </rPr>
          <t>i25:voiture course pour porter le dealer et les produits de Nkambe pour Kumbo</t>
        </r>
        <r>
          <rPr>
            <sz val="9"/>
            <color indexed="81"/>
            <rFont val="Tahoma"/>
            <family val="2"/>
          </rPr>
          <t xml:space="preserve">
</t>
        </r>
      </text>
    </comment>
    <comment ref="I41" authorId="0">
      <text>
        <r>
          <rPr>
            <b/>
            <sz val="9"/>
            <color indexed="81"/>
            <rFont val="Tahoma"/>
            <family val="2"/>
          </rPr>
          <t>i25:by clando</t>
        </r>
        <r>
          <rPr>
            <sz val="9"/>
            <color indexed="81"/>
            <rFont val="Tahoma"/>
            <family val="2"/>
          </rPr>
          <t xml:space="preserve">
</t>
        </r>
      </text>
    </comment>
    <comment ref="I54" authorId="0">
      <text>
        <r>
          <rPr>
            <b/>
            <sz val="9"/>
            <color indexed="81"/>
            <rFont val="Tahoma"/>
            <family val="2"/>
          </rPr>
          <t>i25: I lodge le dealer a Kumbo pour attendre l,op</t>
        </r>
        <r>
          <rPr>
            <sz val="9"/>
            <color indexed="81"/>
            <rFont val="Tahoma"/>
            <family val="2"/>
          </rPr>
          <t xml:space="preserve">
</t>
        </r>
      </text>
    </comment>
    <comment ref="I61" authorId="0">
      <text>
        <r>
          <rPr>
            <b/>
            <sz val="9"/>
            <color indexed="81"/>
            <rFont val="Tahoma"/>
            <family val="2"/>
          </rPr>
          <t>i25:Achete a Demia .sa femme.ses freres et i25</t>
        </r>
        <r>
          <rPr>
            <sz val="9"/>
            <color indexed="81"/>
            <rFont val="Tahoma"/>
            <family val="2"/>
          </rPr>
          <t xml:space="preserve">
</t>
        </r>
      </text>
    </comment>
    <comment ref="I62" authorId="0">
      <text>
        <r>
          <rPr>
            <b/>
            <sz val="9"/>
            <color indexed="81"/>
            <rFont val="Tahoma"/>
            <family val="2"/>
          </rPr>
          <t>i25:Achete a boire et a manger a Demia ,Jules Aboki. Zache et i25</t>
        </r>
        <r>
          <rPr>
            <sz val="9"/>
            <color indexed="81"/>
            <rFont val="Tahoma"/>
            <family val="2"/>
          </rPr>
          <t xml:space="preserve">
</t>
        </r>
      </text>
    </comment>
    <comment ref="I63" authorId="0">
      <text>
        <r>
          <rPr>
            <b/>
            <sz val="9"/>
            <color indexed="81"/>
            <rFont val="Tahoma"/>
            <family val="2"/>
          </rPr>
          <t>i25:Achete la nouriture et a boire au dealer</t>
        </r>
        <r>
          <rPr>
            <sz val="9"/>
            <color indexed="81"/>
            <rFont val="Tahoma"/>
            <family val="2"/>
          </rPr>
          <t xml:space="preserve">
</t>
        </r>
      </text>
    </comment>
    <comment ref="I64" authorId="0">
      <text>
        <r>
          <rPr>
            <b/>
            <sz val="9"/>
            <color indexed="81"/>
            <rFont val="Tahoma"/>
            <family val="2"/>
          </rPr>
          <t>i25:Achete a boire et la nouriture au dealer et i25</t>
        </r>
        <r>
          <rPr>
            <sz val="9"/>
            <color indexed="81"/>
            <rFont val="Tahoma"/>
            <family val="2"/>
          </rPr>
          <t xml:space="preserve">
</t>
        </r>
      </text>
    </comment>
    <comment ref="K66" authorId="1">
      <text>
        <r>
          <rPr>
            <b/>
            <sz val="9"/>
            <color indexed="81"/>
            <rFont val="Tahoma"/>
            <family val="2"/>
          </rPr>
          <t>ania:Took clando inform arrey</t>
        </r>
        <r>
          <rPr>
            <sz val="9"/>
            <color indexed="81"/>
            <rFont val="Tahoma"/>
            <family val="2"/>
          </rPr>
          <t xml:space="preserve">
</t>
        </r>
      </text>
    </comment>
    <comment ref="K67" authorId="1">
      <text>
        <r>
          <rPr>
            <b/>
            <sz val="9"/>
            <color indexed="81"/>
            <rFont val="Tahoma"/>
            <family val="2"/>
          </rPr>
          <t>ania: Took Location car kumbo-Nkambe-Kumbo left after op kumbo to nkambe cath the second dealer at Nkambe with the all of team op</t>
        </r>
        <r>
          <rPr>
            <sz val="9"/>
            <color indexed="81"/>
            <rFont val="Tahoma"/>
            <family val="2"/>
          </rPr>
          <t xml:space="preserve">
</t>
        </r>
      </text>
    </comment>
    <comment ref="K68" authorId="1">
      <text>
        <r>
          <rPr>
            <b/>
            <sz val="9"/>
            <color indexed="81"/>
            <rFont val="Tahoma"/>
            <family val="2"/>
          </rPr>
          <t>ania:Took clando inform arrey</t>
        </r>
        <r>
          <rPr>
            <sz val="9"/>
            <color indexed="81"/>
            <rFont val="Tahoma"/>
            <family val="2"/>
          </rPr>
          <t xml:space="preserve">
</t>
        </r>
      </text>
    </comment>
    <comment ref="K74" authorId="1">
      <text>
        <r>
          <rPr>
            <b/>
            <sz val="9"/>
            <color indexed="81"/>
            <rFont val="Tahoma"/>
            <family val="2"/>
          </rPr>
          <t>ania:hired taxi for the team at Nkambe for Nkonghi operation second dealer arrested by night</t>
        </r>
        <r>
          <rPr>
            <sz val="9"/>
            <color indexed="81"/>
            <rFont val="Tahoma"/>
            <family val="2"/>
          </rPr>
          <t xml:space="preserve">
</t>
        </r>
      </text>
    </comment>
    <comment ref="K86" authorId="1">
      <text>
        <r>
          <rPr>
            <b/>
            <sz val="9"/>
            <color indexed="81"/>
            <rFont val="Tahoma"/>
            <family val="2"/>
          </rPr>
          <t xml:space="preserve">ania: feeding for the 4 element at Nkambe after operation by night </t>
        </r>
        <r>
          <rPr>
            <sz val="9"/>
            <color indexed="81"/>
            <rFont val="Tahoma"/>
            <family val="2"/>
          </rPr>
          <t xml:space="preserve">
</t>
        </r>
      </text>
    </comment>
    <comment ref="K90" authorId="1">
      <text>
        <r>
          <rPr>
            <b/>
            <sz val="9"/>
            <color indexed="81"/>
            <rFont val="Tahoma"/>
            <family val="2"/>
          </rPr>
          <t>ania: MDL Bekono bonus op second arrested dealer at Nkambe</t>
        </r>
        <r>
          <rPr>
            <sz val="9"/>
            <color indexed="81"/>
            <rFont val="Tahoma"/>
            <family val="2"/>
          </rPr>
          <t xml:space="preserve">
</t>
        </r>
      </text>
    </comment>
    <comment ref="K91" authorId="1">
      <text>
        <r>
          <rPr>
            <b/>
            <sz val="9"/>
            <color indexed="81"/>
            <rFont val="Tahoma"/>
            <family val="2"/>
          </rPr>
          <t>ania:Gendarme Ezo'o Armel bonus second arrestad at Nkambe</t>
        </r>
        <r>
          <rPr>
            <sz val="9"/>
            <color indexed="81"/>
            <rFont val="Tahoma"/>
            <family val="2"/>
          </rPr>
          <t xml:space="preserve">
</t>
        </r>
      </text>
    </comment>
    <comment ref="K92" authorId="1">
      <text>
        <r>
          <rPr>
            <b/>
            <sz val="9"/>
            <color indexed="81"/>
            <rFont val="Tahoma"/>
            <family val="2"/>
          </rPr>
          <t>ania:GM Betene Angoula bonus op second dealer arrested at Nkambe</t>
        </r>
        <r>
          <rPr>
            <sz val="9"/>
            <color indexed="81"/>
            <rFont val="Tahoma"/>
            <family val="2"/>
          </rPr>
          <t xml:space="preserve">
</t>
        </r>
      </text>
    </comment>
    <comment ref="K93" authorId="1">
      <text>
        <r>
          <rPr>
            <b/>
            <sz val="9"/>
            <color indexed="81"/>
            <rFont val="Tahoma"/>
            <family val="2"/>
          </rPr>
          <t>ania: Mdl Baba bonus op second arrested dealer at Nkambe</t>
        </r>
        <r>
          <rPr>
            <sz val="9"/>
            <color indexed="81"/>
            <rFont val="Tahoma"/>
            <family val="2"/>
          </rPr>
          <t xml:space="preserve">
</t>
        </r>
      </text>
    </comment>
    <comment ref="K94" authorId="1">
      <text>
        <r>
          <rPr>
            <b/>
            <sz val="9"/>
            <color indexed="81"/>
            <rFont val="Tahoma"/>
            <family val="2"/>
          </rPr>
          <t>ania: General TB with all the team at Kumbo , element, minfof official and team laga drink bieer after the two operation kumbo and Nkambe</t>
        </r>
        <r>
          <rPr>
            <sz val="9"/>
            <color indexed="81"/>
            <rFont val="Tahoma"/>
            <family val="2"/>
          </rPr>
          <t xml:space="preserve">
</t>
        </r>
      </text>
    </comment>
    <comment ref="K96" authorId="1">
      <text>
        <r>
          <rPr>
            <b/>
            <sz val="9"/>
            <color indexed="81"/>
            <rFont val="Tahoma"/>
            <family val="2"/>
          </rPr>
          <t>ania:Took clando unform arrey</t>
        </r>
        <r>
          <rPr>
            <sz val="9"/>
            <color indexed="81"/>
            <rFont val="Tahoma"/>
            <family val="2"/>
          </rPr>
          <t xml:space="preserve">
</t>
        </r>
      </text>
    </comment>
    <comment ref="K97" authorId="1">
      <text>
        <r>
          <rPr>
            <b/>
            <sz val="9"/>
            <color indexed="81"/>
            <rFont val="Tahoma"/>
            <family val="2"/>
          </rPr>
          <t>ania:Took clando inform arrey</t>
        </r>
        <r>
          <rPr>
            <sz val="9"/>
            <color indexed="81"/>
            <rFont val="Tahoma"/>
            <family val="2"/>
          </rPr>
          <t xml:space="preserve">
</t>
        </r>
      </text>
    </comment>
    <comment ref="K98" authorId="1">
      <text>
        <r>
          <rPr>
            <b/>
            <sz val="9"/>
            <color indexed="81"/>
            <rFont val="Tahoma"/>
            <family val="2"/>
          </rPr>
          <t>ania: Took clado by night inform arrey</t>
        </r>
        <r>
          <rPr>
            <sz val="9"/>
            <color indexed="81"/>
            <rFont val="Tahoma"/>
            <family val="2"/>
          </rPr>
          <t xml:space="preserve">
</t>
        </r>
      </text>
    </comment>
    <comment ref="K102" authorId="1">
      <text>
        <r>
          <rPr>
            <b/>
            <sz val="9"/>
            <color indexed="81"/>
            <rFont val="Tahoma"/>
            <family val="2"/>
          </rPr>
          <t>ania: location vehicule pour op une journée pour op 8 carapace de tortue et 4 skulls chimp at eseka</t>
        </r>
        <r>
          <rPr>
            <sz val="9"/>
            <color indexed="81"/>
            <rFont val="Tahoma"/>
            <family val="2"/>
          </rPr>
          <t xml:space="preserve">
</t>
        </r>
      </text>
    </comment>
    <comment ref="K110" authorId="1">
      <text>
        <r>
          <rPr>
            <b/>
            <sz val="9"/>
            <color indexed="81"/>
            <rFont val="Tahoma"/>
            <family val="2"/>
          </rPr>
          <t>ania: TB before op with the team waiting the Targuet at the hotel behand at Eseka</t>
        </r>
        <r>
          <rPr>
            <sz val="9"/>
            <color indexed="81"/>
            <rFont val="Tahoma"/>
            <family val="2"/>
          </rPr>
          <t xml:space="preserve">
</t>
        </r>
      </text>
    </comment>
    <comment ref="K113" authorId="1">
      <text>
        <r>
          <rPr>
            <b/>
            <sz val="9"/>
            <color indexed="81"/>
            <rFont val="Tahoma"/>
            <family val="2"/>
          </rPr>
          <t>ania: MDL/C Mbede bonus op 8 carapace de tortue and 4 skulls chimp and others at Eseka</t>
        </r>
        <r>
          <rPr>
            <sz val="9"/>
            <color indexed="81"/>
            <rFont val="Tahoma"/>
            <family val="2"/>
          </rPr>
          <t xml:space="preserve">
</t>
        </r>
      </text>
    </comment>
    <comment ref="K114" authorId="1">
      <text>
        <r>
          <rPr>
            <b/>
            <sz val="9"/>
            <color indexed="81"/>
            <rFont val="Tahoma"/>
            <family val="2"/>
          </rPr>
          <t>ania:MDL Nyemeck bonus op 8 carapace de tortue and 4  skulls and others at eseka</t>
        </r>
        <r>
          <rPr>
            <sz val="9"/>
            <color indexed="81"/>
            <rFont val="Tahoma"/>
            <family val="2"/>
          </rPr>
          <t xml:space="preserve">
</t>
        </r>
      </text>
    </comment>
    <comment ref="K115" authorId="1">
      <text>
        <r>
          <rPr>
            <b/>
            <sz val="9"/>
            <color indexed="81"/>
            <rFont val="Tahoma"/>
            <family val="2"/>
          </rPr>
          <t>ania: GM Akamba bonus op 8 carapaces de tortue , 4skulls chimp and others at eseka</t>
        </r>
        <r>
          <rPr>
            <sz val="9"/>
            <color indexed="81"/>
            <rFont val="Tahoma"/>
            <family val="2"/>
          </rPr>
          <t xml:space="preserve">
</t>
        </r>
      </text>
    </comment>
    <comment ref="K116" authorId="1">
      <text>
        <r>
          <rPr>
            <b/>
            <sz val="9"/>
            <color indexed="81"/>
            <rFont val="Tahoma"/>
            <family val="2"/>
          </rPr>
          <t>ania:GM Bikei bonus op 8 carapace de toetue et 4 skulls chimp and others at Eseka</t>
        </r>
        <r>
          <rPr>
            <sz val="9"/>
            <color indexed="81"/>
            <rFont val="Tahoma"/>
            <family val="2"/>
          </rPr>
          <t xml:space="preserve">
</t>
        </r>
      </text>
    </comment>
    <comment ref="I132" authorId="0">
      <text>
        <r>
          <rPr>
            <b/>
            <sz val="9"/>
            <color indexed="81"/>
            <rFont val="Tahoma"/>
            <family val="2"/>
          </rPr>
          <t>i29: by clando</t>
        </r>
        <r>
          <rPr>
            <sz val="9"/>
            <color indexed="81"/>
            <rFont val="Tahoma"/>
            <family val="2"/>
          </rPr>
          <t xml:space="preserve">
</t>
        </r>
      </text>
    </comment>
    <comment ref="I133" authorId="0">
      <text>
        <r>
          <rPr>
            <b/>
            <sz val="9"/>
            <color indexed="81"/>
            <rFont val="Tahoma"/>
            <family val="2"/>
          </rPr>
          <t>i29: by bike</t>
        </r>
        <r>
          <rPr>
            <sz val="9"/>
            <color indexed="81"/>
            <rFont val="Tahoma"/>
            <family val="2"/>
          </rPr>
          <t xml:space="preserve">
</t>
        </r>
      </text>
    </comment>
    <comment ref="I134" authorId="0">
      <text>
        <r>
          <rPr>
            <b/>
            <sz val="9"/>
            <color indexed="81"/>
            <rFont val="Tahoma"/>
            <family val="2"/>
          </rPr>
          <t>i29: by bike</t>
        </r>
        <r>
          <rPr>
            <sz val="9"/>
            <color indexed="81"/>
            <rFont val="Tahoma"/>
            <family val="2"/>
          </rPr>
          <t xml:space="preserve">
</t>
        </r>
      </text>
    </comment>
    <comment ref="I135" authorId="0">
      <text>
        <r>
          <rPr>
            <b/>
            <sz val="9"/>
            <color indexed="81"/>
            <rFont val="Tahoma"/>
            <family val="2"/>
          </rPr>
          <t>i29: by clando</t>
        </r>
        <r>
          <rPr>
            <sz val="9"/>
            <color indexed="81"/>
            <rFont val="Tahoma"/>
            <family val="2"/>
          </rPr>
          <t xml:space="preserve">
</t>
        </r>
      </text>
    </comment>
    <comment ref="I136" authorId="0">
      <text>
        <r>
          <rPr>
            <b/>
            <sz val="9"/>
            <color indexed="81"/>
            <rFont val="Tahoma"/>
            <family val="2"/>
          </rPr>
          <t>i29: jai pris la voiture personnel</t>
        </r>
        <r>
          <rPr>
            <sz val="9"/>
            <color indexed="81"/>
            <rFont val="Tahoma"/>
            <family val="2"/>
          </rPr>
          <t xml:space="preserve">
</t>
        </r>
      </text>
    </comment>
    <comment ref="I143" authorId="0">
      <text>
        <r>
          <rPr>
            <b/>
            <sz val="8"/>
            <color indexed="81"/>
            <rFont val="Tahoma"/>
            <family val="2"/>
          </rPr>
          <t>i29 Lodging reduced from 5000 to 3000 hotel not on list, photocopy receipt did not inform.</t>
        </r>
        <r>
          <rPr>
            <sz val="8"/>
            <color indexed="81"/>
            <rFont val="Tahoma"/>
            <family val="2"/>
          </rPr>
          <t xml:space="preserve">
</t>
        </r>
      </text>
    </comment>
    <comment ref="J143" authorId="0">
      <text>
        <r>
          <rPr>
            <b/>
            <sz val="8"/>
            <color indexed="81"/>
            <rFont val="Tahoma"/>
            <family val="2"/>
          </rPr>
          <t>i29 Lodging reduced from 5000 to 3000 hotel not on list:</t>
        </r>
        <r>
          <rPr>
            <sz val="8"/>
            <color indexed="81"/>
            <rFont val="Tahoma"/>
            <family val="2"/>
          </rPr>
          <t xml:space="preserve">
</t>
        </r>
      </text>
    </comment>
    <comment ref="K152" authorId="0">
      <text>
        <r>
          <rPr>
            <b/>
            <sz val="9"/>
            <color indexed="81"/>
            <rFont val="Tahoma"/>
            <family val="2"/>
          </rPr>
          <t>i29: une biere a desire l'informant</t>
        </r>
        <r>
          <rPr>
            <sz val="9"/>
            <color indexed="81"/>
            <rFont val="Tahoma"/>
            <family val="2"/>
          </rPr>
          <t xml:space="preserve">
</t>
        </r>
      </text>
    </comment>
    <comment ref="K153" authorId="0">
      <text>
        <r>
          <rPr>
            <b/>
            <sz val="9"/>
            <color indexed="81"/>
            <rFont val="Tahoma"/>
            <family val="2"/>
          </rPr>
          <t>i29: une biere a gilbert et une biere a maurice</t>
        </r>
        <r>
          <rPr>
            <sz val="9"/>
            <color indexed="81"/>
            <rFont val="Tahoma"/>
            <family val="2"/>
          </rPr>
          <t xml:space="preserve">
</t>
        </r>
      </text>
    </comment>
    <comment ref="K154" authorId="0">
      <text>
        <r>
          <rPr>
            <b/>
            <sz val="9"/>
            <color indexed="81"/>
            <rFont val="Tahoma"/>
            <family val="2"/>
          </rPr>
          <t>i29: une biere a madelaine et 500 credit 675288789</t>
        </r>
        <r>
          <rPr>
            <sz val="9"/>
            <color indexed="81"/>
            <rFont val="Tahoma"/>
            <family val="2"/>
          </rPr>
          <t xml:space="preserve">
</t>
        </r>
      </text>
    </comment>
    <comment ref="K155" authorId="0">
      <text>
        <r>
          <rPr>
            <b/>
            <sz val="9"/>
            <color indexed="81"/>
            <rFont val="Tahoma"/>
            <family val="2"/>
          </rPr>
          <t>i29: informant 675195207</t>
        </r>
        <r>
          <rPr>
            <sz val="9"/>
            <color indexed="81"/>
            <rFont val="Tahoma"/>
            <family val="2"/>
          </rPr>
          <t xml:space="preserve">
</t>
        </r>
      </text>
    </comment>
    <comment ref="J156" authorId="0">
      <text>
        <r>
          <rPr>
            <b/>
            <sz val="8"/>
            <color indexed="81"/>
            <rFont val="Tahoma"/>
            <family val="2"/>
          </rPr>
          <t>i29: Yaounde-Abong-Mbang  reduced from 4000 to 3000 on budget</t>
        </r>
        <r>
          <rPr>
            <sz val="8"/>
            <color indexed="81"/>
            <rFont val="Tahoma"/>
            <family val="2"/>
          </rPr>
          <t xml:space="preserve">
</t>
        </r>
      </text>
    </comment>
    <comment ref="I158" authorId="0">
      <text>
        <r>
          <rPr>
            <b/>
            <sz val="9"/>
            <color indexed="81"/>
            <rFont val="Tahoma"/>
            <family val="2"/>
          </rPr>
          <t>i29:by bike</t>
        </r>
        <r>
          <rPr>
            <sz val="9"/>
            <color indexed="81"/>
            <rFont val="Tahoma"/>
            <family val="2"/>
          </rPr>
          <t xml:space="preserve">
</t>
        </r>
      </text>
    </comment>
    <comment ref="I159" authorId="0">
      <text>
        <r>
          <rPr>
            <b/>
            <sz val="9"/>
            <color indexed="81"/>
            <rFont val="Tahoma"/>
            <family val="2"/>
          </rPr>
          <t>i29:by bike</t>
        </r>
        <r>
          <rPr>
            <sz val="9"/>
            <color indexed="81"/>
            <rFont val="Tahoma"/>
            <family val="2"/>
          </rPr>
          <t xml:space="preserve">
</t>
        </r>
      </text>
    </comment>
    <comment ref="I160" authorId="0">
      <text>
        <r>
          <rPr>
            <b/>
            <sz val="9"/>
            <color indexed="81"/>
            <rFont val="Tahoma"/>
            <family val="2"/>
          </rPr>
          <t>i29:by bike</t>
        </r>
        <r>
          <rPr>
            <sz val="9"/>
            <color indexed="81"/>
            <rFont val="Tahoma"/>
            <family val="2"/>
          </rPr>
          <t xml:space="preserve">
</t>
        </r>
      </text>
    </comment>
    <comment ref="I161" authorId="0">
      <text>
        <r>
          <rPr>
            <b/>
            <sz val="9"/>
            <color indexed="81"/>
            <rFont val="Tahoma"/>
            <family val="2"/>
          </rPr>
          <t>Si29:by bike</t>
        </r>
        <r>
          <rPr>
            <sz val="9"/>
            <color indexed="81"/>
            <rFont val="Tahoma"/>
            <family val="2"/>
          </rPr>
          <t xml:space="preserve">
</t>
        </r>
      </text>
    </comment>
    <comment ref="K180" authorId="0">
      <text>
        <r>
          <rPr>
            <b/>
            <sz val="9"/>
            <color indexed="81"/>
            <rFont val="Tahoma"/>
            <family val="2"/>
          </rPr>
          <t>i29: une biere 850 a benoit et 500 credit 697653771</t>
        </r>
        <r>
          <rPr>
            <sz val="9"/>
            <color indexed="81"/>
            <rFont val="Tahoma"/>
            <family val="2"/>
          </rPr>
          <t xml:space="preserve">
</t>
        </r>
      </text>
    </comment>
    <comment ref="K181" authorId="0">
      <text>
        <r>
          <rPr>
            <b/>
            <sz val="9"/>
            <color indexed="81"/>
            <rFont val="Tahoma"/>
            <family val="2"/>
          </rPr>
          <t>i29:666916103 joachim</t>
        </r>
        <r>
          <rPr>
            <sz val="9"/>
            <color indexed="81"/>
            <rFont val="Tahoma"/>
            <family val="2"/>
          </rPr>
          <t xml:space="preserve">
</t>
        </r>
      </text>
    </comment>
    <comment ref="K182" authorId="0">
      <text>
        <r>
          <rPr>
            <b/>
            <sz val="9"/>
            <color indexed="81"/>
            <rFont val="Tahoma"/>
            <family val="2"/>
          </rPr>
          <t>i29:manger a benoit et philip</t>
        </r>
        <r>
          <rPr>
            <sz val="9"/>
            <color indexed="81"/>
            <rFont val="Tahoma"/>
            <family val="2"/>
          </rPr>
          <t xml:space="preserve">
</t>
        </r>
      </text>
    </comment>
    <comment ref="K183" authorId="0">
      <text>
        <r>
          <rPr>
            <b/>
            <sz val="9"/>
            <color indexed="81"/>
            <rFont val="Tahoma"/>
            <family val="2"/>
          </rPr>
          <t>i29:philip 664383411</t>
        </r>
        <r>
          <rPr>
            <sz val="9"/>
            <color indexed="81"/>
            <rFont val="Tahoma"/>
            <family val="2"/>
          </rPr>
          <t xml:space="preserve">
</t>
        </r>
      </text>
    </comment>
    <comment ref="I184" authorId="0">
      <text>
        <r>
          <rPr>
            <b/>
            <sz val="9"/>
            <color indexed="81"/>
            <rFont val="Tahoma"/>
            <family val="2"/>
          </rPr>
          <t>i29:by bike</t>
        </r>
        <r>
          <rPr>
            <sz val="9"/>
            <color indexed="81"/>
            <rFont val="Tahoma"/>
            <family val="2"/>
          </rPr>
          <t xml:space="preserve">
</t>
        </r>
      </text>
    </comment>
    <comment ref="J184" authorId="2">
      <text>
        <r>
          <rPr>
            <b/>
            <sz val="9"/>
            <color indexed="81"/>
            <rFont val="Tahoma"/>
            <family val="2"/>
          </rPr>
          <t>i29: yaounde- melong is deleted because date is  printed from 19- 20 =4500</t>
        </r>
        <r>
          <rPr>
            <sz val="9"/>
            <color indexed="81"/>
            <rFont val="Tahoma"/>
            <family val="2"/>
          </rPr>
          <t xml:space="preserve">
</t>
        </r>
      </text>
    </comment>
    <comment ref="I185" authorId="0">
      <text>
        <r>
          <rPr>
            <b/>
            <sz val="9"/>
            <color indexed="81"/>
            <rFont val="Tahoma"/>
            <family val="2"/>
          </rPr>
          <t>i29:by bike</t>
        </r>
        <r>
          <rPr>
            <sz val="9"/>
            <color indexed="81"/>
            <rFont val="Tahoma"/>
            <family val="2"/>
          </rPr>
          <t xml:space="preserve">
</t>
        </r>
      </text>
    </comment>
    <comment ref="I186" authorId="0">
      <text>
        <r>
          <rPr>
            <b/>
            <sz val="9"/>
            <color indexed="81"/>
            <rFont val="Tahoma"/>
            <family val="2"/>
          </rPr>
          <t>i29:by clando</t>
        </r>
        <r>
          <rPr>
            <sz val="9"/>
            <color indexed="81"/>
            <rFont val="Tahoma"/>
            <family val="2"/>
          </rPr>
          <t xml:space="preserve">
</t>
        </r>
      </text>
    </comment>
    <comment ref="I187" authorId="0">
      <text>
        <r>
          <rPr>
            <b/>
            <sz val="9"/>
            <color indexed="81"/>
            <rFont val="Tahoma"/>
            <family val="2"/>
          </rPr>
          <t>i29:by clando</t>
        </r>
        <r>
          <rPr>
            <sz val="9"/>
            <color indexed="81"/>
            <rFont val="Tahoma"/>
            <family val="2"/>
          </rPr>
          <t xml:space="preserve">
</t>
        </r>
      </text>
    </comment>
    <comment ref="J188" authorId="2">
      <text>
        <r>
          <rPr>
            <b/>
            <sz val="9"/>
            <color indexed="81"/>
            <rFont val="Tahoma"/>
            <family val="2"/>
          </rPr>
          <t>i29: Melong-Santchou</t>
        </r>
        <r>
          <rPr>
            <sz val="9"/>
            <color indexed="81"/>
            <rFont val="Tahoma"/>
            <family val="2"/>
          </rPr>
          <t xml:space="preserve">
and back is deleted not on budget=2000</t>
        </r>
      </text>
    </comment>
    <comment ref="K203" authorId="0">
      <text>
        <r>
          <rPr>
            <b/>
            <sz val="9"/>
            <color indexed="81"/>
            <rFont val="Tahoma"/>
            <family val="2"/>
          </rPr>
          <t>i29:une biere a joel et aristide</t>
        </r>
        <r>
          <rPr>
            <sz val="9"/>
            <color indexed="81"/>
            <rFont val="Tahoma"/>
            <family val="2"/>
          </rPr>
          <t xml:space="preserve">
</t>
        </r>
      </text>
    </comment>
    <comment ref="K204" authorId="0">
      <text>
        <r>
          <rPr>
            <b/>
            <sz val="9"/>
            <color indexed="81"/>
            <rFont val="Tahoma"/>
            <family val="2"/>
          </rPr>
          <t>i29: credits a joel 654494175,aristide 653635149</t>
        </r>
        <r>
          <rPr>
            <sz val="9"/>
            <color indexed="81"/>
            <rFont val="Tahoma"/>
            <family val="2"/>
          </rPr>
          <t xml:space="preserve">
</t>
        </r>
      </text>
    </comment>
    <comment ref="K205" authorId="0">
      <text>
        <r>
          <rPr>
            <b/>
            <sz val="9"/>
            <color indexed="81"/>
            <rFont val="Tahoma"/>
            <family val="2"/>
          </rPr>
          <t>i29: erico 671531858, blaizo 652306283 et une biere a jules</t>
        </r>
        <r>
          <rPr>
            <sz val="9"/>
            <color indexed="81"/>
            <rFont val="Tahoma"/>
            <family val="2"/>
          </rPr>
          <t xml:space="preserve">
</t>
        </r>
      </text>
    </comment>
    <comment ref="I206" authorId="0">
      <text>
        <r>
          <rPr>
            <b/>
            <sz val="9"/>
            <color indexed="81"/>
            <rFont val="Tahoma"/>
            <family val="2"/>
          </rPr>
          <t>i29:jai pris une voiture personnel</t>
        </r>
        <r>
          <rPr>
            <sz val="9"/>
            <color indexed="81"/>
            <rFont val="Tahoma"/>
            <family val="2"/>
          </rPr>
          <t xml:space="preserve">
</t>
        </r>
      </text>
    </comment>
    <comment ref="J206" authorId="2">
      <text>
        <r>
          <rPr>
            <b/>
            <sz val="9"/>
            <color indexed="81"/>
            <rFont val="Tahoma"/>
            <family val="2"/>
          </rPr>
          <t>i29: Boumnyebel-Eseka is deleted it is not on budget=1000</t>
        </r>
        <r>
          <rPr>
            <sz val="9"/>
            <color indexed="81"/>
            <rFont val="Tahoma"/>
            <family val="2"/>
          </rPr>
          <t xml:space="preserve">
</t>
        </r>
      </text>
    </comment>
    <comment ref="I207" authorId="0">
      <text>
        <r>
          <rPr>
            <b/>
            <sz val="9"/>
            <color indexed="81"/>
            <rFont val="Tahoma"/>
            <family val="2"/>
          </rPr>
          <t>i29: jai pris une voiture en course pour sortir d'Eseka apres l'operation</t>
        </r>
        <r>
          <rPr>
            <sz val="9"/>
            <color indexed="81"/>
            <rFont val="Tahoma"/>
            <family val="2"/>
          </rPr>
          <t xml:space="preserve">
</t>
        </r>
      </text>
    </comment>
    <comment ref="I208" authorId="0">
      <text>
        <r>
          <rPr>
            <b/>
            <sz val="9"/>
            <color indexed="81"/>
            <rFont val="Tahoma"/>
            <family val="2"/>
          </rPr>
          <t>i29:jai pris une voiture personnel</t>
        </r>
        <r>
          <rPr>
            <sz val="9"/>
            <color indexed="81"/>
            <rFont val="Tahoma"/>
            <family val="2"/>
          </rPr>
          <t xml:space="preserve">
</t>
        </r>
      </text>
    </comment>
    <comment ref="K217" authorId="0">
      <text>
        <r>
          <rPr>
            <b/>
            <sz val="9"/>
            <color indexed="81"/>
            <rFont val="Tahoma"/>
            <family val="2"/>
          </rPr>
          <t>i29: 1000 un plat de nourriture a billy et 1000 un plat aussi a desire l'informateur</t>
        </r>
        <r>
          <rPr>
            <sz val="9"/>
            <color indexed="81"/>
            <rFont val="Tahoma"/>
            <family val="2"/>
          </rPr>
          <t xml:space="preserve">
</t>
        </r>
      </text>
    </comment>
    <comment ref="K218" authorId="0">
      <text>
        <r>
          <rPr>
            <b/>
            <sz val="9"/>
            <color indexed="81"/>
            <rFont val="Tahoma"/>
            <family val="2"/>
          </rPr>
          <t>i29:600=une biere billy,600=une biere l'informateur</t>
        </r>
        <r>
          <rPr>
            <sz val="9"/>
            <color indexed="81"/>
            <rFont val="Tahoma"/>
            <family val="2"/>
          </rPr>
          <t xml:space="preserve">
</t>
        </r>
      </text>
    </comment>
    <comment ref="K219" authorId="0">
      <text>
        <r>
          <rPr>
            <b/>
            <sz val="9"/>
            <color indexed="81"/>
            <rFont val="Tahoma"/>
            <family val="2"/>
          </rPr>
          <t>i29:mado 676549154=1000,+une biere 650</t>
        </r>
        <r>
          <rPr>
            <sz val="9"/>
            <color indexed="81"/>
            <rFont val="Tahoma"/>
            <family val="2"/>
          </rPr>
          <t xml:space="preserve">
</t>
        </r>
      </text>
    </comment>
    <comment ref="K220" authorId="0">
      <text>
        <r>
          <rPr>
            <b/>
            <sz val="9"/>
            <color indexed="81"/>
            <rFont val="Tahoma"/>
            <family val="2"/>
          </rPr>
          <t>i29:1000 un plat de nourriture a billy et un plat de nourriture1000 a mado+2bieres 1200,un plat de nourriture1000 a l'informant+la grand Guiness 800</t>
        </r>
        <r>
          <rPr>
            <sz val="9"/>
            <color indexed="81"/>
            <rFont val="Tahoma"/>
            <family val="2"/>
          </rPr>
          <t xml:space="preserve">
</t>
        </r>
      </text>
    </comment>
    <comment ref="K225" authorId="0">
      <text>
        <r>
          <rPr>
            <b/>
            <sz val="9"/>
            <color indexed="81"/>
            <rFont val="Tahoma"/>
            <family val="2"/>
          </rPr>
          <t>i33:un jus a yvette de leco parc et le jus i33</t>
        </r>
        <r>
          <rPr>
            <sz val="9"/>
            <color indexed="81"/>
            <rFont val="Tahoma"/>
            <family val="2"/>
          </rPr>
          <t xml:space="preserve">
</t>
        </r>
      </text>
    </comment>
    <comment ref="I226" authorId="0">
      <text>
        <r>
          <rPr>
            <b/>
            <sz val="9"/>
            <color indexed="81"/>
            <rFont val="Tahoma"/>
            <family val="2"/>
          </rPr>
          <t>i33: clando moto</t>
        </r>
        <r>
          <rPr>
            <sz val="9"/>
            <color indexed="81"/>
            <rFont val="Tahoma"/>
            <family val="2"/>
          </rPr>
          <t xml:space="preserve">
</t>
        </r>
      </text>
    </comment>
    <comment ref="J226" authorId="0">
      <text>
        <r>
          <rPr>
            <b/>
            <sz val="8"/>
            <color indexed="81"/>
            <rFont val="Tahoma"/>
            <family val="2"/>
          </rPr>
          <t>i33: Monatele-Kom kog and back is reduced from 4000 to 2500 on budget</t>
        </r>
        <r>
          <rPr>
            <sz val="8"/>
            <color indexed="81"/>
            <rFont val="Tahoma"/>
            <family val="2"/>
          </rPr>
          <t xml:space="preserve">
</t>
        </r>
      </text>
    </comment>
    <comment ref="I227" authorId="0">
      <text>
        <r>
          <rPr>
            <b/>
            <sz val="9"/>
            <color indexed="81"/>
            <rFont val="Tahoma"/>
            <family val="2"/>
          </rPr>
          <t>i33: clando moto</t>
        </r>
        <r>
          <rPr>
            <sz val="9"/>
            <color indexed="81"/>
            <rFont val="Tahoma"/>
            <family val="2"/>
          </rPr>
          <t xml:space="preserve">
</t>
        </r>
      </text>
    </comment>
    <comment ref="I228" authorId="0">
      <text>
        <r>
          <rPr>
            <b/>
            <sz val="9"/>
            <color indexed="81"/>
            <rFont val="Tahoma"/>
            <family val="2"/>
          </rPr>
          <t>i33: clando moto</t>
        </r>
        <r>
          <rPr>
            <sz val="9"/>
            <color indexed="81"/>
            <rFont val="Tahoma"/>
            <family val="2"/>
          </rPr>
          <t xml:space="preserve">
</t>
        </r>
      </text>
    </comment>
    <comment ref="I229" authorId="0">
      <text>
        <r>
          <rPr>
            <b/>
            <sz val="9"/>
            <color indexed="81"/>
            <rFont val="Tahoma"/>
            <family val="2"/>
          </rPr>
          <t>i33: clando moto</t>
        </r>
        <r>
          <rPr>
            <sz val="9"/>
            <color indexed="81"/>
            <rFont val="Tahoma"/>
            <family val="2"/>
          </rPr>
          <t xml:space="preserve">
</t>
        </r>
      </text>
    </comment>
    <comment ref="I235" authorId="3">
      <text>
        <r>
          <rPr>
            <b/>
            <sz val="8"/>
            <color indexed="81"/>
            <rFont val="Tahoma"/>
            <family val="2"/>
          </rPr>
          <t>LAGA:</t>
        </r>
        <r>
          <rPr>
            <sz val="8"/>
            <color indexed="81"/>
            <rFont val="Tahoma"/>
            <family val="2"/>
          </rPr>
          <t xml:space="preserve">
lodging reduced to 3000 no letter head no signature did not inform</t>
        </r>
      </text>
    </comment>
    <comment ref="J235" authorId="0">
      <text>
        <r>
          <rPr>
            <b/>
            <sz val="8"/>
            <color indexed="81"/>
            <rFont val="Tahoma"/>
            <family val="2"/>
          </rPr>
          <t>i33: lodging reduced from 5000 to 3000 hotel is not on list</t>
        </r>
        <r>
          <rPr>
            <sz val="8"/>
            <color indexed="81"/>
            <rFont val="Tahoma"/>
            <family val="2"/>
          </rPr>
          <t xml:space="preserve">
</t>
        </r>
      </text>
    </comment>
    <comment ref="K235" authorId="0">
      <text>
        <r>
          <rPr>
            <b/>
            <sz val="8"/>
            <color indexed="81"/>
            <rFont val="Tahoma"/>
            <family val="2"/>
          </rPr>
          <t>i33: lodging reduced from 5000 to 3000 hotel is not on list</t>
        </r>
        <r>
          <rPr>
            <sz val="8"/>
            <color indexed="81"/>
            <rFont val="Tahoma"/>
            <family val="2"/>
          </rPr>
          <t xml:space="preserve">
</t>
        </r>
      </text>
    </comment>
    <comment ref="I236" authorId="3">
      <text>
        <r>
          <rPr>
            <b/>
            <sz val="8"/>
            <color indexed="81"/>
            <rFont val="Tahoma"/>
            <family val="2"/>
          </rPr>
          <t>LAGA:</t>
        </r>
        <r>
          <rPr>
            <sz val="8"/>
            <color indexed="81"/>
            <rFont val="Tahoma"/>
            <family val="2"/>
          </rPr>
          <t xml:space="preserve">
lodging reduced to 3000 no letter head no signature did not inform</t>
        </r>
      </text>
    </comment>
    <comment ref="I237" authorId="3">
      <text>
        <r>
          <rPr>
            <b/>
            <sz val="8"/>
            <color indexed="81"/>
            <rFont val="Tahoma"/>
            <family val="2"/>
          </rPr>
          <t>LAGA:</t>
        </r>
        <r>
          <rPr>
            <sz val="8"/>
            <color indexed="81"/>
            <rFont val="Tahoma"/>
            <family val="2"/>
          </rPr>
          <t xml:space="preserve">
lodging reduced to 3000 no letter head no signature did not inform</t>
        </r>
      </text>
    </comment>
    <comment ref="I238" authorId="3">
      <text>
        <r>
          <rPr>
            <b/>
            <sz val="8"/>
            <color indexed="81"/>
            <rFont val="Tahoma"/>
            <family val="2"/>
          </rPr>
          <t>LAGA:</t>
        </r>
        <r>
          <rPr>
            <sz val="8"/>
            <color indexed="81"/>
            <rFont val="Tahoma"/>
            <family val="2"/>
          </rPr>
          <t xml:space="preserve">
lodging reduced to 3000 no letter head no signature did not inform</t>
        </r>
      </text>
    </comment>
    <comment ref="I244" authorId="0">
      <text>
        <r>
          <rPr>
            <sz val="9"/>
            <color indexed="81"/>
            <rFont val="Tahoma"/>
            <family val="2"/>
          </rPr>
          <t xml:space="preserve">i33 donne a boire a alino,felicienne,simplice,et moi meme soit 2500f
</t>
        </r>
      </text>
    </comment>
    <comment ref="K244" authorId="0">
      <text>
        <r>
          <rPr>
            <b/>
            <sz val="8"/>
            <color indexed="81"/>
            <rFont val="Tahoma"/>
            <family val="2"/>
          </rPr>
          <t>i33:Trust Building reduced from 6200 to 5000</t>
        </r>
        <r>
          <rPr>
            <sz val="8"/>
            <color indexed="81"/>
            <rFont val="Tahoma"/>
            <family val="2"/>
          </rPr>
          <t xml:space="preserve">
</t>
        </r>
      </text>
    </comment>
    <comment ref="I245" authorId="0">
      <text>
        <r>
          <rPr>
            <sz val="9"/>
            <color indexed="81"/>
            <rFont val="Tahoma"/>
            <family val="2"/>
          </rPr>
          <t xml:space="preserve">i33-donne a boire a alino,felicienne,abega,etienne soit un mon tant de 2600f
</t>
        </r>
      </text>
    </comment>
    <comment ref="I246" authorId="0">
      <text>
        <r>
          <rPr>
            <sz val="9"/>
            <color indexed="81"/>
            <rFont val="Tahoma"/>
            <family val="2"/>
          </rPr>
          <t xml:space="preserve">i33 donne a boire a njoke et moi meme soit 1100f
</t>
        </r>
      </text>
    </comment>
    <comment ref="J247" authorId="3">
      <text>
        <r>
          <rPr>
            <b/>
            <sz val="8"/>
            <color indexed="81"/>
            <rFont val="Tahoma"/>
            <family val="2"/>
          </rPr>
          <t>LAGA:</t>
        </r>
        <r>
          <rPr>
            <sz val="8"/>
            <color indexed="81"/>
            <rFont val="Tahoma"/>
            <family val="2"/>
          </rPr>
          <t xml:space="preserve">
yaounde to bafoussam and back deleted. Wrote receipt by her self.</t>
        </r>
      </text>
    </comment>
    <comment ref="I248" authorId="0">
      <text>
        <r>
          <rPr>
            <b/>
            <sz val="9"/>
            <color indexed="81"/>
            <rFont val="Tahoma"/>
            <family val="2"/>
          </rPr>
          <t>i33: by clando</t>
        </r>
        <r>
          <rPr>
            <sz val="9"/>
            <color indexed="81"/>
            <rFont val="Tahoma"/>
            <family val="2"/>
          </rPr>
          <t xml:space="preserve">
</t>
        </r>
      </text>
    </comment>
    <comment ref="I249" authorId="0">
      <text>
        <r>
          <rPr>
            <b/>
            <sz val="9"/>
            <color indexed="81"/>
            <rFont val="Tahoma"/>
            <family val="2"/>
          </rPr>
          <t>i33:by clando</t>
        </r>
        <r>
          <rPr>
            <sz val="9"/>
            <color indexed="81"/>
            <rFont val="Tahoma"/>
            <family val="2"/>
          </rPr>
          <t xml:space="preserve">
</t>
        </r>
      </text>
    </comment>
    <comment ref="I250" authorId="0">
      <text>
        <r>
          <rPr>
            <b/>
            <sz val="9"/>
            <color indexed="81"/>
            <rFont val="Tahoma"/>
            <family val="2"/>
          </rPr>
          <t>i33: by clando</t>
        </r>
        <r>
          <rPr>
            <sz val="9"/>
            <color indexed="81"/>
            <rFont val="Tahoma"/>
            <family val="2"/>
          </rPr>
          <t xml:space="preserve">
</t>
        </r>
      </text>
    </comment>
    <comment ref="I251" authorId="0">
      <text>
        <r>
          <rPr>
            <b/>
            <sz val="9"/>
            <color indexed="81"/>
            <rFont val="Tahoma"/>
            <family val="2"/>
          </rPr>
          <t>i33: by clando</t>
        </r>
        <r>
          <rPr>
            <sz val="9"/>
            <color indexed="81"/>
            <rFont val="Tahoma"/>
            <family val="2"/>
          </rPr>
          <t xml:space="preserve">
</t>
        </r>
      </text>
    </comment>
    <comment ref="I252" authorId="0">
      <text>
        <r>
          <rPr>
            <b/>
            <sz val="9"/>
            <color indexed="81"/>
            <rFont val="Tahoma"/>
            <family val="2"/>
          </rPr>
          <t>i33:by clando</t>
        </r>
        <r>
          <rPr>
            <sz val="9"/>
            <color indexed="81"/>
            <rFont val="Tahoma"/>
            <family val="2"/>
          </rPr>
          <t xml:space="preserve">
</t>
        </r>
      </text>
    </comment>
    <comment ref="I253" authorId="0">
      <text>
        <r>
          <rPr>
            <b/>
            <sz val="9"/>
            <color indexed="81"/>
            <rFont val="Tahoma"/>
            <family val="2"/>
          </rPr>
          <t>i33: by clando</t>
        </r>
        <r>
          <rPr>
            <sz val="9"/>
            <color indexed="81"/>
            <rFont val="Tahoma"/>
            <family val="2"/>
          </rPr>
          <t xml:space="preserve">
</t>
        </r>
      </text>
    </comment>
    <comment ref="I254" authorId="0">
      <text>
        <r>
          <rPr>
            <b/>
            <sz val="9"/>
            <color indexed="81"/>
            <rFont val="Tahoma"/>
            <family val="2"/>
          </rPr>
          <t>i33: by clando</t>
        </r>
        <r>
          <rPr>
            <sz val="9"/>
            <color indexed="81"/>
            <rFont val="Tahoma"/>
            <family val="2"/>
          </rPr>
          <t xml:space="preserve">
</t>
        </r>
      </text>
    </comment>
    <comment ref="I263" authorId="3">
      <text>
        <r>
          <rPr>
            <b/>
            <sz val="8"/>
            <color indexed="81"/>
            <rFont val="Tahoma"/>
            <family val="2"/>
          </rPr>
          <t>LAGA:</t>
        </r>
        <r>
          <rPr>
            <sz val="8"/>
            <color indexed="81"/>
            <rFont val="Tahoma"/>
            <family val="2"/>
          </rPr>
          <t xml:space="preserve">
lodging reduced from 5000 to 3000 not in hotel list, no letter head did not inform</t>
        </r>
      </text>
    </comment>
    <comment ref="K263" authorId="0">
      <text>
        <r>
          <rPr>
            <b/>
            <sz val="8"/>
            <color indexed="81"/>
            <rFont val="Tahoma"/>
            <family val="2"/>
          </rPr>
          <t>i33: lodging reduced from 5000 to 3000 hotel is not on list</t>
        </r>
        <r>
          <rPr>
            <sz val="8"/>
            <color indexed="81"/>
            <rFont val="Tahoma"/>
            <family val="2"/>
          </rPr>
          <t xml:space="preserve">
</t>
        </r>
      </text>
    </comment>
    <comment ref="I264" authorId="3">
      <text>
        <r>
          <rPr>
            <b/>
            <sz val="8"/>
            <color indexed="81"/>
            <rFont val="Tahoma"/>
            <family val="2"/>
          </rPr>
          <t>LAGA:</t>
        </r>
        <r>
          <rPr>
            <sz val="8"/>
            <color indexed="81"/>
            <rFont val="Tahoma"/>
            <family val="2"/>
          </rPr>
          <t xml:space="preserve">
lodging reduced from 5000 to 3000 not in hotel list, no letter head did not inform</t>
        </r>
      </text>
    </comment>
    <comment ref="I265" authorId="3">
      <text>
        <r>
          <rPr>
            <b/>
            <sz val="8"/>
            <color indexed="81"/>
            <rFont val="Tahoma"/>
            <family val="2"/>
          </rPr>
          <t>LAGA:</t>
        </r>
        <r>
          <rPr>
            <sz val="8"/>
            <color indexed="81"/>
            <rFont val="Tahoma"/>
            <family val="2"/>
          </rPr>
          <t xml:space="preserve">
lodging reduced from 5000 to 3000 not in hotel list, no letter head did not inform</t>
        </r>
      </text>
    </comment>
    <comment ref="I266" authorId="3">
      <text>
        <r>
          <rPr>
            <b/>
            <sz val="8"/>
            <color indexed="81"/>
            <rFont val="Tahoma"/>
            <family val="2"/>
          </rPr>
          <t>LAGA:</t>
        </r>
        <r>
          <rPr>
            <sz val="8"/>
            <color indexed="81"/>
            <rFont val="Tahoma"/>
            <family val="2"/>
          </rPr>
          <t xml:space="preserve">
lodging reduced from 5000 to 3000 not in hotel list, no letter head did not inform</t>
        </r>
      </text>
    </comment>
    <comment ref="I272" authorId="0">
      <text>
        <r>
          <rPr>
            <b/>
            <sz val="9"/>
            <color indexed="81"/>
            <rFont val="Tahoma"/>
            <family val="2"/>
          </rPr>
          <t>i33:Adamu credit 700 699731945,600 Njoya  jus et Bouba jus</t>
        </r>
        <r>
          <rPr>
            <sz val="9"/>
            <color indexed="81"/>
            <rFont val="Tahoma"/>
            <family val="2"/>
          </rPr>
          <t xml:space="preserve">
</t>
        </r>
      </text>
    </comment>
    <comment ref="K272" authorId="0">
      <text>
        <r>
          <rPr>
            <b/>
            <sz val="8"/>
            <color indexed="81"/>
            <rFont val="Tahoma"/>
            <family val="2"/>
          </rPr>
          <t>i33: TB reduced from 5500 is reduced to 5000 on budget</t>
        </r>
        <r>
          <rPr>
            <sz val="8"/>
            <color indexed="81"/>
            <rFont val="Tahoma"/>
            <family val="2"/>
          </rPr>
          <t xml:space="preserve">
</t>
        </r>
      </text>
    </comment>
    <comment ref="I273" authorId="0">
      <text>
        <r>
          <rPr>
            <b/>
            <sz val="9"/>
            <color indexed="81"/>
            <rFont val="Tahoma"/>
            <family val="2"/>
          </rPr>
          <t>i33: Djibril 600 boisson,600 adamou,600 yerima jus</t>
        </r>
      </text>
    </comment>
    <comment ref="I274" authorId="0">
      <text>
        <r>
          <rPr>
            <b/>
            <sz val="9"/>
            <color indexed="81"/>
            <rFont val="Tahoma"/>
            <family val="2"/>
          </rPr>
          <t xml:space="preserve">i33: mahamat jus 700,600 Nji,500 pour i33 </t>
        </r>
        <r>
          <rPr>
            <sz val="9"/>
            <color indexed="81"/>
            <rFont val="Tahoma"/>
            <family val="2"/>
          </rPr>
          <t xml:space="preserve">
</t>
        </r>
      </text>
    </comment>
    <comment ref="I276" authorId="0">
      <text>
        <r>
          <rPr>
            <b/>
            <sz val="9"/>
            <color indexed="81"/>
            <rFont val="Tahoma"/>
            <family val="2"/>
          </rPr>
          <t>I33:BY BIKE</t>
        </r>
        <r>
          <rPr>
            <sz val="9"/>
            <color indexed="81"/>
            <rFont val="Tahoma"/>
            <family val="2"/>
          </rPr>
          <t xml:space="preserve">
</t>
        </r>
      </text>
    </comment>
    <comment ref="K276" authorId="0">
      <text>
        <r>
          <rPr>
            <b/>
            <sz val="8"/>
            <color indexed="81"/>
            <rFont val="Tahoma"/>
            <family val="2"/>
          </rPr>
          <t>i33: Bengbis-Meka and back is reduced from 5000 to 2500 on budget</t>
        </r>
      </text>
    </comment>
    <comment ref="I277" authorId="0">
      <text>
        <r>
          <rPr>
            <b/>
            <sz val="9"/>
            <color indexed="81"/>
            <rFont val="Tahoma"/>
            <family val="2"/>
          </rPr>
          <t>I33:BY BIKE</t>
        </r>
        <r>
          <rPr>
            <sz val="9"/>
            <color indexed="81"/>
            <rFont val="Tahoma"/>
            <family val="2"/>
          </rPr>
          <t xml:space="preserve">
</t>
        </r>
      </text>
    </comment>
    <comment ref="I292" authorId="0">
      <text>
        <r>
          <rPr>
            <b/>
            <sz val="9"/>
            <color indexed="81"/>
            <rFont val="Tahoma"/>
            <family val="2"/>
          </rPr>
          <t>i33:Achete a boire a Olinga [666456485]</t>
        </r>
        <r>
          <rPr>
            <sz val="9"/>
            <color indexed="81"/>
            <rFont val="Tahoma"/>
            <family val="2"/>
          </rPr>
          <t xml:space="preserve">
Mustapha [677211215]    Emmanuel [69474224]</t>
        </r>
      </text>
    </comment>
    <comment ref="J292" authorId="2">
      <text>
        <r>
          <rPr>
            <b/>
            <sz val="9"/>
            <color indexed="81"/>
            <rFont val="Tahoma"/>
            <family val="2"/>
          </rPr>
          <t>i33: TB reduced from 2200 to 2000 on budget</t>
        </r>
        <r>
          <rPr>
            <sz val="9"/>
            <color indexed="81"/>
            <rFont val="Tahoma"/>
            <family val="2"/>
          </rPr>
          <t xml:space="preserve">
</t>
        </r>
      </text>
    </comment>
    <comment ref="K294" authorId="0">
      <text>
        <r>
          <rPr>
            <b/>
            <sz val="9"/>
            <color indexed="81"/>
            <rFont val="Tahoma"/>
            <family val="2"/>
          </rPr>
          <t>i33:jai stopper touristique en route,pas de recu</t>
        </r>
        <r>
          <rPr>
            <sz val="9"/>
            <color indexed="81"/>
            <rFont val="Tahoma"/>
            <family val="2"/>
          </rPr>
          <t xml:space="preserve">
</t>
        </r>
      </text>
    </comment>
    <comment ref="K305" authorId="0">
      <text>
        <r>
          <rPr>
            <b/>
            <sz val="9"/>
            <color indexed="81"/>
            <rFont val="Tahoma"/>
            <family val="2"/>
          </rPr>
          <t>i33:Mr Adamou=500,Bruno=500 654858380,500=i33</t>
        </r>
        <r>
          <rPr>
            <sz val="9"/>
            <color indexed="81"/>
            <rFont val="Tahoma"/>
            <family val="2"/>
          </rPr>
          <t xml:space="preserve">
</t>
        </r>
      </text>
    </comment>
    <comment ref="I310" authorId="0">
      <text>
        <r>
          <rPr>
            <sz val="9"/>
            <color indexed="81"/>
            <rFont val="Tahoma"/>
            <family val="2"/>
          </rPr>
          <t xml:space="preserve">i37 donne a boirre a Tchakounte,son epouse ,nana elie,et i37 soit 600f.04 bierres a 2400f
</t>
        </r>
      </text>
    </comment>
    <comment ref="I311" authorId="0">
      <text>
        <r>
          <rPr>
            <sz val="9"/>
            <color indexed="81"/>
            <rFont val="Tahoma"/>
            <family val="2"/>
          </rPr>
          <t xml:space="preserve">i37 donne a boire tchana soit une bierre a 600f+o1 pour i37
</t>
        </r>
      </text>
    </comment>
    <comment ref="I312" authorId="0">
      <text>
        <r>
          <rPr>
            <sz val="9"/>
            <color indexed="81"/>
            <rFont val="Tahoma"/>
            <family val="2"/>
          </rPr>
          <t>i37 donne a boire a nana,epouse tchakounte
soit 1400f</t>
        </r>
      </text>
    </comment>
    <comment ref="I313" authorId="0">
      <text>
        <r>
          <rPr>
            <b/>
            <sz val="8"/>
            <color indexed="81"/>
            <rFont val="Tahoma"/>
            <family val="2"/>
          </rPr>
          <t xml:space="preserve">i37: Yaounde to Douala is deleted  </t>
        </r>
        <r>
          <rPr>
            <sz val="8"/>
            <color indexed="81"/>
            <rFont val="Tahoma"/>
            <family val="2"/>
          </rPr>
          <t xml:space="preserve">
</t>
        </r>
      </text>
    </comment>
    <comment ref="J313" authorId="3">
      <text>
        <r>
          <rPr>
            <b/>
            <sz val="8"/>
            <color indexed="81"/>
            <rFont val="Tahoma"/>
            <family val="2"/>
          </rPr>
          <t>LAGA:</t>
        </r>
        <r>
          <rPr>
            <sz val="8"/>
            <color indexed="81"/>
            <rFont val="Tahoma"/>
            <family val="2"/>
          </rPr>
          <t xml:space="preserve">
yaounde douala deleted wrote receipts by him self</t>
        </r>
      </text>
    </comment>
    <comment ref="I314" authorId="0">
      <text>
        <r>
          <rPr>
            <sz val="9"/>
            <color indexed="81"/>
            <rFont val="Tahoma"/>
            <family val="2"/>
          </rPr>
          <t xml:space="preserve">voyage pour couvrir la distance par clando
</t>
        </r>
      </text>
    </comment>
    <comment ref="I315" authorId="0">
      <text>
        <r>
          <rPr>
            <sz val="9"/>
            <color indexed="81"/>
            <rFont val="Tahoma"/>
            <family val="2"/>
          </rPr>
          <t xml:space="preserve">Route empreintee a l'aide d'une moto taxi
</t>
        </r>
      </text>
    </comment>
    <comment ref="I316" authorId="0">
      <text>
        <r>
          <rPr>
            <sz val="9"/>
            <color indexed="81"/>
            <rFont val="Tahoma"/>
            <family val="2"/>
          </rPr>
          <t xml:space="preserve">route empreintee a l'aide d'une moto taxi
</t>
        </r>
      </text>
    </comment>
    <comment ref="I317" authorId="0">
      <text>
        <r>
          <rPr>
            <sz val="9"/>
            <color indexed="81"/>
            <rFont val="Tahoma"/>
            <family val="2"/>
          </rPr>
          <t xml:space="preserve">distance couverte par moto taxi
</t>
        </r>
      </text>
    </comment>
    <comment ref="I318" authorId="0">
      <text>
        <r>
          <rPr>
            <sz val="9"/>
            <color indexed="81"/>
            <rFont val="Tahoma"/>
            <family val="2"/>
          </rPr>
          <t xml:space="preserve">distance couverte par moto taxi
</t>
        </r>
      </text>
    </comment>
    <comment ref="I319" authorId="0">
      <text>
        <r>
          <rPr>
            <sz val="9"/>
            <color indexed="81"/>
            <rFont val="Tahoma"/>
            <family val="2"/>
          </rPr>
          <t xml:space="preserve">Trajet couvert par les vehcules clando
</t>
        </r>
      </text>
    </comment>
    <comment ref="I320" authorId="0">
      <text>
        <r>
          <rPr>
            <sz val="9"/>
            <color indexed="81"/>
            <rFont val="Tahoma"/>
            <family val="2"/>
          </rPr>
          <t xml:space="preserve">Trajet couvert par les vehicules clando
</t>
        </r>
      </text>
    </comment>
    <comment ref="I321" authorId="0">
      <text>
        <r>
          <rPr>
            <sz val="9"/>
            <color indexed="81"/>
            <rFont val="Tahoma"/>
            <family val="2"/>
          </rPr>
          <t xml:space="preserve">Voyage pour couvrir la distance par clando
</t>
        </r>
      </text>
    </comment>
    <comment ref="I339" authorId="0">
      <text>
        <r>
          <rPr>
            <sz val="9"/>
            <color indexed="81"/>
            <rFont val="Tahoma"/>
            <family val="2"/>
          </rPr>
          <t xml:space="preserve">i37 donne a boire a awilo,Sunday,morinio le boutiquier soit 03 bierres a raison de 700f l'une X3=2100f
</t>
        </r>
      </text>
    </comment>
    <comment ref="I340" authorId="0">
      <text>
        <r>
          <rPr>
            <sz val="9"/>
            <color indexed="81"/>
            <rFont val="Tahoma"/>
            <family val="2"/>
          </rPr>
          <t xml:space="preserve">i37 donne a boirre a Derrick,lifandje moloa,toungoue,ozoma soit 04 bieres 700fX4=2800f
</t>
        </r>
      </text>
    </comment>
    <comment ref="I343" authorId="0">
      <text>
        <r>
          <rPr>
            <sz val="9"/>
            <color indexed="81"/>
            <rFont val="Tahoma"/>
            <family val="2"/>
          </rPr>
          <t xml:space="preserve">distance cover by clando
</t>
        </r>
      </text>
    </comment>
    <comment ref="I344" authorId="0">
      <text>
        <r>
          <rPr>
            <sz val="9"/>
            <color indexed="81"/>
            <rFont val="Tahoma"/>
            <family val="2"/>
          </rPr>
          <t xml:space="preserve">distance cover by clando
</t>
        </r>
      </text>
    </comment>
    <comment ref="I345" authorId="0">
      <text>
        <r>
          <rPr>
            <sz val="9"/>
            <color indexed="81"/>
            <rFont val="Tahoma"/>
            <family val="2"/>
          </rPr>
          <t xml:space="preserve">distance cover by clando
</t>
        </r>
      </text>
    </comment>
    <comment ref="I346" authorId="0">
      <text>
        <r>
          <rPr>
            <sz val="9"/>
            <color indexed="81"/>
            <rFont val="Tahoma"/>
            <family val="2"/>
          </rPr>
          <t xml:space="preserve">distance cover by clando
</t>
        </r>
      </text>
    </comment>
    <comment ref="I347" authorId="0">
      <text>
        <r>
          <rPr>
            <sz val="9"/>
            <color indexed="81"/>
            <rFont val="Tahoma"/>
            <family val="2"/>
          </rPr>
          <t xml:space="preserve">distance cover by clando
</t>
        </r>
      </text>
    </comment>
    <comment ref="I348" authorId="0">
      <text>
        <r>
          <rPr>
            <sz val="9"/>
            <color indexed="81"/>
            <rFont val="Tahoma"/>
            <family val="2"/>
          </rPr>
          <t xml:space="preserve">distance cover by clando
</t>
        </r>
      </text>
    </comment>
    <comment ref="K349" authorId="2">
      <text>
        <r>
          <rPr>
            <b/>
            <sz val="9"/>
            <color indexed="81"/>
            <rFont val="Tahoma"/>
            <family val="2"/>
          </rPr>
          <t xml:space="preserve">management:Bamenda-Bafoussam is deleted </t>
        </r>
        <r>
          <rPr>
            <sz val="9"/>
            <color indexed="81"/>
            <rFont val="Tahoma"/>
            <family val="2"/>
          </rPr>
          <t xml:space="preserve">
</t>
        </r>
      </text>
    </comment>
    <comment ref="I376" authorId="0">
      <text>
        <r>
          <rPr>
            <sz val="9"/>
            <color indexed="81"/>
            <rFont val="Tahoma"/>
            <family val="2"/>
          </rPr>
          <t xml:space="preserve">i37 donne a boire a andrew,sama,puis,liseke,Odjong soit 6(33 export)X600f=3600f
</t>
        </r>
      </text>
    </comment>
    <comment ref="I377" authorId="0">
      <text>
        <r>
          <rPr>
            <sz val="9"/>
            <color indexed="81"/>
            <rFont val="Tahoma"/>
            <family val="2"/>
          </rPr>
          <t xml:space="preserve">i37 donne a boire francis,ernest,andrew,jackson,femme de enow dealer parti en brousse soit 6 (33 export)X600=3000f
</t>
        </r>
      </text>
    </comment>
    <comment ref="K378" authorId="0">
      <text>
        <r>
          <rPr>
            <b/>
            <sz val="8"/>
            <color indexed="81"/>
            <rFont val="Tahoma"/>
            <family val="2"/>
          </rPr>
          <t xml:space="preserve">i49: Yaounde Abongbang is deleted </t>
        </r>
        <r>
          <rPr>
            <sz val="8"/>
            <color indexed="81"/>
            <rFont val="Tahoma"/>
            <family val="2"/>
          </rPr>
          <t xml:space="preserve">
</t>
        </r>
      </text>
    </comment>
    <comment ref="I379" authorId="0">
      <text>
        <r>
          <rPr>
            <b/>
            <sz val="9"/>
            <color indexed="81"/>
            <rFont val="Tahoma"/>
            <family val="2"/>
          </rPr>
          <t>i49: par moto 2 places</t>
        </r>
        <r>
          <rPr>
            <sz val="9"/>
            <color indexed="81"/>
            <rFont val="Tahoma"/>
            <family val="2"/>
          </rPr>
          <t xml:space="preserve">
</t>
        </r>
      </text>
    </comment>
    <comment ref="I380" authorId="0">
      <text>
        <r>
          <rPr>
            <b/>
            <sz val="9"/>
            <color indexed="81"/>
            <rFont val="Tahoma"/>
            <family val="2"/>
          </rPr>
          <t>i49: par moto 2 places</t>
        </r>
        <r>
          <rPr>
            <sz val="9"/>
            <color indexed="81"/>
            <rFont val="Tahoma"/>
            <family val="2"/>
          </rPr>
          <t xml:space="preserve">
</t>
        </r>
      </text>
    </comment>
    <comment ref="I381" authorId="0">
      <text>
        <r>
          <rPr>
            <b/>
            <sz val="9"/>
            <color indexed="81"/>
            <rFont val="Tahoma"/>
            <family val="2"/>
          </rPr>
          <t>i49: 2 places par moto</t>
        </r>
        <r>
          <rPr>
            <sz val="9"/>
            <color indexed="81"/>
            <rFont val="Tahoma"/>
            <family val="2"/>
          </rPr>
          <t xml:space="preserve">
</t>
        </r>
      </text>
    </comment>
    <comment ref="I382" authorId="0">
      <text>
        <r>
          <rPr>
            <b/>
            <sz val="9"/>
            <color indexed="81"/>
            <rFont val="Tahoma"/>
            <family val="2"/>
          </rPr>
          <t>i49: par moto 2 places avec mon informateur</t>
        </r>
        <r>
          <rPr>
            <sz val="9"/>
            <color indexed="81"/>
            <rFont val="Tahoma"/>
            <family val="2"/>
          </rPr>
          <t xml:space="preserve">
</t>
        </r>
      </text>
    </comment>
    <comment ref="I383" authorId="0">
      <text>
        <r>
          <rPr>
            <sz val="9"/>
            <color indexed="81"/>
            <rFont val="Tahoma"/>
            <family val="2"/>
          </rPr>
          <t xml:space="preserve">i49: par transport direct a la nouvelle agence qui neffectue que 1 voyage par jour
</t>
        </r>
      </text>
    </comment>
    <comment ref="I384" authorId="0">
      <text>
        <r>
          <rPr>
            <b/>
            <sz val="9"/>
            <color indexed="81"/>
            <rFont val="Tahoma"/>
            <family val="2"/>
          </rPr>
          <t>i49: de la maison au bureau et du bureau au carrefour bastos alle et retour</t>
        </r>
        <r>
          <rPr>
            <sz val="9"/>
            <color indexed="81"/>
            <rFont val="Tahoma"/>
            <family val="2"/>
          </rPr>
          <t xml:space="preserve">
</t>
        </r>
      </text>
    </comment>
    <comment ref="I385" authorId="0">
      <text>
        <r>
          <rPr>
            <b/>
            <sz val="9"/>
            <color indexed="81"/>
            <rFont val="Tahoma"/>
            <family val="2"/>
          </rPr>
          <t>i49: depart pour la mission</t>
        </r>
        <r>
          <rPr>
            <sz val="9"/>
            <color indexed="81"/>
            <rFont val="Tahoma"/>
            <family val="2"/>
          </rPr>
          <t xml:space="preserve">
</t>
        </r>
      </text>
    </comment>
    <comment ref="I399" authorId="0">
      <text>
        <r>
          <rPr>
            <b/>
            <sz val="9"/>
            <color indexed="81"/>
            <rFont val="Tahoma"/>
            <family val="2"/>
          </rPr>
          <t>i49: achete a boire a mafou le frere du dealer a sanda et i49 3 bieres</t>
        </r>
        <r>
          <rPr>
            <sz val="9"/>
            <color indexed="81"/>
            <rFont val="Tahoma"/>
            <family val="2"/>
          </rPr>
          <t xml:space="preserve">
</t>
        </r>
      </text>
    </comment>
    <comment ref="I400" authorId="0">
      <text>
        <r>
          <rPr>
            <b/>
            <sz val="9"/>
            <color indexed="81"/>
            <rFont val="Tahoma"/>
            <family val="2"/>
          </rPr>
          <t>i49: achete a boire a sanda linformateur a tarzan lautre dealer et i49 3 bieres</t>
        </r>
        <r>
          <rPr>
            <sz val="9"/>
            <color indexed="81"/>
            <rFont val="Tahoma"/>
            <family val="2"/>
          </rPr>
          <t xml:space="preserve">
</t>
        </r>
      </text>
    </comment>
    <comment ref="I402" authorId="0">
      <text>
        <r>
          <rPr>
            <b/>
            <sz val="9"/>
            <color indexed="81"/>
            <rFont val="Tahoma"/>
            <family val="2"/>
          </rPr>
          <t>i49:par moto</t>
        </r>
        <r>
          <rPr>
            <sz val="9"/>
            <color indexed="81"/>
            <rFont val="Tahoma"/>
            <family val="2"/>
          </rPr>
          <t xml:space="preserve">
</t>
        </r>
      </text>
    </comment>
    <comment ref="I403" authorId="0">
      <text>
        <r>
          <rPr>
            <b/>
            <sz val="9"/>
            <color indexed="81"/>
            <rFont val="Tahoma"/>
            <family val="2"/>
          </rPr>
          <t>i49:par moto</t>
        </r>
        <r>
          <rPr>
            <sz val="9"/>
            <color indexed="81"/>
            <rFont val="Tahoma"/>
            <family val="2"/>
          </rPr>
          <t xml:space="preserve">
</t>
        </r>
      </text>
    </comment>
    <comment ref="I404" authorId="0">
      <text>
        <r>
          <rPr>
            <b/>
            <sz val="9"/>
            <color indexed="81"/>
            <rFont val="Tahoma"/>
            <family val="2"/>
          </rPr>
          <t>i49: par moto</t>
        </r>
        <r>
          <rPr>
            <sz val="9"/>
            <color indexed="81"/>
            <rFont val="Tahoma"/>
            <family val="2"/>
          </rPr>
          <t xml:space="preserve">
</t>
        </r>
      </text>
    </comment>
    <comment ref="I405" authorId="0">
      <text>
        <r>
          <rPr>
            <b/>
            <sz val="9"/>
            <color indexed="81"/>
            <rFont val="Tahoma"/>
            <family val="2"/>
          </rPr>
          <t>i49: par moto</t>
        </r>
        <r>
          <rPr>
            <sz val="9"/>
            <color indexed="81"/>
            <rFont val="Tahoma"/>
            <family val="2"/>
          </rPr>
          <t xml:space="preserve">
</t>
        </r>
      </text>
    </comment>
    <comment ref="I413" authorId="0">
      <text>
        <r>
          <rPr>
            <b/>
            <sz val="9"/>
            <color indexed="81"/>
            <rFont val="Tahoma"/>
            <family val="2"/>
          </rPr>
          <t>i49: le gerant de lauberge ma fait comprendre que cest son patron qui a les recus car ils nen utilisent pas souvent et ce dernier etait en deplacement et j en ai informe Mr Arrey</t>
        </r>
        <r>
          <rPr>
            <sz val="9"/>
            <color indexed="81"/>
            <rFont val="Tahoma"/>
            <family val="2"/>
          </rPr>
          <t xml:space="preserve">
</t>
        </r>
      </text>
    </comment>
    <comment ref="I422" authorId="0">
      <text>
        <r>
          <rPr>
            <b/>
            <sz val="9"/>
            <color indexed="81"/>
            <rFont val="Tahoma"/>
            <family val="2"/>
          </rPr>
          <t>i49: achete a boire a massing au moto taxi et i49 lui meme 3 bieres</t>
        </r>
        <r>
          <rPr>
            <sz val="9"/>
            <color indexed="81"/>
            <rFont val="Tahoma"/>
            <family val="2"/>
          </rPr>
          <t xml:space="preserve">
</t>
        </r>
      </text>
    </comment>
    <comment ref="I423" authorId="0">
      <text>
        <r>
          <rPr>
            <b/>
            <sz val="9"/>
            <color indexed="81"/>
            <rFont val="Tahoma"/>
            <family val="2"/>
          </rPr>
          <t>i49: achete a boire a abedie et i49 lui meme et fais un tranfert nextel de 1000 pour le convaincre</t>
        </r>
        <r>
          <rPr>
            <sz val="9"/>
            <color indexed="81"/>
            <rFont val="Tahoma"/>
            <family val="2"/>
          </rPr>
          <t xml:space="preserve">
</t>
        </r>
      </text>
    </comment>
    <comment ref="I425" authorId="0">
      <text>
        <r>
          <rPr>
            <sz val="9"/>
            <color indexed="81"/>
            <rFont val="Tahoma"/>
            <family val="2"/>
          </rPr>
          <t xml:space="preserve">i49: par voiture personnelle auto stop
</t>
        </r>
      </text>
    </comment>
    <comment ref="I426" authorId="0">
      <text>
        <r>
          <rPr>
            <b/>
            <sz val="9"/>
            <color indexed="81"/>
            <rFont val="Tahoma"/>
            <family val="2"/>
          </rPr>
          <t>i49: clando</t>
        </r>
        <r>
          <rPr>
            <sz val="9"/>
            <color indexed="81"/>
            <rFont val="Tahoma"/>
            <family val="2"/>
          </rPr>
          <t xml:space="preserve">
</t>
        </r>
      </text>
    </comment>
    <comment ref="I427" authorId="0">
      <text>
        <r>
          <rPr>
            <b/>
            <sz val="9"/>
            <color indexed="81"/>
            <rFont val="Tahoma"/>
            <family val="2"/>
          </rPr>
          <t>i49: par clando</t>
        </r>
        <r>
          <rPr>
            <sz val="9"/>
            <color indexed="81"/>
            <rFont val="Tahoma"/>
            <family val="2"/>
          </rPr>
          <t xml:space="preserve">
</t>
        </r>
      </text>
    </comment>
    <comment ref="I428" authorId="0">
      <text>
        <r>
          <rPr>
            <b/>
            <sz val="9"/>
            <color indexed="81"/>
            <rFont val="Tahoma"/>
            <family val="2"/>
          </rPr>
          <t>i49: par clando</t>
        </r>
        <r>
          <rPr>
            <sz val="9"/>
            <color indexed="81"/>
            <rFont val="Tahoma"/>
            <family val="2"/>
          </rPr>
          <t xml:space="preserve">
</t>
        </r>
      </text>
    </comment>
    <comment ref="I429" authorId="0">
      <text>
        <r>
          <rPr>
            <b/>
            <sz val="9"/>
            <color indexed="81"/>
            <rFont val="Tahoma"/>
            <family val="2"/>
          </rPr>
          <t>i49: par clando</t>
        </r>
        <r>
          <rPr>
            <sz val="9"/>
            <color indexed="81"/>
            <rFont val="Tahoma"/>
            <family val="2"/>
          </rPr>
          <t xml:space="preserve">
</t>
        </r>
      </text>
    </comment>
    <comment ref="I430" authorId="0">
      <text>
        <r>
          <rPr>
            <b/>
            <sz val="9"/>
            <color indexed="81"/>
            <rFont val="Tahoma"/>
            <family val="2"/>
          </rPr>
          <t>i49: par clando</t>
        </r>
        <r>
          <rPr>
            <sz val="9"/>
            <color indexed="81"/>
            <rFont val="Tahoma"/>
            <family val="2"/>
          </rPr>
          <t xml:space="preserve">
</t>
        </r>
      </text>
    </comment>
    <comment ref="I432" authorId="0">
      <text>
        <r>
          <rPr>
            <b/>
            <sz val="9"/>
            <color indexed="81"/>
            <rFont val="Tahoma"/>
            <family val="2"/>
          </rPr>
          <t xml:space="preserve">i49: de la maison au bureau et du bureau a express union alle et retour et retour a la maison </t>
        </r>
        <r>
          <rPr>
            <sz val="9"/>
            <color indexed="81"/>
            <rFont val="Tahoma"/>
            <family val="2"/>
          </rPr>
          <t xml:space="preserve">
</t>
        </r>
      </text>
    </comment>
    <comment ref="I433" authorId="0">
      <text>
        <r>
          <rPr>
            <b/>
            <sz val="9"/>
            <color indexed="81"/>
            <rFont val="Tahoma"/>
            <family val="2"/>
          </rPr>
          <t>i49: de la maison au bureau en alle et retour puis depart pour la mission</t>
        </r>
        <r>
          <rPr>
            <sz val="9"/>
            <color indexed="81"/>
            <rFont val="Tahoma"/>
            <family val="2"/>
          </rPr>
          <t xml:space="preserve">
</t>
        </r>
      </text>
    </comment>
    <comment ref="I447" authorId="0">
      <text>
        <r>
          <rPr>
            <b/>
            <sz val="9"/>
            <color indexed="81"/>
            <rFont val="Tahoma"/>
            <family val="2"/>
          </rPr>
          <t>i49: achete a boire a charly qui dit connaitre les grands chasseurs et promet de me faire signe et i49 lui meme
2 bieres</t>
        </r>
        <r>
          <rPr>
            <sz val="9"/>
            <color indexed="81"/>
            <rFont val="Tahoma"/>
            <family val="2"/>
          </rPr>
          <t xml:space="preserve">
</t>
        </r>
      </text>
    </comment>
    <comment ref="I449" authorId="0">
      <text>
        <r>
          <rPr>
            <b/>
            <sz val="9"/>
            <color indexed="81"/>
            <rFont val="Tahoma"/>
            <family val="2"/>
          </rPr>
          <t>i49: par clando</t>
        </r>
        <r>
          <rPr>
            <sz val="9"/>
            <color indexed="81"/>
            <rFont val="Tahoma"/>
            <family val="2"/>
          </rPr>
          <t xml:space="preserve">
</t>
        </r>
      </text>
    </comment>
    <comment ref="I450" authorId="0">
      <text>
        <r>
          <rPr>
            <b/>
            <sz val="9"/>
            <color indexed="81"/>
            <rFont val="Tahoma"/>
            <family val="2"/>
          </rPr>
          <t>i49: par clando</t>
        </r>
        <r>
          <rPr>
            <sz val="9"/>
            <color indexed="81"/>
            <rFont val="Tahoma"/>
            <family val="2"/>
          </rPr>
          <t xml:space="preserve">
</t>
        </r>
      </text>
    </comment>
    <comment ref="I451" authorId="0">
      <text>
        <r>
          <rPr>
            <b/>
            <sz val="9"/>
            <color indexed="81"/>
            <rFont val="Tahoma"/>
            <family val="2"/>
          </rPr>
          <t>i49: par clando</t>
        </r>
        <r>
          <rPr>
            <sz val="9"/>
            <color indexed="81"/>
            <rFont val="Tahoma"/>
            <family val="2"/>
          </rPr>
          <t xml:space="preserve">
</t>
        </r>
      </text>
    </comment>
    <comment ref="I452" authorId="0">
      <text>
        <r>
          <rPr>
            <b/>
            <sz val="9"/>
            <color indexed="81"/>
            <rFont val="Tahoma"/>
            <family val="2"/>
          </rPr>
          <t>i49: par clando</t>
        </r>
        <r>
          <rPr>
            <sz val="9"/>
            <color indexed="81"/>
            <rFont val="Tahoma"/>
            <family val="2"/>
          </rPr>
          <t xml:space="preserve">
</t>
        </r>
      </text>
    </comment>
    <comment ref="I454" authorId="0">
      <text>
        <r>
          <rPr>
            <b/>
            <sz val="9"/>
            <color indexed="81"/>
            <rFont val="Tahoma"/>
            <family val="2"/>
          </rPr>
          <t>i49: taxi de la maison au bureau et du bureau a la maison 1200 et apres depart pour la mission</t>
        </r>
        <r>
          <rPr>
            <sz val="9"/>
            <color indexed="81"/>
            <rFont val="Tahoma"/>
            <family val="2"/>
          </rPr>
          <t xml:space="preserve">
</t>
        </r>
      </text>
    </comment>
    <comment ref="I456" authorId="0">
      <text>
        <r>
          <rPr>
            <b/>
            <sz val="9"/>
            <color indexed="81"/>
            <rFont val="Tahoma"/>
            <family val="2"/>
          </rPr>
          <t>i49: de la maison au bureau, du bureau au carrefour bastos, du bureau au cradat , du cradat a lecole de police puis retour au bureau puis manuba puis maison</t>
        </r>
        <r>
          <rPr>
            <sz val="9"/>
            <color indexed="81"/>
            <rFont val="Tahoma"/>
            <family val="2"/>
          </rPr>
          <t xml:space="preserve">
</t>
        </r>
      </text>
    </comment>
    <comment ref="I464" authorId="0">
      <text>
        <r>
          <rPr>
            <b/>
            <sz val="9"/>
            <color indexed="81"/>
            <rFont val="Tahoma"/>
            <family val="2"/>
          </rPr>
          <t>i49: achete a boire a mendoua un chasseur,  et a i49 lui meme</t>
        </r>
        <r>
          <rPr>
            <sz val="9"/>
            <color indexed="81"/>
            <rFont val="Tahoma"/>
            <family val="2"/>
          </rPr>
          <t xml:space="preserve">
</t>
        </r>
      </text>
    </comment>
    <comment ref="I465" authorId="0">
      <text>
        <r>
          <rPr>
            <b/>
            <sz val="9"/>
            <color indexed="81"/>
            <rFont val="Tahoma"/>
            <family val="2"/>
          </rPr>
          <t>i49: fait un transfert de credit a  mendoua pour 500f</t>
        </r>
        <r>
          <rPr>
            <sz val="9"/>
            <color indexed="81"/>
            <rFont val="Tahoma"/>
            <family val="2"/>
          </rPr>
          <t xml:space="preserve">
</t>
        </r>
      </text>
    </comment>
    <comment ref="I466" authorId="2">
      <text>
        <r>
          <rPr>
            <b/>
            <sz val="9"/>
            <color indexed="81"/>
            <rFont val="Tahoma"/>
            <family val="2"/>
          </rPr>
          <t>i77: by clando</t>
        </r>
        <r>
          <rPr>
            <sz val="9"/>
            <color indexed="81"/>
            <rFont val="Tahoma"/>
            <family val="2"/>
          </rPr>
          <t xml:space="preserve">
</t>
        </r>
      </text>
    </comment>
    <comment ref="G470" authorId="2">
      <text>
        <r>
          <rPr>
            <b/>
            <sz val="9"/>
            <color indexed="81"/>
            <rFont val="Tahoma"/>
            <charset val="1"/>
          </rPr>
          <t xml:space="preserve">i77:Amount reduced from 30000 to 25000 because receipts show a total of 25,000frs
</t>
        </r>
        <r>
          <rPr>
            <sz val="9"/>
            <color indexed="81"/>
            <rFont val="Tahoma"/>
            <charset val="1"/>
          </rPr>
          <t xml:space="preserve">
</t>
        </r>
      </text>
    </comment>
    <comment ref="I470" authorId="0">
      <text>
        <r>
          <rPr>
            <b/>
            <sz val="8"/>
            <color indexed="81"/>
            <rFont val="Tahoma"/>
            <family val="2"/>
          </rPr>
          <t>i77:Hired 2 cars during  Chim skulls operation in kumbo that led to the arrest of 1 dealer</t>
        </r>
        <r>
          <rPr>
            <sz val="8"/>
            <color indexed="81"/>
            <rFont val="Tahoma"/>
            <family val="2"/>
          </rPr>
          <t xml:space="preserve">
</t>
        </r>
      </text>
    </comment>
    <comment ref="I471" authorId="0">
      <text>
        <r>
          <rPr>
            <b/>
            <sz val="8"/>
            <color indexed="81"/>
            <rFont val="Tahoma"/>
            <family val="2"/>
          </rPr>
          <t>i77: lodging is reduced from 6000 to 5000 on budget.</t>
        </r>
        <r>
          <rPr>
            <sz val="8"/>
            <color indexed="81"/>
            <rFont val="Tahoma"/>
            <family val="2"/>
          </rPr>
          <t xml:space="preserve">
</t>
        </r>
      </text>
    </comment>
    <comment ref="K476" authorId="2">
      <text>
        <r>
          <rPr>
            <b/>
            <sz val="9"/>
            <color indexed="81"/>
            <rFont val="Tahoma"/>
            <family val="2"/>
          </rPr>
          <t>i77:Bonus paid to Wirsuh Simon for Kumbo operation</t>
        </r>
        <r>
          <rPr>
            <sz val="9"/>
            <color indexed="81"/>
            <rFont val="Tahoma"/>
            <family val="2"/>
          </rPr>
          <t xml:space="preserve">
</t>
        </r>
      </text>
    </comment>
    <comment ref="K477" authorId="2">
      <text>
        <r>
          <rPr>
            <b/>
            <sz val="9"/>
            <color indexed="81"/>
            <rFont val="Tahoma"/>
            <family val="2"/>
          </rPr>
          <t>i77:Bonus apid to Minbang George for Kumbo Operation</t>
        </r>
        <r>
          <rPr>
            <sz val="9"/>
            <color indexed="81"/>
            <rFont val="Tahoma"/>
            <family val="2"/>
          </rPr>
          <t xml:space="preserve">
</t>
        </r>
      </text>
    </comment>
    <comment ref="K478" authorId="2">
      <text>
        <r>
          <rPr>
            <b/>
            <sz val="9"/>
            <color indexed="81"/>
            <rFont val="Tahoma"/>
            <family val="2"/>
          </rPr>
          <t>i77:Bonus paid to Esangobetoep Patrice for Kumbo Op</t>
        </r>
        <r>
          <rPr>
            <sz val="9"/>
            <color indexed="81"/>
            <rFont val="Tahoma"/>
            <family val="2"/>
          </rPr>
          <t xml:space="preserve">
</t>
        </r>
      </text>
    </comment>
    <comment ref="K479" authorId="2">
      <text>
        <r>
          <rPr>
            <b/>
            <sz val="9"/>
            <color indexed="81"/>
            <rFont val="Tahoma"/>
            <family val="2"/>
          </rPr>
          <t>i77:Bonus paid to Ngobeteam Serge for Kumbo Op</t>
        </r>
        <r>
          <rPr>
            <sz val="9"/>
            <color indexed="81"/>
            <rFont val="Tahoma"/>
            <family val="2"/>
          </rPr>
          <t xml:space="preserve">
</t>
        </r>
      </text>
    </comment>
    <comment ref="K480" authorId="2">
      <text>
        <r>
          <rPr>
            <b/>
            <sz val="9"/>
            <color indexed="81"/>
            <rFont val="Tahoma"/>
            <family val="2"/>
          </rPr>
          <t>i77:Bonus paid to Tamayoh Andrew for Kumbo Op</t>
        </r>
        <r>
          <rPr>
            <sz val="9"/>
            <color indexed="81"/>
            <rFont val="Tahoma"/>
            <family val="2"/>
          </rPr>
          <t xml:space="preserve">
</t>
        </r>
      </text>
    </comment>
    <comment ref="I494" authorId="0">
      <text>
        <r>
          <rPr>
            <b/>
            <sz val="8"/>
            <color indexed="81"/>
            <rFont val="Tahoma"/>
            <family val="2"/>
          </rPr>
          <t>Unice : hired a taxi to taxsation office to pay Tax and CNPS</t>
        </r>
        <r>
          <rPr>
            <sz val="8"/>
            <color indexed="81"/>
            <rFont val="Tahoma"/>
            <family val="2"/>
          </rPr>
          <t xml:space="preserve">
</t>
        </r>
      </text>
    </comment>
    <comment ref="I507" authorId="0">
      <text>
        <r>
          <rPr>
            <b/>
            <sz val="8"/>
            <color indexed="81"/>
            <rFont val="Tahoma"/>
            <family val="2"/>
          </rPr>
          <t>Unice : hired a taxi to taxsation office to pay Tax</t>
        </r>
        <r>
          <rPr>
            <sz val="8"/>
            <color indexed="81"/>
            <rFont val="Tahoma"/>
            <family val="2"/>
          </rPr>
          <t xml:space="preserve">
</t>
        </r>
      </text>
    </comment>
    <comment ref="I508" authorId="0">
      <text>
        <r>
          <rPr>
            <b/>
            <sz val="10"/>
            <color indexed="81"/>
            <rFont val="Tahoma"/>
            <family val="2"/>
          </rPr>
          <t>Unice: transferred 25,000f to Valentine in Bamenda
as  mission budget</t>
        </r>
        <r>
          <rPr>
            <sz val="10"/>
            <color indexed="81"/>
            <rFont val="Tahoma"/>
            <family val="2"/>
          </rPr>
          <t xml:space="preserve">
</t>
        </r>
      </text>
    </comment>
    <comment ref="I509" authorId="0">
      <text>
        <r>
          <rPr>
            <b/>
            <sz val="10"/>
            <color indexed="81"/>
            <rFont val="Tahoma"/>
            <family val="2"/>
          </rPr>
          <t>Unice: transferred 39000f to lovelyne in sangmelima
 mission budget</t>
        </r>
        <r>
          <rPr>
            <sz val="10"/>
            <color indexed="81"/>
            <rFont val="Tahoma"/>
            <family val="2"/>
          </rPr>
          <t xml:space="preserve">
</t>
        </r>
      </text>
    </comment>
    <comment ref="I510" authorId="0">
      <text>
        <r>
          <rPr>
            <b/>
            <sz val="8"/>
            <color indexed="81"/>
            <rFont val="Tahoma"/>
            <family val="2"/>
          </rPr>
          <t>Unice:transferred 100000frs to Julius in Bafoussam as salary</t>
        </r>
        <r>
          <rPr>
            <sz val="8"/>
            <color indexed="81"/>
            <rFont val="Tahoma"/>
            <family val="2"/>
          </rPr>
          <t xml:space="preserve">
</t>
        </r>
      </text>
    </comment>
    <comment ref="I511" authorId="0">
      <text>
        <r>
          <rPr>
            <b/>
            <sz val="8"/>
            <color indexed="81"/>
            <rFont val="Tahoma"/>
            <family val="2"/>
          </rPr>
          <t>Unice:transferred 20000frs to i49 in Nguelemendouka as part of mission budget</t>
        </r>
        <r>
          <rPr>
            <sz val="8"/>
            <color indexed="81"/>
            <rFont val="Tahoma"/>
            <family val="2"/>
          </rPr>
          <t xml:space="preserve">
</t>
        </r>
      </text>
    </comment>
    <comment ref="I512" authorId="0">
      <text>
        <r>
          <rPr>
            <b/>
            <sz val="8"/>
            <color indexed="81"/>
            <rFont val="Tahoma"/>
            <family val="2"/>
          </rPr>
          <t>Unice:Transferred 22000frs to i37 at Bafoussam as part of mission budget</t>
        </r>
        <r>
          <rPr>
            <sz val="8"/>
            <color indexed="81"/>
            <rFont val="Tahoma"/>
            <family val="2"/>
          </rPr>
          <t xml:space="preserve">
</t>
        </r>
      </text>
    </comment>
    <comment ref="I513" authorId="0">
      <text>
        <r>
          <rPr>
            <b/>
            <sz val="8"/>
            <color indexed="81"/>
            <rFont val="Tahoma"/>
            <family val="2"/>
          </rPr>
          <t>Unice:Transferred 23000fr to i25 in Bamenda as part of mission budget</t>
        </r>
        <r>
          <rPr>
            <sz val="8"/>
            <color indexed="81"/>
            <rFont val="Tahoma"/>
            <family val="2"/>
          </rPr>
          <t xml:space="preserve">
</t>
        </r>
      </text>
    </comment>
    <comment ref="I514" authorId="0">
      <text>
        <r>
          <rPr>
            <b/>
            <sz val="8"/>
            <color indexed="81"/>
            <rFont val="Tahoma"/>
            <family val="2"/>
          </rPr>
          <t xml:space="preserve">Unice:Transferred 19000frs to i29 in Eseka as part of misson budget
</t>
        </r>
        <r>
          <rPr>
            <sz val="8"/>
            <color indexed="81"/>
            <rFont val="Tahoma"/>
            <family val="2"/>
          </rPr>
          <t xml:space="preserve">
</t>
        </r>
      </text>
    </comment>
    <comment ref="I515" authorId="0">
      <text>
        <r>
          <rPr>
            <b/>
            <sz val="8"/>
            <color indexed="81"/>
            <rFont val="Tahoma"/>
            <family val="2"/>
          </rPr>
          <t>Unice:Transferred 13000fr to i33 at monatele as part of mission budget</t>
        </r>
        <r>
          <rPr>
            <sz val="8"/>
            <color indexed="81"/>
            <rFont val="Tahoma"/>
            <family val="2"/>
          </rPr>
          <t xml:space="preserve">
</t>
        </r>
      </text>
    </comment>
    <comment ref="I516" authorId="0">
      <text>
        <r>
          <rPr>
            <b/>
            <sz val="8"/>
            <color indexed="81"/>
            <rFont val="Tahoma"/>
            <family val="2"/>
          </rPr>
          <t>Unice:Transferred 10000frs to i37 at Bangante as part of mission budget</t>
        </r>
        <r>
          <rPr>
            <sz val="8"/>
            <color indexed="81"/>
            <rFont val="Tahoma"/>
            <family val="2"/>
          </rPr>
          <t xml:space="preserve">
</t>
        </r>
      </text>
    </comment>
    <comment ref="I517" authorId="0">
      <text>
        <r>
          <rPr>
            <b/>
            <sz val="8"/>
            <color indexed="81"/>
            <rFont val="Tahoma"/>
            <family val="2"/>
          </rPr>
          <t xml:space="preserve">Unice:transferred 94000frs to Gilbert at </t>
        </r>
        <r>
          <rPr>
            <sz val="8"/>
            <color indexed="81"/>
            <rFont val="Tahoma"/>
            <family val="2"/>
          </rPr>
          <t xml:space="preserve">
kumbo as part of mision allowance
</t>
        </r>
      </text>
    </comment>
    <comment ref="I518" authorId="0">
      <text>
        <r>
          <rPr>
            <b/>
            <sz val="8"/>
            <color indexed="81"/>
            <rFont val="Tahoma"/>
            <family val="2"/>
          </rPr>
          <t>unice:transferred 67000frs to i77 at Kumbo as mission allowance</t>
        </r>
        <r>
          <rPr>
            <sz val="8"/>
            <color indexed="81"/>
            <rFont val="Tahoma"/>
            <family val="2"/>
          </rPr>
          <t xml:space="preserve">
</t>
        </r>
      </text>
    </comment>
    <comment ref="I519" authorId="0">
      <text>
        <r>
          <rPr>
            <b/>
            <sz val="8"/>
            <color indexed="81"/>
            <rFont val="Tahoma"/>
            <family val="2"/>
          </rPr>
          <t xml:space="preserve">Unice:Transferred 64500frs to gilbert in kumbo as part of mission budget </t>
        </r>
        <r>
          <rPr>
            <sz val="8"/>
            <color indexed="81"/>
            <rFont val="Tahoma"/>
            <family val="2"/>
          </rPr>
          <t xml:space="preserve">
</t>
        </r>
      </text>
    </comment>
    <comment ref="I520" authorId="0">
      <text>
        <r>
          <rPr>
            <b/>
            <sz val="8"/>
            <color indexed="81"/>
            <rFont val="Tahoma"/>
            <family val="2"/>
          </rPr>
          <t>Unice:Transferred 28000frs to i25 at nkambe as part of mission allowance</t>
        </r>
        <r>
          <rPr>
            <sz val="8"/>
            <color indexed="81"/>
            <rFont val="Tahoma"/>
            <family val="2"/>
          </rPr>
          <t xml:space="preserve">
</t>
        </r>
      </text>
    </comment>
    <comment ref="I521" authorId="0">
      <text>
        <r>
          <rPr>
            <b/>
            <sz val="8"/>
            <color indexed="81"/>
            <rFont val="Tahoma"/>
            <family val="2"/>
          </rPr>
          <t>Unice:transferred 75000frs to i25 in kumbo as part of mission allowance</t>
        </r>
        <r>
          <rPr>
            <sz val="8"/>
            <color indexed="81"/>
            <rFont val="Tahoma"/>
            <family val="2"/>
          </rPr>
          <t xml:space="preserve">
</t>
        </r>
      </text>
    </comment>
    <comment ref="I522" authorId="0">
      <text>
        <r>
          <rPr>
            <b/>
            <sz val="8"/>
            <color indexed="81"/>
            <rFont val="Tahoma"/>
            <family val="2"/>
          </rPr>
          <t>Unice:Transferred 50000frs to i77 at kumbo as part of mission alowance</t>
        </r>
        <r>
          <rPr>
            <sz val="8"/>
            <color indexed="81"/>
            <rFont val="Tahoma"/>
            <family val="2"/>
          </rPr>
          <t xml:space="preserve">
</t>
        </r>
      </text>
    </comment>
    <comment ref="I523" authorId="0">
      <text>
        <r>
          <rPr>
            <b/>
            <sz val="8"/>
            <color indexed="81"/>
            <rFont val="Tahoma"/>
            <family val="2"/>
          </rPr>
          <t>Unice:transferred 34000frs to i49 at messamena as part of mission budget</t>
        </r>
        <r>
          <rPr>
            <sz val="8"/>
            <color indexed="81"/>
            <rFont val="Tahoma"/>
            <family val="2"/>
          </rPr>
          <t xml:space="preserve">
</t>
        </r>
      </text>
    </comment>
    <comment ref="I524" authorId="0">
      <text>
        <r>
          <rPr>
            <b/>
            <sz val="8"/>
            <color indexed="81"/>
            <rFont val="Tahoma"/>
            <family val="2"/>
          </rPr>
          <t>Unice:Transferred 33000frs to i37 at idenau as part of mission allowance</t>
        </r>
      </text>
    </comment>
    <comment ref="I525" authorId="0">
      <text>
        <r>
          <rPr>
            <b/>
            <sz val="8"/>
            <color indexed="81"/>
            <rFont val="Tahoma"/>
            <family val="2"/>
          </rPr>
          <t>Unice:Transferred 37000frs to i29 in somaloma as part of mission budget</t>
        </r>
        <r>
          <rPr>
            <sz val="8"/>
            <color indexed="81"/>
            <rFont val="Tahoma"/>
            <family val="2"/>
          </rPr>
          <t xml:space="preserve">
</t>
        </r>
      </text>
    </comment>
    <comment ref="I526" authorId="0">
      <text>
        <r>
          <rPr>
            <b/>
            <sz val="8"/>
            <color indexed="81"/>
            <rFont val="Tahoma"/>
            <family val="2"/>
          </rPr>
          <t>Unice:</t>
        </r>
        <r>
          <rPr>
            <sz val="8"/>
            <color indexed="81"/>
            <rFont val="Tahoma"/>
            <family val="2"/>
          </rPr>
          <t>Transferred 30000frs to i33 at Foumban as part of mission budget</t>
        </r>
      </text>
    </comment>
    <comment ref="I527" authorId="0">
      <text>
        <r>
          <rPr>
            <b/>
            <sz val="8"/>
            <color indexed="81"/>
            <rFont val="Tahoma"/>
            <family val="2"/>
          </rPr>
          <t>Unice:Transferred 37000frs to kenneth in kumba as mission budget</t>
        </r>
        <r>
          <rPr>
            <sz val="8"/>
            <color indexed="81"/>
            <rFont val="Tahoma"/>
            <family val="2"/>
          </rPr>
          <t xml:space="preserve">
</t>
        </r>
      </text>
    </comment>
    <comment ref="I528" authorId="0">
      <text>
        <r>
          <rPr>
            <b/>
            <sz val="8"/>
            <color indexed="81"/>
            <rFont val="Tahoma"/>
            <family val="2"/>
          </rPr>
          <t>Unice:transferred 83500frs to Gilbert at Kumbo as part of mission allowance</t>
        </r>
        <r>
          <rPr>
            <sz val="8"/>
            <color indexed="81"/>
            <rFont val="Tahoma"/>
            <family val="2"/>
          </rPr>
          <t xml:space="preserve">
</t>
        </r>
      </text>
    </comment>
    <comment ref="I529" authorId="0">
      <text>
        <r>
          <rPr>
            <b/>
            <sz val="8"/>
            <color indexed="81"/>
            <rFont val="Tahoma"/>
            <family val="2"/>
          </rPr>
          <t>Unice:Transferred 102000frs to i27 at kumbo as part of mission allowance</t>
        </r>
        <r>
          <rPr>
            <sz val="8"/>
            <color indexed="81"/>
            <rFont val="Tahoma"/>
            <family val="2"/>
          </rPr>
          <t xml:space="preserve">
</t>
        </r>
      </text>
    </comment>
    <comment ref="I530" authorId="0">
      <text>
        <r>
          <rPr>
            <b/>
            <sz val="8"/>
            <color indexed="81"/>
            <rFont val="Tahoma"/>
            <family val="2"/>
          </rPr>
          <t xml:space="preserve">Unice:Transferred 85000frs to Gilbert at </t>
        </r>
        <r>
          <rPr>
            <sz val="8"/>
            <color indexed="81"/>
            <rFont val="Tahoma"/>
            <family val="2"/>
          </rPr>
          <t xml:space="preserve">
kumbo as part of mission allowance</t>
        </r>
      </text>
    </comment>
    <comment ref="I531" authorId="0">
      <text>
        <r>
          <rPr>
            <b/>
            <sz val="8"/>
            <color indexed="81"/>
            <rFont val="Tahoma"/>
            <family val="2"/>
          </rPr>
          <t>unice:transferred 12000frs to I 33 at Bemgbis as part of mission budget</t>
        </r>
        <r>
          <rPr>
            <sz val="8"/>
            <color indexed="81"/>
            <rFont val="Tahoma"/>
            <family val="2"/>
          </rPr>
          <t xml:space="preserve">
</t>
        </r>
      </text>
    </comment>
    <comment ref="I532" authorId="0">
      <text>
        <r>
          <rPr>
            <b/>
            <sz val="8"/>
            <color indexed="81"/>
            <rFont val="Tahoma"/>
            <family val="2"/>
          </rPr>
          <t>unice:Transferred 25000frs to valentine at bamenda as part of mission budget</t>
        </r>
        <r>
          <rPr>
            <sz val="8"/>
            <color indexed="81"/>
            <rFont val="Tahoma"/>
            <family val="2"/>
          </rPr>
          <t xml:space="preserve">
</t>
        </r>
      </text>
    </comment>
    <comment ref="I533" authorId="0">
      <text>
        <r>
          <rPr>
            <b/>
            <sz val="8"/>
            <color indexed="81"/>
            <rFont val="Tahoma"/>
            <family val="2"/>
          </rPr>
          <t>Unice:transferred 21000frs to i29 at Melong as part of mission allowance</t>
        </r>
        <r>
          <rPr>
            <sz val="8"/>
            <color indexed="81"/>
            <rFont val="Tahoma"/>
            <family val="2"/>
          </rPr>
          <t xml:space="preserve">
</t>
        </r>
      </text>
    </comment>
    <comment ref="I534" authorId="0">
      <text>
        <r>
          <rPr>
            <b/>
            <sz val="8"/>
            <color indexed="81"/>
            <rFont val="Tahoma"/>
            <family val="2"/>
          </rPr>
          <t>Unice:transferred 64000frs to i37 at widikum as part of mission allowance</t>
        </r>
        <r>
          <rPr>
            <sz val="8"/>
            <color indexed="81"/>
            <rFont val="Tahoma"/>
            <family val="2"/>
          </rPr>
          <t xml:space="preserve">
</t>
        </r>
      </text>
    </comment>
    <comment ref="I535" authorId="0">
      <text>
        <r>
          <rPr>
            <b/>
            <sz val="8"/>
            <color indexed="81"/>
            <rFont val="Tahoma"/>
            <family val="2"/>
          </rPr>
          <t xml:space="preserve">Unice:transferred 34000frs to i49 </t>
        </r>
        <r>
          <rPr>
            <sz val="8"/>
            <color indexed="81"/>
            <rFont val="Tahoma"/>
            <family val="2"/>
          </rPr>
          <t xml:space="preserve">
at douala as part of mission budget</t>
        </r>
      </text>
    </comment>
    <comment ref="I536" authorId="0">
      <text>
        <r>
          <rPr>
            <b/>
            <sz val="8"/>
            <color indexed="81"/>
            <rFont val="Tahoma"/>
            <family val="2"/>
          </rPr>
          <t>Unice: photocopied budget forms at 25x200=5000</t>
        </r>
      </text>
    </comment>
    <comment ref="I549" authorId="0">
      <text>
        <r>
          <rPr>
            <b/>
            <sz val="8"/>
            <color indexed="81"/>
            <rFont val="Tahoma"/>
            <family val="2"/>
          </rPr>
          <t>Unice:Transferred 10000frs to i37 at Widikum as part of mission Budget</t>
        </r>
        <r>
          <rPr>
            <sz val="8"/>
            <color indexed="81"/>
            <rFont val="Tahoma"/>
            <family val="2"/>
          </rPr>
          <t xml:space="preserve">
</t>
        </r>
      </text>
    </comment>
    <comment ref="I550" authorId="0">
      <text>
        <r>
          <rPr>
            <b/>
            <sz val="8"/>
            <color indexed="81"/>
            <rFont val="Tahoma"/>
            <family val="2"/>
          </rPr>
          <t>unice:Transferred 19400 to i49 at Mbalmayo as part of mission allowance</t>
        </r>
        <r>
          <rPr>
            <sz val="8"/>
            <color indexed="81"/>
            <rFont val="Tahoma"/>
            <family val="2"/>
          </rPr>
          <t xml:space="preserve">
</t>
        </r>
      </text>
    </comment>
    <comment ref="I551" authorId="0">
      <text>
        <r>
          <rPr>
            <b/>
            <sz val="8"/>
            <color indexed="81"/>
            <rFont val="Tahoma"/>
            <family val="2"/>
          </rPr>
          <t xml:space="preserve">Unice:Transferred 15000 to I33 at Ndumbe </t>
        </r>
        <r>
          <rPr>
            <sz val="8"/>
            <color indexed="81"/>
            <rFont val="Tahoma"/>
            <family val="2"/>
          </rPr>
          <t xml:space="preserve">
as part of mission budget</t>
        </r>
      </text>
    </comment>
    <comment ref="I552" authorId="0">
      <text>
        <r>
          <rPr>
            <b/>
            <sz val="8"/>
            <color indexed="81"/>
            <rFont val="Tahoma"/>
            <family val="2"/>
          </rPr>
          <t>Unice :Transferred 25000frs to Humprey at Eseka as part of mission budget</t>
        </r>
        <r>
          <rPr>
            <sz val="8"/>
            <color indexed="81"/>
            <rFont val="Tahoma"/>
            <family val="2"/>
          </rPr>
          <t xml:space="preserve">
</t>
        </r>
      </text>
    </comment>
    <comment ref="I553" authorId="0">
      <text>
        <r>
          <rPr>
            <b/>
            <sz val="8"/>
            <color indexed="81"/>
            <rFont val="Tahoma"/>
            <family val="2"/>
          </rPr>
          <t>Unice:Transferred 110000frs to humphrey at eseka as part of mission budget</t>
        </r>
        <r>
          <rPr>
            <sz val="8"/>
            <color indexed="81"/>
            <rFont val="Tahoma"/>
            <family val="2"/>
          </rPr>
          <t xml:space="preserve">
</t>
        </r>
      </text>
    </comment>
    <comment ref="I554" authorId="0">
      <text>
        <r>
          <rPr>
            <b/>
            <sz val="8"/>
            <color indexed="81"/>
            <rFont val="Tahoma"/>
            <family val="2"/>
          </rPr>
          <t>Unice : paid Nadine for cleaning LAGA OFFICE on the 1 and 8/4</t>
        </r>
        <r>
          <rPr>
            <sz val="8"/>
            <color indexed="81"/>
            <rFont val="Tahoma"/>
            <family val="2"/>
          </rPr>
          <t xml:space="preserve">
</t>
        </r>
      </text>
    </comment>
    <comment ref="I555" authorId="0">
      <text>
        <r>
          <rPr>
            <b/>
            <sz val="8"/>
            <color indexed="81"/>
            <rFont val="Tahoma"/>
            <family val="2"/>
          </rPr>
          <t>Unice : paid Nadine for cleaning LAGA OFFICE and washing of bedspread.</t>
        </r>
        <r>
          <rPr>
            <sz val="8"/>
            <color indexed="81"/>
            <rFont val="Tahoma"/>
            <family val="2"/>
          </rPr>
          <t xml:space="preserve">
</t>
        </r>
      </text>
    </comment>
    <comment ref="I556" authorId="0">
      <text>
        <r>
          <rPr>
            <b/>
            <sz val="8"/>
            <color indexed="81"/>
            <rFont val="Tahoma"/>
            <family val="2"/>
          </rPr>
          <t>Unice: photocopied budget forms and Finacal report forms at 25x400=10000</t>
        </r>
      </text>
    </comment>
    <comment ref="I560" authorId="0">
      <text>
        <r>
          <rPr>
            <b/>
            <sz val="8"/>
            <color indexed="81"/>
            <rFont val="Tahoma"/>
            <family val="2"/>
          </rPr>
          <t>Unice: Bought a birth day gift for Nancy.</t>
        </r>
        <r>
          <rPr>
            <sz val="8"/>
            <color indexed="81"/>
            <rFont val="Tahoma"/>
            <family val="2"/>
          </rPr>
          <t xml:space="preserve">
</t>
        </r>
      </text>
    </comment>
    <comment ref="I561" authorId="0">
      <text>
        <r>
          <rPr>
            <b/>
            <sz val="8"/>
            <color indexed="81"/>
            <rFont val="Tahoma"/>
            <family val="2"/>
          </rPr>
          <t>Unice: certified invitation letter for Frederik from Netherlands</t>
        </r>
        <r>
          <rPr>
            <sz val="8"/>
            <color indexed="81"/>
            <rFont val="Tahoma"/>
            <family val="2"/>
          </rPr>
          <t xml:space="preserve">
</t>
        </r>
      </text>
    </comment>
    <comment ref="I562" authorId="0">
      <text>
        <r>
          <rPr>
            <b/>
            <sz val="8"/>
            <color indexed="81"/>
            <rFont val="Tahoma"/>
            <family val="2"/>
          </rPr>
          <t>Unice: certified invitation letter for Frederik from Netherlands</t>
        </r>
        <r>
          <rPr>
            <sz val="8"/>
            <color indexed="81"/>
            <rFont val="Tahoma"/>
            <family val="2"/>
          </rPr>
          <t xml:space="preserve">
</t>
        </r>
      </text>
    </comment>
    <comment ref="I563" authorId="0">
      <text>
        <r>
          <rPr>
            <b/>
            <sz val="8"/>
            <color indexed="81"/>
            <rFont val="Tahoma"/>
            <family val="2"/>
          </rPr>
          <t>Unice: certified invitation letter for Frederik from Netherlands</t>
        </r>
        <r>
          <rPr>
            <sz val="8"/>
            <color indexed="81"/>
            <rFont val="Tahoma"/>
            <family val="2"/>
          </rPr>
          <t xml:space="preserve">
</t>
        </r>
      </text>
    </comment>
    <comment ref="I564" authorId="0">
      <text>
        <r>
          <rPr>
            <b/>
            <sz val="8"/>
            <color indexed="81"/>
            <rFont val="Tahoma"/>
            <family val="2"/>
          </rPr>
          <t>Unice:transferred 125000frs to Me Tchagyo at Douala as lawyer fees</t>
        </r>
        <r>
          <rPr>
            <sz val="8"/>
            <color indexed="81"/>
            <rFont val="Tahoma"/>
            <family val="2"/>
          </rPr>
          <t xml:space="preserve">
</t>
        </r>
      </text>
    </comment>
    <comment ref="I565" authorId="0">
      <text>
        <r>
          <rPr>
            <b/>
            <sz val="8"/>
            <color indexed="81"/>
            <rFont val="Tahoma"/>
            <family val="2"/>
          </rPr>
          <t>Unice:transferred 30000frs to i77 at Bafoussam Labour Day bonus</t>
        </r>
      </text>
    </comment>
    <comment ref="I573" authorId="2">
      <text>
        <r>
          <rPr>
            <b/>
            <sz val="9"/>
            <color indexed="81"/>
            <rFont val="Tahoma"/>
            <family val="2"/>
          </rPr>
          <t>Unice:Total employee and employer tax expenses for March</t>
        </r>
        <r>
          <rPr>
            <sz val="9"/>
            <color indexed="81"/>
            <rFont val="Tahoma"/>
            <family val="2"/>
          </rPr>
          <t xml:space="preserve">
</t>
        </r>
      </text>
    </comment>
    <comment ref="I574" authorId="2">
      <text>
        <r>
          <rPr>
            <b/>
            <sz val="9"/>
            <color indexed="81"/>
            <rFont val="Tahoma"/>
            <family val="2"/>
          </rPr>
          <t>Unice:Total employee and employer CNPS expenses for the month of march</t>
        </r>
        <r>
          <rPr>
            <sz val="9"/>
            <color indexed="81"/>
            <rFont val="Tahoma"/>
            <family val="2"/>
          </rPr>
          <t xml:space="preserve">
</t>
        </r>
      </text>
    </comment>
    <comment ref="I575" authorId="2">
      <text>
        <r>
          <rPr>
            <b/>
            <sz val="9"/>
            <color indexed="81"/>
            <rFont val="Tahoma"/>
            <family val="2"/>
          </rPr>
          <t>Unice:Fourth installment paid for Taxes in Arrears</t>
        </r>
        <r>
          <rPr>
            <sz val="9"/>
            <color indexed="81"/>
            <rFont val="Tahoma"/>
            <family val="2"/>
          </rPr>
          <t xml:space="preserve">
</t>
        </r>
      </text>
    </comment>
    <comment ref="I576" authorId="4">
      <text>
        <r>
          <rPr>
            <b/>
            <sz val="9"/>
            <color indexed="81"/>
            <rFont val="Tahoma"/>
            <family val="2"/>
          </rPr>
          <t>Loveline: Buy one  nexttel internet Key to facilitate  translation in press releases.</t>
        </r>
        <r>
          <rPr>
            <sz val="9"/>
            <color indexed="81"/>
            <rFont val="Tahoma"/>
            <family val="2"/>
          </rPr>
          <t xml:space="preserve">
</t>
        </r>
      </text>
    </comment>
    <comment ref="I586" authorId="5">
      <text>
        <r>
          <rPr>
            <b/>
            <sz val="9"/>
            <color indexed="81"/>
            <rFont val="Tahoma"/>
            <family val="2"/>
          </rPr>
          <t>EKANE:Took clando</t>
        </r>
        <r>
          <rPr>
            <sz val="9"/>
            <color indexed="81"/>
            <rFont val="Tahoma"/>
            <family val="2"/>
          </rPr>
          <t xml:space="preserve">
</t>
        </r>
      </text>
    </comment>
    <comment ref="I587" authorId="5">
      <text>
        <r>
          <rPr>
            <b/>
            <sz val="9"/>
            <color indexed="81"/>
            <rFont val="Tahoma"/>
            <family val="2"/>
          </rPr>
          <t>EKANE:Took clando</t>
        </r>
        <r>
          <rPr>
            <sz val="9"/>
            <color indexed="81"/>
            <rFont val="Tahoma"/>
            <family val="2"/>
          </rPr>
          <t xml:space="preserve">
</t>
        </r>
      </text>
    </comment>
    <comment ref="I588" authorId="5">
      <text>
        <r>
          <rPr>
            <b/>
            <sz val="9"/>
            <color indexed="81"/>
            <rFont val="Tahoma"/>
            <family val="2"/>
          </rPr>
          <t>EKANE: Took clando at road side coming from Douala.</t>
        </r>
        <r>
          <rPr>
            <sz val="9"/>
            <color indexed="81"/>
            <rFont val="Tahoma"/>
            <family val="2"/>
          </rPr>
          <t xml:space="preserve">
</t>
        </r>
      </text>
    </comment>
    <comment ref="I592" authorId="6">
      <text>
        <r>
          <rPr>
            <b/>
            <sz val="9"/>
            <color indexed="81"/>
            <rFont val="Tahoma"/>
            <family val="2"/>
          </rPr>
          <t>Gilbert: Took a clando</t>
        </r>
        <r>
          <rPr>
            <sz val="9"/>
            <color indexed="81"/>
            <rFont val="Tahoma"/>
            <family val="2"/>
          </rPr>
          <t xml:space="preserve">
</t>
        </r>
      </text>
    </comment>
    <comment ref="I593" authorId="6">
      <text>
        <r>
          <rPr>
            <b/>
            <sz val="9"/>
            <color indexed="81"/>
            <rFont val="Tahoma"/>
            <family val="2"/>
          </rPr>
          <t>Gilbert: Took a clando</t>
        </r>
      </text>
    </comment>
    <comment ref="I594" authorId="6">
      <text>
        <r>
          <rPr>
            <b/>
            <sz val="9"/>
            <color indexed="81"/>
            <rFont val="Tahoma"/>
            <family val="2"/>
          </rPr>
          <t>Gilbert: Took a clando</t>
        </r>
      </text>
    </comment>
    <comment ref="I595" authorId="6">
      <text>
        <r>
          <rPr>
            <b/>
            <sz val="9"/>
            <color indexed="81"/>
            <rFont val="Tahoma"/>
            <family val="2"/>
          </rPr>
          <t>Gilbert: Took a clando</t>
        </r>
        <r>
          <rPr>
            <sz val="9"/>
            <color indexed="81"/>
            <rFont val="Tahoma"/>
            <family val="2"/>
          </rPr>
          <t xml:space="preserve">
</t>
        </r>
      </text>
    </comment>
    <comment ref="I596" authorId="6">
      <text>
        <r>
          <rPr>
            <b/>
            <sz val="9"/>
            <color indexed="81"/>
            <rFont val="Tahoma"/>
            <family val="2"/>
          </rPr>
          <t>Gilbert: Took a clando</t>
        </r>
        <r>
          <rPr>
            <sz val="9"/>
            <color indexed="81"/>
            <rFont val="Tahoma"/>
            <family val="2"/>
          </rPr>
          <t xml:space="preserve">
</t>
        </r>
      </text>
    </comment>
    <comment ref="I597" authorId="6">
      <text>
        <r>
          <rPr>
            <b/>
            <sz val="9"/>
            <color indexed="81"/>
            <rFont val="Tahoma"/>
            <family val="2"/>
          </rPr>
          <t>Gilbert: Took a clando</t>
        </r>
        <r>
          <rPr>
            <sz val="9"/>
            <color indexed="81"/>
            <rFont val="Tahoma"/>
            <family val="2"/>
          </rPr>
          <t xml:space="preserve">
</t>
        </r>
      </text>
    </comment>
    <comment ref="I598" authorId="6">
      <text>
        <r>
          <rPr>
            <b/>
            <sz val="9"/>
            <color indexed="81"/>
            <rFont val="Tahoma"/>
            <family val="2"/>
          </rPr>
          <t>Gilbert: Took a clando</t>
        </r>
        <r>
          <rPr>
            <sz val="9"/>
            <color indexed="81"/>
            <rFont val="Tahoma"/>
            <family val="2"/>
          </rPr>
          <t xml:space="preserve">
</t>
        </r>
      </text>
    </comment>
    <comment ref="I599" authorId="6">
      <text>
        <r>
          <rPr>
            <b/>
            <sz val="9"/>
            <color indexed="81"/>
            <rFont val="Tahoma"/>
            <family val="2"/>
          </rPr>
          <t>Gilbert: Took a clando</t>
        </r>
      </text>
    </comment>
    <comment ref="I610" authorId="4">
      <text>
        <r>
          <rPr>
            <b/>
            <sz val="9"/>
            <color indexed="81"/>
            <rFont val="Tahoma"/>
            <family val="2"/>
          </rPr>
          <t>Loveline: fuelling the divisional  chief of wildlife car's from Baham to Bafoussam and back to Baham for the court session in the West court of appeal in Bafoussam in the case of Mabou Benjamin.</t>
        </r>
        <r>
          <rPr>
            <sz val="9"/>
            <color indexed="81"/>
            <rFont val="Tahoma"/>
            <family val="2"/>
          </rPr>
          <t xml:space="preserve">
</t>
        </r>
      </text>
    </comment>
    <comment ref="I625" authorId="2">
      <text>
        <r>
          <rPr>
            <b/>
            <sz val="9"/>
            <color indexed="81"/>
            <rFont val="Tahoma"/>
            <family val="2"/>
          </rPr>
          <t>Nancy: Took a clando</t>
        </r>
        <r>
          <rPr>
            <sz val="9"/>
            <color indexed="81"/>
            <rFont val="Tahoma"/>
            <family val="2"/>
          </rPr>
          <t xml:space="preserve">
</t>
        </r>
      </text>
    </comment>
    <comment ref="I626" authorId="2">
      <text>
        <r>
          <rPr>
            <b/>
            <sz val="9"/>
            <color indexed="81"/>
            <rFont val="Tahoma"/>
            <family val="2"/>
          </rPr>
          <t>Nancy: Took a clando.</t>
        </r>
        <r>
          <rPr>
            <sz val="9"/>
            <color indexed="81"/>
            <rFont val="Tahoma"/>
            <family val="2"/>
          </rPr>
          <t xml:space="preserve">
</t>
        </r>
      </text>
    </comment>
    <comment ref="I672" authorId="5">
      <text>
        <r>
          <rPr>
            <b/>
            <sz val="9"/>
            <color indexed="81"/>
            <rFont val="Tahoma"/>
            <family val="2"/>
          </rPr>
          <t>EKANE:Hire taxi to excort dealer from Brigade to MINFOF Delegation to establish PV</t>
        </r>
        <r>
          <rPr>
            <sz val="9"/>
            <color indexed="81"/>
            <rFont val="Tahoma"/>
            <family val="2"/>
          </rPr>
          <t xml:space="preserve">
</t>
        </r>
      </text>
    </comment>
    <comment ref="I673" authorId="5">
      <text>
        <r>
          <rPr>
            <b/>
            <sz val="9"/>
            <color indexed="81"/>
            <rFont val="Tahoma"/>
            <family val="2"/>
          </rPr>
          <t>EKANE:Hire taxi to excort dealer from Brigade to court for forwarding.</t>
        </r>
        <r>
          <rPr>
            <sz val="9"/>
            <color indexed="81"/>
            <rFont val="Tahoma"/>
            <family val="2"/>
          </rPr>
          <t xml:space="preserve">
</t>
        </r>
      </text>
    </comment>
    <comment ref="I683" authorId="6">
      <text>
        <r>
          <rPr>
            <b/>
            <sz val="9"/>
            <color indexed="81"/>
            <rFont val="Tahoma"/>
            <family val="2"/>
          </rPr>
          <t>Gilbert: Hire car to transport monkey seized from Bastos to Delegation.</t>
        </r>
        <r>
          <rPr>
            <sz val="9"/>
            <color indexed="81"/>
            <rFont val="Tahoma"/>
            <family val="2"/>
          </rPr>
          <t xml:space="preserve">
</t>
        </r>
      </text>
    </comment>
    <comment ref="I694" authorId="6">
      <text>
        <r>
          <rPr>
            <b/>
            <sz val="9"/>
            <color indexed="81"/>
            <rFont val="Tahoma"/>
            <family val="2"/>
          </rPr>
          <t>Gilbert: Hire car to forward two dealers from the gendarmarie to the legal department in Kumbo</t>
        </r>
        <r>
          <rPr>
            <sz val="9"/>
            <color indexed="81"/>
            <rFont val="Tahoma"/>
            <family val="2"/>
          </rPr>
          <t xml:space="preserve">
</t>
        </r>
      </text>
    </comment>
    <comment ref="I797" authorId="5">
      <text>
        <r>
          <rPr>
            <b/>
            <sz val="9"/>
            <color indexed="81"/>
            <rFont val="Tahoma"/>
            <family val="2"/>
          </rPr>
          <t>EKANE:Bought food for the dealer</t>
        </r>
        <r>
          <rPr>
            <sz val="9"/>
            <color indexed="81"/>
            <rFont val="Tahoma"/>
            <family val="2"/>
          </rPr>
          <t xml:space="preserve">
</t>
        </r>
      </text>
    </comment>
    <comment ref="I807" authorId="6">
      <text>
        <r>
          <rPr>
            <b/>
            <sz val="9"/>
            <color indexed="81"/>
            <rFont val="Tahoma"/>
            <family val="2"/>
          </rPr>
          <t>Gilbert: Feeding of two dealers</t>
        </r>
        <r>
          <rPr>
            <sz val="9"/>
            <color indexed="81"/>
            <rFont val="Tahoma"/>
            <family val="2"/>
          </rPr>
          <t xml:space="preserve">
</t>
        </r>
      </text>
    </comment>
    <comment ref="I809" authorId="6">
      <text>
        <r>
          <rPr>
            <b/>
            <sz val="9"/>
            <color indexed="81"/>
            <rFont val="Tahoma"/>
            <family val="2"/>
          </rPr>
          <t>Gilbert: Feeding of two dealers</t>
        </r>
        <r>
          <rPr>
            <sz val="9"/>
            <color indexed="81"/>
            <rFont val="Tahoma"/>
            <family val="2"/>
          </rPr>
          <t xml:space="preserve">
</t>
        </r>
      </text>
    </comment>
    <comment ref="I811" authorId="6">
      <text>
        <r>
          <rPr>
            <b/>
            <sz val="9"/>
            <color indexed="81"/>
            <rFont val="Tahoma"/>
            <family val="2"/>
          </rPr>
          <t>Gilbert: Feeding of two dealers</t>
        </r>
        <r>
          <rPr>
            <sz val="9"/>
            <color indexed="81"/>
            <rFont val="Tahoma"/>
            <family val="2"/>
          </rPr>
          <t xml:space="preserve">
</t>
        </r>
      </text>
    </comment>
    <comment ref="I813" authorId="6">
      <text>
        <r>
          <rPr>
            <b/>
            <sz val="9"/>
            <color indexed="81"/>
            <rFont val="Tahoma"/>
            <family val="2"/>
          </rPr>
          <t>Gilbert: Feeding of two dealers</t>
        </r>
        <r>
          <rPr>
            <sz val="9"/>
            <color indexed="81"/>
            <rFont val="Tahoma"/>
            <family val="2"/>
          </rPr>
          <t xml:space="preserve">
</t>
        </r>
      </text>
    </comment>
    <comment ref="I840" authorId="5">
      <text>
        <r>
          <rPr>
            <b/>
            <sz val="9"/>
            <color indexed="81"/>
            <rFont val="Tahoma"/>
            <family val="2"/>
          </rPr>
          <t>EKANE:Printed 10 pages of PV at 150frs per page</t>
        </r>
        <r>
          <rPr>
            <sz val="9"/>
            <color indexed="81"/>
            <rFont val="Tahoma"/>
            <family val="2"/>
          </rPr>
          <t xml:space="preserve">
</t>
        </r>
      </text>
    </comment>
    <comment ref="I841" authorId="4">
      <text>
        <r>
          <rPr>
            <b/>
            <sz val="9"/>
            <color indexed="81"/>
            <rFont val="Tahoma"/>
            <family val="2"/>
          </rPr>
          <t>EKANE: Photocopied 60 pages of PV in 6 copies at 50frs per page</t>
        </r>
        <r>
          <rPr>
            <sz val="9"/>
            <color indexed="81"/>
            <rFont val="Tahoma"/>
            <family val="2"/>
          </rPr>
          <t xml:space="preserve">
</t>
        </r>
      </text>
    </comment>
    <comment ref="I842" authorId="4">
      <text>
        <r>
          <rPr>
            <b/>
            <sz val="9"/>
            <color indexed="81"/>
            <rFont val="Tahoma"/>
            <family val="2"/>
          </rPr>
          <t>EKANE:took and printed 6 photos with the dealer to be handed to the court as exhibits at 500frs per photo</t>
        </r>
        <r>
          <rPr>
            <sz val="9"/>
            <color indexed="81"/>
            <rFont val="Tahoma"/>
            <family val="2"/>
          </rPr>
          <t xml:space="preserve">
</t>
        </r>
      </text>
    </comment>
    <comment ref="I843" authorId="6">
      <text>
        <r>
          <rPr>
            <b/>
            <sz val="9"/>
            <color indexed="81"/>
            <rFont val="Tahoma"/>
            <family val="2"/>
          </rPr>
          <t>Gilbert: To repair the fan of the legal department</t>
        </r>
        <r>
          <rPr>
            <sz val="9"/>
            <color indexed="81"/>
            <rFont val="Tahoma"/>
            <family val="2"/>
          </rPr>
          <t xml:space="preserve">
</t>
        </r>
      </text>
    </comment>
    <comment ref="I844" authorId="6">
      <text>
        <r>
          <rPr>
            <b/>
            <sz val="9"/>
            <color indexed="81"/>
            <rFont val="Tahoma"/>
            <family val="2"/>
          </rPr>
          <t>Gilbert: Printing of PV for Kumbo operation</t>
        </r>
        <r>
          <rPr>
            <sz val="9"/>
            <color indexed="81"/>
            <rFont val="Tahoma"/>
            <family val="2"/>
          </rPr>
          <t xml:space="preserve">
</t>
        </r>
      </text>
    </comment>
    <comment ref="I845" authorId="6">
      <text>
        <r>
          <rPr>
            <b/>
            <sz val="9"/>
            <color indexed="81"/>
            <rFont val="Tahoma"/>
            <family val="2"/>
          </rPr>
          <t>Gilbert:  Photocopy of 5 copies of PV. To give 2 to the legal department, 1 to the MINFOF delegation, 1 for the lawyer and 1 for the office</t>
        </r>
        <r>
          <rPr>
            <sz val="9"/>
            <color indexed="81"/>
            <rFont val="Tahoma"/>
            <family val="2"/>
          </rPr>
          <t xml:space="preserve">
</t>
        </r>
      </text>
    </comment>
    <comment ref="I846" authorId="6">
      <text>
        <r>
          <rPr>
            <b/>
            <sz val="9"/>
            <color indexed="81"/>
            <rFont val="Tahoma"/>
            <family val="2"/>
          </rPr>
          <t>Gilbert: Printing of 06 13x18 picures equested by the legal department for forwarding in Kumbo</t>
        </r>
        <r>
          <rPr>
            <sz val="9"/>
            <color indexed="81"/>
            <rFont val="Tahoma"/>
            <family val="2"/>
          </rPr>
          <t xml:space="preserve">
</t>
        </r>
      </text>
    </comment>
    <comment ref="I847" authorId="6">
      <text>
        <r>
          <rPr>
            <b/>
            <sz val="9"/>
            <color indexed="81"/>
            <rFont val="Tahoma"/>
            <family val="2"/>
          </rPr>
          <t xml:space="preserve">Gilbert:  Printing of 16 color copies of at 200frs each and 16 black and white copies at 100frs each of monthly reports to be deposited at the ministry </t>
        </r>
        <r>
          <rPr>
            <sz val="9"/>
            <color indexed="81"/>
            <rFont val="Tahoma"/>
            <family val="2"/>
          </rPr>
          <t xml:space="preserve">
</t>
        </r>
      </text>
    </comment>
    <comment ref="I848" authorId="6">
      <text>
        <r>
          <rPr>
            <b/>
            <sz val="9"/>
            <color indexed="81"/>
            <rFont val="Tahoma"/>
            <family val="2"/>
          </rPr>
          <t>Gilbert: Used for the repair of the office video projector</t>
        </r>
        <r>
          <rPr>
            <sz val="9"/>
            <color indexed="81"/>
            <rFont val="Tahoma"/>
            <family val="2"/>
          </rPr>
          <t xml:space="preserve">
</t>
        </r>
      </text>
    </comment>
    <comment ref="I849" authorId="2">
      <text>
        <r>
          <rPr>
            <b/>
            <sz val="9"/>
            <color indexed="81"/>
            <rFont val="Tahoma"/>
            <family val="2"/>
          </rPr>
          <t>Nancy: Colour printing of 1O copies of prosecution diagram at 200 FCFA each for MENTOR POP training program.</t>
        </r>
        <r>
          <rPr>
            <sz val="9"/>
            <color indexed="81"/>
            <rFont val="Tahoma"/>
            <family val="2"/>
          </rPr>
          <t xml:space="preserve">
</t>
        </r>
      </text>
    </comment>
    <comment ref="I850" authorId="2">
      <text>
        <r>
          <rPr>
            <b/>
            <sz val="9"/>
            <color indexed="81"/>
            <rFont val="Tahoma"/>
            <family val="2"/>
          </rPr>
          <t>Nancy: Appeal fees in the case of Anthony Nwabu Nwoye in the East Court of Appeal.</t>
        </r>
        <r>
          <rPr>
            <sz val="9"/>
            <color indexed="81"/>
            <rFont val="Tahoma"/>
            <family val="2"/>
          </rPr>
          <t xml:space="preserve">
</t>
        </r>
      </text>
    </comment>
    <comment ref="I851" authorId="5">
      <text>
        <r>
          <rPr>
            <b/>
            <sz val="9"/>
            <color indexed="81"/>
            <rFont val="Tahoma"/>
            <family val="2"/>
          </rPr>
          <t>EKANE:  Bonus in Eseka to KUICHUE Jean for apprehending a dealer in Eseka.</t>
        </r>
        <r>
          <rPr>
            <sz val="9"/>
            <color indexed="81"/>
            <rFont val="Tahoma"/>
            <family val="2"/>
          </rPr>
          <t xml:space="preserve">
</t>
        </r>
      </text>
    </comment>
    <comment ref="I852" authorId="5">
      <text>
        <r>
          <rPr>
            <b/>
            <sz val="9"/>
            <color indexed="81"/>
            <rFont val="Tahoma"/>
            <family val="2"/>
          </rPr>
          <t>EKANE:  Bonus in Eseka to BOUN PONDI for apprehending a dealer in Eseka.</t>
        </r>
        <r>
          <rPr>
            <sz val="9"/>
            <color indexed="81"/>
            <rFont val="Tahoma"/>
            <family val="2"/>
          </rPr>
          <t xml:space="preserve">
</t>
        </r>
      </text>
    </comment>
    <comment ref="I853" authorId="5">
      <text>
        <r>
          <rPr>
            <b/>
            <sz val="9"/>
            <color indexed="81"/>
            <rFont val="Tahoma"/>
            <family val="2"/>
          </rPr>
          <t>EKANE:  Bonus in Eseka to MATIP Jules for apprehending a dealer in Eseka.</t>
        </r>
        <r>
          <rPr>
            <sz val="9"/>
            <color indexed="81"/>
            <rFont val="Tahoma"/>
            <family val="2"/>
          </rPr>
          <t xml:space="preserve">
</t>
        </r>
      </text>
    </comment>
    <comment ref="I854" authorId="5">
      <text>
        <r>
          <rPr>
            <b/>
            <sz val="9"/>
            <color indexed="81"/>
            <rFont val="Tahoma"/>
            <family val="2"/>
          </rPr>
          <t>EKANE:External Assistant in Eseka to MBEDE LUC to excort the  dealer from the Brigade cell to Minfof office to continue the PV and back again to cell.</t>
        </r>
        <r>
          <rPr>
            <sz val="9"/>
            <color indexed="81"/>
            <rFont val="Tahoma"/>
            <family val="2"/>
          </rPr>
          <t xml:space="preserve">
</t>
        </r>
      </text>
    </comment>
    <comment ref="I855" authorId="5">
      <text>
        <r>
          <rPr>
            <b/>
            <sz val="9"/>
            <color indexed="81"/>
            <rFont val="Tahoma"/>
            <family val="2"/>
          </rPr>
          <t>EKANE:External Assistant in Eseka to MBEDE Luc to excort the  dealer from the Brigade cell to Court for forwading.</t>
        </r>
        <r>
          <rPr>
            <sz val="9"/>
            <color indexed="81"/>
            <rFont val="Tahoma"/>
            <family val="2"/>
          </rPr>
          <t xml:space="preserve">
</t>
        </r>
      </text>
    </comment>
    <comment ref="I856" authorId="7">
      <text>
        <r>
          <rPr>
            <b/>
            <sz val="9"/>
            <color indexed="81"/>
            <rFont val="Tahoma"/>
            <family val="2"/>
          </rPr>
          <t>GILBERT:Bonus to Mill Ndjaga D Del for Bui, for arresting Ndage Demian &amp; other in Kumbo</t>
        </r>
      </text>
    </comment>
    <comment ref="I857" authorId="7">
      <text>
        <r>
          <rPr>
            <b/>
            <sz val="9"/>
            <color indexed="81"/>
            <rFont val="Tahoma"/>
            <family val="2"/>
          </rPr>
          <t xml:space="preserve">GILBERT:Bonus to Mbonzoh Nelson (TSEF), for arresting Ndage Demian &amp; other </t>
        </r>
      </text>
    </comment>
    <comment ref="I858" authorId="7">
      <text>
        <r>
          <rPr>
            <b/>
            <sz val="9"/>
            <color indexed="81"/>
            <rFont val="Tahoma"/>
            <family val="2"/>
          </rPr>
          <t xml:space="preserve">GILBERT:Bonus to Koagne Hipplique (TSEF), for arresting Ndage Demian &amp;  other </t>
        </r>
      </text>
    </comment>
    <comment ref="I859" authorId="7">
      <text>
        <r>
          <rPr>
            <b/>
            <sz val="9"/>
            <color indexed="81"/>
            <rFont val="Tahoma"/>
            <family val="2"/>
          </rPr>
          <t>GILBERT:Bonus to ML Bekono Mani for external assistance for fowarding 2 dealers from the gendarmarie brigade to te Legal department in Kumbo.</t>
        </r>
      </text>
    </comment>
    <comment ref="L860" authorId="8">
      <text>
        <r>
          <rPr>
            <b/>
            <sz val="9"/>
            <color indexed="81"/>
            <rFont val="Tahoma"/>
            <family val="2"/>
          </rPr>
          <t>Loveline: Transport and logistics for Me Ebot from Yaounde to Djoum and back  for the case of ASSO'O Martin and NGAMBI KONGO GéRARD Régis.</t>
        </r>
      </text>
    </comment>
    <comment ref="L861" authorId="8">
      <text>
        <r>
          <rPr>
            <b/>
            <sz val="9"/>
            <color indexed="81"/>
            <rFont val="Tahoma"/>
            <family val="2"/>
          </rPr>
          <t>Loveline: Transport and logistics for Me Ebot from Yaounde to Djoum and back  for the case of ASSO'O Martin and NGAMBI KONGO GéRARD Régis.</t>
        </r>
      </text>
    </comment>
    <comment ref="L862" authorId="8">
      <text>
        <r>
          <rPr>
            <b/>
            <sz val="9"/>
            <color indexed="81"/>
            <rFont val="Tahoma"/>
            <family val="2"/>
          </rPr>
          <t>Loveline: Transport and logistics for Me Ebot from Yaounde to Djoum and back  for the case of ASSO'O Martin and NGAMBI KONGO GéRARD Régis.</t>
        </r>
      </text>
    </comment>
    <comment ref="L863" authorId="8">
      <text>
        <r>
          <rPr>
            <b/>
            <sz val="9"/>
            <color indexed="81"/>
            <rFont val="Tahoma"/>
            <family val="2"/>
          </rPr>
          <t>Loveline: Transport and logistics for Me Ebot from Yaounde to Djoum and back  for the case of ASSO'O Martin and NGAMBI KONGO GéRARD Régis.</t>
        </r>
      </text>
    </comment>
    <comment ref="L864" authorId="8">
      <text>
        <r>
          <rPr>
            <b/>
            <sz val="9"/>
            <color indexed="81"/>
            <rFont val="Tahoma"/>
            <family val="2"/>
          </rPr>
          <t>Loveline: Transport and logistics for Me Ebot's collaborator from Yaounde to Ebolowa and back  for the case of Mballa Amougou Benoît.</t>
        </r>
      </text>
    </comment>
    <comment ref="L865" authorId="8">
      <text>
        <r>
          <rPr>
            <b/>
            <sz val="9"/>
            <color indexed="81"/>
            <rFont val="Tahoma"/>
            <family val="2"/>
          </rPr>
          <t>Loveline: Transport and logistics for Me Ebot's collaborator from Yaounde to Ebolowa and back  for the case of Mballa Amougou Benoît.</t>
        </r>
      </text>
    </comment>
    <comment ref="L866" authorId="8">
      <text>
        <r>
          <rPr>
            <b/>
            <sz val="9"/>
            <color indexed="81"/>
            <rFont val="Tahoma"/>
            <family val="2"/>
          </rPr>
          <t xml:space="preserve">Loveline: Transport and logistics from Yaounde to Ebolowa and back   for Maitre Ebot for  the case of Mballa Amougou. </t>
        </r>
        <r>
          <rPr>
            <sz val="9"/>
            <color indexed="81"/>
            <rFont val="Tahoma"/>
            <family val="2"/>
          </rPr>
          <t xml:space="preserve">
</t>
        </r>
      </text>
    </comment>
    <comment ref="L867" authorId="8">
      <text>
        <r>
          <rPr>
            <b/>
            <sz val="9"/>
            <color indexed="81"/>
            <rFont val="Tahoma"/>
            <family val="2"/>
          </rPr>
          <t xml:space="preserve">Loveline: Transport and logistics from Yaounde to Ebolowa and back   for Maitre Ebot for  the case of Mballa Amougou. </t>
        </r>
        <r>
          <rPr>
            <sz val="9"/>
            <color indexed="81"/>
            <rFont val="Tahoma"/>
            <family val="2"/>
          </rPr>
          <t xml:space="preserve">
</t>
        </r>
      </text>
    </comment>
    <comment ref="L868" authorId="8">
      <text>
        <r>
          <rPr>
            <b/>
            <sz val="9"/>
            <color indexed="81"/>
            <rFont val="Tahoma"/>
            <family val="2"/>
          </rPr>
          <t xml:space="preserve">Loveline: Transport and logistics from Yaounde toAbong-Mbang and back   for Maitre Ebot's collaborator for  the case of OLINGA BAKBOKE and others. </t>
        </r>
        <r>
          <rPr>
            <sz val="9"/>
            <color indexed="81"/>
            <rFont val="Tahoma"/>
            <family val="2"/>
          </rPr>
          <t xml:space="preserve">
</t>
        </r>
      </text>
    </comment>
    <comment ref="L869" authorId="8">
      <text>
        <r>
          <rPr>
            <b/>
            <sz val="9"/>
            <color indexed="81"/>
            <rFont val="Tahoma"/>
            <family val="2"/>
          </rPr>
          <t xml:space="preserve">Loveline: Transport and logistics from Yaounde toAbong-Mbang and back   for Maitre Ebot's collaborator for  the case of OLINGA BAKBOKE and others. </t>
        </r>
        <r>
          <rPr>
            <sz val="9"/>
            <color indexed="81"/>
            <rFont val="Tahoma"/>
            <family val="2"/>
          </rPr>
          <t xml:space="preserve">
</t>
        </r>
      </text>
    </comment>
    <comment ref="L870" authorId="8">
      <text>
        <r>
          <rPr>
            <b/>
            <sz val="9"/>
            <color indexed="81"/>
            <rFont val="Tahoma"/>
            <family val="2"/>
          </rPr>
          <t>Loveline: Transport and logistics for Me Ebot from Yaounde to Djoum and back  for the case of ASSO'O Martin and NGAMBI KONGO GéRARD Régis.</t>
        </r>
      </text>
    </comment>
    <comment ref="L871" authorId="8">
      <text>
        <r>
          <rPr>
            <b/>
            <sz val="9"/>
            <color indexed="81"/>
            <rFont val="Tahoma"/>
            <family val="2"/>
          </rPr>
          <t>Loveline: Transport and logistics for Me Ebot from Yaounde to Djoum and back  for the case of ASSO'O Martin and NGAMBI KONGO GéRARD Régis.</t>
        </r>
      </text>
    </comment>
    <comment ref="L872" authorId="8">
      <text>
        <r>
          <rPr>
            <b/>
            <sz val="9"/>
            <color indexed="81"/>
            <rFont val="Tahoma"/>
            <family val="2"/>
          </rPr>
          <t>Loveline: Transport and logistics for Me Ebot from Yaounde to Djoum and back  for the case of ASSO'O Martin and NGAMBI KONGO GéRARD Régis.</t>
        </r>
      </text>
    </comment>
    <comment ref="L873" authorId="8">
      <text>
        <r>
          <rPr>
            <b/>
            <sz val="9"/>
            <color indexed="81"/>
            <rFont val="Tahoma"/>
            <family val="2"/>
          </rPr>
          <t>Loveline: Transport and logistics for Me Ebot from Yaounde to Djoum and back  for the case of ASSO'O Martin and NGAMBI KONGO GéRARD Régis.</t>
        </r>
      </text>
    </comment>
    <comment ref="L874" authorId="8">
      <text>
        <r>
          <rPr>
            <b/>
            <sz val="9"/>
            <color indexed="81"/>
            <rFont val="Tahoma"/>
            <family val="2"/>
          </rPr>
          <t>Loveline: Transport and logistics for Me Ebot's collaborator from Yaounde to Ebolowa and back  for the case of Mballa Amougou Benoît.</t>
        </r>
      </text>
    </comment>
    <comment ref="L875" authorId="8">
      <text>
        <r>
          <rPr>
            <b/>
            <sz val="9"/>
            <color indexed="81"/>
            <rFont val="Tahoma"/>
            <family val="2"/>
          </rPr>
          <t>Loveline: Transport and logistics for Me Ebot's collaborator from Yaounde to Ebolowa and back  for the case of Mballa Amougou Benoît.</t>
        </r>
      </text>
    </comment>
    <comment ref="L876" authorId="8">
      <text>
        <r>
          <rPr>
            <b/>
            <sz val="9"/>
            <color indexed="81"/>
            <rFont val="Tahoma"/>
            <family val="2"/>
          </rPr>
          <t>Loveline: Transport and logistics for Me Ebot from Yaounde to Abong Mbang and back  for the case of Yanda Emmanuel &amp; Sakol Joseph  and the case of OLINGA BAKBOKE &amp; Others.</t>
        </r>
      </text>
    </comment>
    <comment ref="L877" authorId="8">
      <text>
        <r>
          <rPr>
            <b/>
            <sz val="9"/>
            <color indexed="81"/>
            <rFont val="Tahoma"/>
            <family val="2"/>
          </rPr>
          <t>Loveline: Transport and logistics for Me Ebot from Yaounde to Lomié and back  for the case of BOTTO KANGA &amp; MILLAH Bernard.</t>
        </r>
      </text>
    </comment>
    <comment ref="L878" authorId="8">
      <text>
        <r>
          <rPr>
            <b/>
            <sz val="9"/>
            <color indexed="81"/>
            <rFont val="Tahoma"/>
            <family val="2"/>
          </rPr>
          <t>Loveline: Transport and logistics for Me Ebot from Yaounde to Lomié and back  for the case of BOTTO KANGA &amp; MILLAH Bernard.</t>
        </r>
      </text>
    </comment>
    <comment ref="L879" authorId="8">
      <text>
        <r>
          <rPr>
            <b/>
            <sz val="9"/>
            <color indexed="81"/>
            <rFont val="Tahoma"/>
            <family val="2"/>
          </rPr>
          <t>Loveline: Transport and logistics for Me Ebot from Yaounde to Lomié and back  for the case of BOTTO KANGA &amp; MILLAH Bernard.</t>
        </r>
      </text>
    </comment>
    <comment ref="L880" authorId="6">
      <text>
        <r>
          <rPr>
            <b/>
            <sz val="9"/>
            <color indexed="81"/>
            <rFont val="Tahoma"/>
            <family val="2"/>
          </rPr>
          <t>Ekane: Bamenda to Ndop and back to Bamenda for the case of Junbang Zachary.</t>
        </r>
        <r>
          <rPr>
            <sz val="9"/>
            <color indexed="81"/>
            <rFont val="Tahoma"/>
            <family val="2"/>
          </rPr>
          <t xml:space="preserve">
</t>
        </r>
      </text>
    </comment>
    <comment ref="L881" authorId="6">
      <text>
        <r>
          <rPr>
            <b/>
            <sz val="9"/>
            <color indexed="81"/>
            <rFont val="Tahoma"/>
            <family val="2"/>
          </rPr>
          <t>Ekane: Bamenda to Ndop and back to Bamenda for the case of Junbang Zachary.</t>
        </r>
        <r>
          <rPr>
            <sz val="9"/>
            <color indexed="81"/>
            <rFont val="Tahoma"/>
            <family val="2"/>
          </rPr>
          <t xml:space="preserve">
</t>
        </r>
      </text>
    </comment>
    <comment ref="L882"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883"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884"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885" authorId="6">
      <text>
        <r>
          <rPr>
            <b/>
            <sz val="9"/>
            <color indexed="81"/>
            <rFont val="Tahoma"/>
            <family val="2"/>
          </rPr>
          <t>Gilbert: Bamenda to Ndop and back to Bamenda for the case of Junbang Zachary.</t>
        </r>
        <r>
          <rPr>
            <sz val="9"/>
            <color indexed="81"/>
            <rFont val="Tahoma"/>
            <family val="2"/>
          </rPr>
          <t xml:space="preserve">
</t>
        </r>
      </text>
    </comment>
    <comment ref="L886" authorId="6">
      <text>
        <r>
          <rPr>
            <b/>
            <sz val="9"/>
            <color indexed="81"/>
            <rFont val="Tahoma"/>
            <family val="2"/>
          </rPr>
          <t>Gilbert: Bamenda to Ndop and back to Bamenda for the case of Junbang Zachary.</t>
        </r>
        <r>
          <rPr>
            <sz val="9"/>
            <color indexed="81"/>
            <rFont val="Tahoma"/>
            <family val="2"/>
          </rPr>
          <t xml:space="preserve">
</t>
        </r>
      </text>
    </comment>
    <comment ref="L887" authorId="6">
      <text>
        <r>
          <rPr>
            <b/>
            <sz val="9"/>
            <color indexed="81"/>
            <rFont val="Tahoma"/>
            <family val="2"/>
          </rPr>
          <t>Gilbert: Bamenda to Ndop and back to Bamenda for the case of Junbang Zachary.</t>
        </r>
        <r>
          <rPr>
            <sz val="9"/>
            <color indexed="81"/>
            <rFont val="Tahoma"/>
            <family val="2"/>
          </rPr>
          <t xml:space="preserve">
</t>
        </r>
      </text>
    </comment>
    <comment ref="L888" authorId="6">
      <text>
        <r>
          <rPr>
            <b/>
            <sz val="9"/>
            <color indexed="81"/>
            <rFont val="Tahoma"/>
            <family val="2"/>
          </rPr>
          <t>Gilbert: Bamenda to Ndop and back to Bamenda for the case of Junbang Zachary.</t>
        </r>
        <r>
          <rPr>
            <sz val="9"/>
            <color indexed="81"/>
            <rFont val="Tahoma"/>
            <family val="2"/>
          </rPr>
          <t xml:space="preserve">
</t>
        </r>
      </text>
    </comment>
    <comment ref="L889" authorId="6">
      <text>
        <r>
          <rPr>
            <b/>
            <sz val="9"/>
            <color indexed="81"/>
            <rFont val="Tahoma"/>
            <family val="2"/>
          </rPr>
          <t xml:space="preserve">Nancy: Bamenda to Ndop and back to Bamenda for the case of Junbang Zachary.
</t>
        </r>
        <r>
          <rPr>
            <sz val="9"/>
            <color indexed="81"/>
            <rFont val="Tahoma"/>
            <family val="2"/>
          </rPr>
          <t xml:space="preserve">
</t>
        </r>
      </text>
    </comment>
    <comment ref="L890" authorId="6">
      <text>
        <r>
          <rPr>
            <b/>
            <sz val="9"/>
            <color indexed="81"/>
            <rFont val="Tahoma"/>
            <family val="2"/>
          </rPr>
          <t xml:space="preserve">Nancy: Bamenda to Ndop and back to Bamenda for the case of Junbang Zachary.
</t>
        </r>
        <r>
          <rPr>
            <sz val="9"/>
            <color indexed="81"/>
            <rFont val="Tahoma"/>
            <family val="2"/>
          </rPr>
          <t xml:space="preserve">
</t>
        </r>
      </text>
    </comment>
    <comment ref="L891" authorId="6">
      <text>
        <r>
          <rPr>
            <b/>
            <sz val="9"/>
            <color indexed="81"/>
            <rFont val="Tahoma"/>
            <family val="2"/>
          </rPr>
          <t>Gilbert: Transport from Bafoussam to Bafang and back to Bafoussam for the case of  SAMBA Vennt</t>
        </r>
        <r>
          <rPr>
            <sz val="9"/>
            <color indexed="81"/>
            <rFont val="Tahoma"/>
            <family val="2"/>
          </rPr>
          <t xml:space="preserve">
</t>
        </r>
      </text>
    </comment>
    <comment ref="L892" authorId="6">
      <text>
        <r>
          <rPr>
            <b/>
            <sz val="9"/>
            <color indexed="81"/>
            <rFont val="Tahoma"/>
            <family val="2"/>
          </rPr>
          <t>Gilbert: Transport from Bafoussam to Bafang and back to Bafoussam for the case of  SAMBA Vennt</t>
        </r>
        <r>
          <rPr>
            <sz val="9"/>
            <color indexed="81"/>
            <rFont val="Tahoma"/>
            <family val="2"/>
          </rPr>
          <t xml:space="preserve">
</t>
        </r>
      </text>
    </comment>
    <comment ref="L893" authorId="2">
      <text>
        <r>
          <rPr>
            <b/>
            <sz val="9"/>
            <color indexed="81"/>
            <rFont val="Tahoma"/>
            <family val="2"/>
          </rPr>
          <t>Nancy: Transport and logistics from Kumba to Mamfe and back for the case of Tikiu Agbor &amp; others</t>
        </r>
        <r>
          <rPr>
            <sz val="9"/>
            <color indexed="81"/>
            <rFont val="Tahoma"/>
            <family val="2"/>
          </rPr>
          <t xml:space="preserve">
</t>
        </r>
      </text>
    </comment>
    <comment ref="L894" authorId="2">
      <text>
        <r>
          <rPr>
            <b/>
            <sz val="9"/>
            <color indexed="81"/>
            <rFont val="Tahoma"/>
            <family val="2"/>
          </rPr>
          <t>Nancy: Transport and logistics from Kumba to Mamfe and back for the case of Tikiu Agbor &amp; others</t>
        </r>
        <r>
          <rPr>
            <sz val="9"/>
            <color indexed="81"/>
            <rFont val="Tahoma"/>
            <family val="2"/>
          </rPr>
          <t xml:space="preserve">
</t>
        </r>
      </text>
    </comment>
    <comment ref="L895" authorId="8">
      <text>
        <r>
          <rPr>
            <b/>
            <sz val="9"/>
            <color indexed="81"/>
            <rFont val="Tahoma"/>
            <family val="2"/>
          </rPr>
          <t>Loveline: Transport and logistics for Me Ebot from Yaounde to Djoum and back  for the case of ASSO'O Martin and NGAMBI KONGO GéRARD Régis.</t>
        </r>
      </text>
    </comment>
    <comment ref="L896" authorId="8">
      <text>
        <r>
          <rPr>
            <b/>
            <sz val="9"/>
            <color indexed="81"/>
            <rFont val="Tahoma"/>
            <family val="2"/>
          </rPr>
          <t>Loveline: Transport and logistics for Me Ebot from Yaounde to Djoum and back  for the case of ASSO'O Martin and NGAMBI KONGO GéRARD Régis.</t>
        </r>
      </text>
    </comment>
    <comment ref="L897" authorId="8">
      <text>
        <r>
          <rPr>
            <b/>
            <sz val="9"/>
            <color indexed="81"/>
            <rFont val="Tahoma"/>
            <family val="2"/>
          </rPr>
          <t>Loveline: Transport and logistics for Me Ebot's collaborator from Yaounde to Ebolowa and back  for the case of Mballa Amougou Benoît.</t>
        </r>
      </text>
    </comment>
    <comment ref="L898" authorId="8">
      <text>
        <r>
          <rPr>
            <b/>
            <sz val="9"/>
            <color indexed="81"/>
            <rFont val="Tahoma"/>
            <family val="2"/>
          </rPr>
          <t>Loveline: Transport and logistics for Me Ebot's collaborator from Yaounde to Ebolowa and back  for the case of Mballa Amougou Benoît.</t>
        </r>
      </text>
    </comment>
    <comment ref="L899" authorId="8">
      <text>
        <r>
          <rPr>
            <b/>
            <sz val="9"/>
            <color indexed="81"/>
            <rFont val="Tahoma"/>
            <family val="2"/>
          </rPr>
          <t xml:space="preserve">Loveline: Transport and logistics from Yaounde to Ebolowa and back   for Maitre Ebot for  the case of Mballa Amougou. </t>
        </r>
        <r>
          <rPr>
            <sz val="9"/>
            <color indexed="81"/>
            <rFont val="Tahoma"/>
            <family val="2"/>
          </rPr>
          <t xml:space="preserve">
</t>
        </r>
      </text>
    </comment>
    <comment ref="L900" authorId="8">
      <text>
        <r>
          <rPr>
            <b/>
            <sz val="9"/>
            <color indexed="81"/>
            <rFont val="Tahoma"/>
            <family val="2"/>
          </rPr>
          <t xml:space="preserve">Loveline: Transport and logistics from Yaounde to Ebolowa and back   for Maitre Ebot for  the case of Mballa Amougou. </t>
        </r>
        <r>
          <rPr>
            <sz val="9"/>
            <color indexed="81"/>
            <rFont val="Tahoma"/>
            <family val="2"/>
          </rPr>
          <t xml:space="preserve">
</t>
        </r>
      </text>
    </comment>
    <comment ref="L901" authorId="8">
      <text>
        <r>
          <rPr>
            <b/>
            <sz val="9"/>
            <color indexed="81"/>
            <rFont val="Tahoma"/>
            <family val="2"/>
          </rPr>
          <t xml:space="preserve">Loveline: Transport and logistics from Yaounde toAbong-Mbang and back   for Maitre Ebot's collaborator for  the case of OLINGA BAKBOKE and others. </t>
        </r>
        <r>
          <rPr>
            <sz val="9"/>
            <color indexed="81"/>
            <rFont val="Tahoma"/>
            <family val="2"/>
          </rPr>
          <t xml:space="preserve">
</t>
        </r>
      </text>
    </comment>
    <comment ref="L902" authorId="8">
      <text>
        <r>
          <rPr>
            <b/>
            <sz val="9"/>
            <color indexed="81"/>
            <rFont val="Tahoma"/>
            <family val="2"/>
          </rPr>
          <t xml:space="preserve">Loveline: Transport and logistics from Yaounde toAbong-Mbang and back   for Maitre Ebot's collaborator for  the case of OLINGA BAKBOKE and others. </t>
        </r>
        <r>
          <rPr>
            <sz val="9"/>
            <color indexed="81"/>
            <rFont val="Tahoma"/>
            <family val="2"/>
          </rPr>
          <t xml:space="preserve">
</t>
        </r>
      </text>
    </comment>
    <comment ref="L903" authorId="8">
      <text>
        <r>
          <rPr>
            <b/>
            <sz val="9"/>
            <color indexed="81"/>
            <rFont val="Tahoma"/>
            <family val="2"/>
          </rPr>
          <t>Loveline: Transport and logistics for Me Ebot from Yaounde to Djoum and back  for the case of ASSO'O Martin and NGAMBI KONGO GéRARD Régis.</t>
        </r>
      </text>
    </comment>
    <comment ref="L904" authorId="8">
      <text>
        <r>
          <rPr>
            <b/>
            <sz val="9"/>
            <color indexed="81"/>
            <rFont val="Tahoma"/>
            <family val="2"/>
          </rPr>
          <t>Loveline: Transport and logistics for Me Ebot from Yaounde to Djoum and back  for the case of ASSO'O Martin and NGAMBI KONGO GéRARD Régis.</t>
        </r>
      </text>
    </comment>
    <comment ref="L905" authorId="8">
      <text>
        <r>
          <rPr>
            <b/>
            <sz val="9"/>
            <color indexed="81"/>
            <rFont val="Tahoma"/>
            <family val="2"/>
          </rPr>
          <t>Loveline: Transport and logistics for Me Ebot's collaborator from Yaounde to Ebolowa and back  for the case of Mballa Amougou Benoît.</t>
        </r>
      </text>
    </comment>
    <comment ref="L906" authorId="8">
      <text>
        <r>
          <rPr>
            <b/>
            <sz val="9"/>
            <color indexed="81"/>
            <rFont val="Tahoma"/>
            <family val="2"/>
          </rPr>
          <t>Loveline: Transport and logistics for Me Ebot's collaborator from Yaounde to Ebolowa and back  for the case of Mballa Amougou Benoît.</t>
        </r>
      </text>
    </comment>
    <comment ref="L907" authorId="8">
      <text>
        <r>
          <rPr>
            <b/>
            <sz val="9"/>
            <color indexed="81"/>
            <rFont val="Tahoma"/>
            <family val="2"/>
          </rPr>
          <t>Loveline: Transport and logistics for Me Ebot from Yaounde to Abong Mbang and back  for the case of Yanda Emmanuel &amp; Sakol Joseph  and the case of OLINGA BAKBOKE &amp; Others.</t>
        </r>
      </text>
    </comment>
    <comment ref="L908" authorId="8">
      <text>
        <r>
          <rPr>
            <b/>
            <sz val="9"/>
            <color indexed="81"/>
            <rFont val="Tahoma"/>
            <family val="2"/>
          </rPr>
          <t>Loveline: Transport and logistics for Me Ebot from Yaounde to Abong Mbang and back  for the case of Yanda Emmanuel &amp; Sakol Joseph  and the case of OLINGA BAKBOKE &amp; Others.</t>
        </r>
      </text>
    </comment>
    <comment ref="L909" authorId="8">
      <text>
        <r>
          <rPr>
            <b/>
            <sz val="9"/>
            <color indexed="81"/>
            <rFont val="Tahoma"/>
            <family val="2"/>
          </rPr>
          <t>Loveline: Transport and logistics for Me Ebot from Yaounde to Lomié and back  for the case of BOTTO KANGA &amp; MILLAH Bernard.</t>
        </r>
      </text>
    </comment>
    <comment ref="L910" authorId="8">
      <text>
        <r>
          <rPr>
            <b/>
            <sz val="9"/>
            <color indexed="81"/>
            <rFont val="Tahoma"/>
            <family val="2"/>
          </rPr>
          <t>Loveline: Transport and logistics for Me Ebot from Yaounde to Lomié and back  for the case of BOTTO KANGA &amp; MILLAH Bernard.</t>
        </r>
      </text>
    </comment>
    <comment ref="L911" authorId="6">
      <text>
        <r>
          <rPr>
            <b/>
            <sz val="9"/>
            <color indexed="81"/>
            <rFont val="Tahoma"/>
            <family val="2"/>
          </rPr>
          <t>Ekane: Bamenda to Ndop and back to Bamenda for the case of Junbang Zachary.</t>
        </r>
        <r>
          <rPr>
            <sz val="9"/>
            <color indexed="81"/>
            <rFont val="Tahoma"/>
            <family val="2"/>
          </rPr>
          <t xml:space="preserve">
</t>
        </r>
      </text>
    </comment>
    <comment ref="L912" authorId="6">
      <text>
        <r>
          <rPr>
            <b/>
            <sz val="9"/>
            <color indexed="81"/>
            <rFont val="Tahoma"/>
            <family val="2"/>
          </rPr>
          <t>Ekane: Bamenda to Ndop and back to Bamenda for the case of Junbang Zachary.</t>
        </r>
        <r>
          <rPr>
            <sz val="9"/>
            <color indexed="81"/>
            <rFont val="Tahoma"/>
            <family val="2"/>
          </rPr>
          <t xml:space="preserve">
</t>
        </r>
      </text>
    </comment>
    <comment ref="L913"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914"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915"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916" authorId="6">
      <text>
        <r>
          <rPr>
            <b/>
            <sz val="9"/>
            <color indexed="81"/>
            <rFont val="Tahoma"/>
            <family val="2"/>
          </rPr>
          <t>Gilbert: Bamenda to Ndop and back to Bamenda for the case of Junbang Zachary.</t>
        </r>
        <r>
          <rPr>
            <sz val="9"/>
            <color indexed="81"/>
            <rFont val="Tahoma"/>
            <family val="2"/>
          </rPr>
          <t xml:space="preserve">
</t>
        </r>
      </text>
    </comment>
    <comment ref="L917" authorId="6">
      <text>
        <r>
          <rPr>
            <b/>
            <sz val="9"/>
            <color indexed="81"/>
            <rFont val="Tahoma"/>
            <family val="2"/>
          </rPr>
          <t>Gilbert: Bamenda to Ndop and back to Bamenda for the case of Junbang Zachary.</t>
        </r>
        <r>
          <rPr>
            <sz val="9"/>
            <color indexed="81"/>
            <rFont val="Tahoma"/>
            <family val="2"/>
          </rPr>
          <t xml:space="preserve">
</t>
        </r>
      </text>
    </comment>
    <comment ref="L918" authorId="6">
      <text>
        <r>
          <rPr>
            <b/>
            <sz val="9"/>
            <color indexed="81"/>
            <rFont val="Tahoma"/>
            <family val="2"/>
          </rPr>
          <t>Gilbert: Bamenda to Ndop and back to Bamenda for the case of Junbang Zachary.</t>
        </r>
        <r>
          <rPr>
            <sz val="9"/>
            <color indexed="81"/>
            <rFont val="Tahoma"/>
            <family val="2"/>
          </rPr>
          <t xml:space="preserve">
</t>
        </r>
      </text>
    </comment>
    <comment ref="L919" authorId="6">
      <text>
        <r>
          <rPr>
            <b/>
            <sz val="9"/>
            <color indexed="81"/>
            <rFont val="Tahoma"/>
            <family val="2"/>
          </rPr>
          <t>Gilbert: Bamenda to Ndop and back to Bamenda for the case of Junbang Zachary.</t>
        </r>
        <r>
          <rPr>
            <sz val="9"/>
            <color indexed="81"/>
            <rFont val="Tahoma"/>
            <family val="2"/>
          </rPr>
          <t xml:space="preserve">
</t>
        </r>
      </text>
    </comment>
    <comment ref="L920" authorId="6">
      <text>
        <r>
          <rPr>
            <b/>
            <sz val="9"/>
            <color indexed="81"/>
            <rFont val="Tahoma"/>
            <family val="2"/>
          </rPr>
          <t xml:space="preserve">Nancy: Bamenda to Ndop and back to Bamenda for the case of Junbang Zachary.
</t>
        </r>
        <r>
          <rPr>
            <sz val="9"/>
            <color indexed="81"/>
            <rFont val="Tahoma"/>
            <family val="2"/>
          </rPr>
          <t xml:space="preserve">
</t>
        </r>
      </text>
    </comment>
    <comment ref="L921" authorId="6">
      <text>
        <r>
          <rPr>
            <b/>
            <sz val="9"/>
            <color indexed="81"/>
            <rFont val="Tahoma"/>
            <family val="2"/>
          </rPr>
          <t xml:space="preserve">Nancy: Bamenda to Ndop and back to Bamenda for the case of Junbang Zachary.
</t>
        </r>
        <r>
          <rPr>
            <sz val="9"/>
            <color indexed="81"/>
            <rFont val="Tahoma"/>
            <family val="2"/>
          </rPr>
          <t xml:space="preserve">
</t>
        </r>
      </text>
    </comment>
    <comment ref="L922" authorId="6">
      <text>
        <r>
          <rPr>
            <b/>
            <sz val="9"/>
            <color indexed="81"/>
            <rFont val="Tahoma"/>
            <family val="2"/>
          </rPr>
          <t>Gilbert: Transport from Bafoussam to Bafang and back to Bafoussam for the case of  SAMBA Vennt</t>
        </r>
        <r>
          <rPr>
            <sz val="9"/>
            <color indexed="81"/>
            <rFont val="Tahoma"/>
            <family val="2"/>
          </rPr>
          <t xml:space="preserve">
</t>
        </r>
      </text>
    </comment>
    <comment ref="L923" authorId="2">
      <text>
        <r>
          <rPr>
            <b/>
            <sz val="9"/>
            <color indexed="81"/>
            <rFont val="Tahoma"/>
            <family val="2"/>
          </rPr>
          <t>Nancy: Transport and logistics from Kumba to Mamfe and back for the case of Tikiu Agbor &amp; others</t>
        </r>
        <r>
          <rPr>
            <sz val="9"/>
            <color indexed="81"/>
            <rFont val="Tahoma"/>
            <family val="2"/>
          </rPr>
          <t xml:space="preserve">
</t>
        </r>
      </text>
    </comment>
    <comment ref="L924" authorId="2">
      <text>
        <r>
          <rPr>
            <b/>
            <sz val="9"/>
            <color indexed="81"/>
            <rFont val="Tahoma"/>
            <family val="2"/>
          </rPr>
          <t>Nancy: Transport and logistics from Kumba to Mamfe and back for the case of Tikiu Agbor &amp; others</t>
        </r>
        <r>
          <rPr>
            <sz val="9"/>
            <color indexed="81"/>
            <rFont val="Tahoma"/>
            <family val="2"/>
          </rPr>
          <t xml:space="preserve">
</t>
        </r>
      </text>
    </comment>
    <comment ref="L925" authorId="8">
      <text>
        <r>
          <rPr>
            <b/>
            <sz val="9"/>
            <color indexed="81"/>
            <rFont val="Tahoma"/>
            <family val="2"/>
          </rPr>
          <t>Loveline: Transport and logistics for Me Ebot from Yaounde to Djoum and back  for the case of ASSO'O Martin and NGAMBI KONGO GéRARD Régis.</t>
        </r>
      </text>
    </comment>
    <comment ref="L926" authorId="8">
      <text>
        <r>
          <rPr>
            <b/>
            <sz val="9"/>
            <color indexed="81"/>
            <rFont val="Tahoma"/>
            <family val="2"/>
          </rPr>
          <t>Loveline: Transport and logistics for Me Ebot from Yaounde to Djoum and back  for the case of ASSO'O Martin and NGAMBI KONGO GéRARD Régis.</t>
        </r>
      </text>
    </comment>
    <comment ref="L927" authorId="8">
      <text>
        <r>
          <rPr>
            <b/>
            <sz val="9"/>
            <color indexed="81"/>
            <rFont val="Tahoma"/>
            <family val="2"/>
          </rPr>
          <t>Loveline: Transport and logistics for Me Ebot's collaborator from Yaounde to Ebolowa and back  for the case of Mballa Amougou Benoît.</t>
        </r>
      </text>
    </comment>
    <comment ref="L928" authorId="8">
      <text>
        <r>
          <rPr>
            <b/>
            <sz val="9"/>
            <color indexed="81"/>
            <rFont val="Tahoma"/>
            <family val="2"/>
          </rPr>
          <t xml:space="preserve">Loveline: Transport and logistics from Yaounde to Ebolowa and back   for Maitre Ebot for  the case of Mballa Amougou. </t>
        </r>
        <r>
          <rPr>
            <sz val="9"/>
            <color indexed="81"/>
            <rFont val="Tahoma"/>
            <family val="2"/>
          </rPr>
          <t xml:space="preserve">
</t>
        </r>
      </text>
    </comment>
    <comment ref="L929" authorId="8">
      <text>
        <r>
          <rPr>
            <b/>
            <sz val="9"/>
            <color indexed="81"/>
            <rFont val="Tahoma"/>
            <family val="2"/>
          </rPr>
          <t xml:space="preserve">Loveline: Transport and logistics from Yaounde toAbong-Mbang and back   for Maitre Ebot's collaborator for  the case of OLINGA BAKBOKE and others. </t>
        </r>
        <r>
          <rPr>
            <sz val="9"/>
            <color indexed="81"/>
            <rFont val="Tahoma"/>
            <family val="2"/>
          </rPr>
          <t xml:space="preserve">
</t>
        </r>
      </text>
    </comment>
    <comment ref="L930" authorId="8">
      <text>
        <r>
          <rPr>
            <b/>
            <sz val="9"/>
            <color indexed="81"/>
            <rFont val="Tahoma"/>
            <family val="2"/>
          </rPr>
          <t>Loveline: Transport and logistics for Me Ebot from Yaounde to Djoum and back  for the case of ASSO'O Martin and NGAMBI KONGO GéRARD Régis.</t>
        </r>
      </text>
    </comment>
    <comment ref="L931" authorId="8">
      <text>
        <r>
          <rPr>
            <b/>
            <sz val="9"/>
            <color indexed="81"/>
            <rFont val="Tahoma"/>
            <family val="2"/>
          </rPr>
          <t>Loveline: Transport and logistics for Me Ebot from Yaounde to Djoum and back  for the case of ASSO'O Martin and NGAMBI KONGO GéRARD Régis.</t>
        </r>
      </text>
    </comment>
    <comment ref="L932" authorId="8">
      <text>
        <r>
          <rPr>
            <b/>
            <sz val="9"/>
            <color indexed="81"/>
            <rFont val="Tahoma"/>
            <family val="2"/>
          </rPr>
          <t>Loveline: Transport and logistics for Me Ebot's collaborator from Yaounde to Ebolowa and back  for the case of Mballa Amougou Benoît.</t>
        </r>
      </text>
    </comment>
    <comment ref="L933" authorId="8">
      <text>
        <r>
          <rPr>
            <b/>
            <sz val="9"/>
            <color indexed="81"/>
            <rFont val="Tahoma"/>
            <family val="2"/>
          </rPr>
          <t>Loveline: Transport and logistics for Me Ebot from Yaounde to Abong Mbang and back  for the case of Yanda Emmanuel &amp; Sakol Joseph  and the case of OLINGA BAKBOKE &amp; Others.</t>
        </r>
      </text>
    </comment>
    <comment ref="L934" authorId="8">
      <text>
        <r>
          <rPr>
            <b/>
            <sz val="9"/>
            <color indexed="81"/>
            <rFont val="Tahoma"/>
            <family val="2"/>
          </rPr>
          <t>Loveline: Transport and logistics for Me Ebot from Yaounde to Abong Mbang and back  for the case of Yanda Emmanuel &amp; Sakol Joseph  and the case of OLINGA BAKBOKE &amp; Others.</t>
        </r>
      </text>
    </comment>
    <comment ref="L935" authorId="8">
      <text>
        <r>
          <rPr>
            <b/>
            <sz val="9"/>
            <color indexed="81"/>
            <rFont val="Tahoma"/>
            <family val="2"/>
          </rPr>
          <t>Loveline: Transport and logistics for Me Ebot from Yaounde to Lomié and back  for the case of BOTTO KANGA &amp; MILLAH Bernard.</t>
        </r>
      </text>
    </comment>
    <comment ref="L936" authorId="6">
      <text>
        <r>
          <rPr>
            <b/>
            <sz val="9"/>
            <color indexed="81"/>
            <rFont val="Tahoma"/>
            <family val="2"/>
          </rPr>
          <t>Ekane: Bamenda to Ndop and back to Bamenda for the case of Junbang Zachary.</t>
        </r>
        <r>
          <rPr>
            <sz val="9"/>
            <color indexed="81"/>
            <rFont val="Tahoma"/>
            <family val="2"/>
          </rPr>
          <t xml:space="preserve">
</t>
        </r>
      </text>
    </comment>
    <comment ref="L937"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938"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939" authorId="6">
      <text>
        <r>
          <rPr>
            <b/>
            <sz val="9"/>
            <color indexed="81"/>
            <rFont val="Tahoma"/>
            <family val="2"/>
          </rPr>
          <t>Gilbert: Bamenda to Ndop and back to Bamenda for the case of Junbang Zachary.</t>
        </r>
        <r>
          <rPr>
            <sz val="9"/>
            <color indexed="81"/>
            <rFont val="Tahoma"/>
            <family val="2"/>
          </rPr>
          <t xml:space="preserve">
</t>
        </r>
      </text>
    </comment>
    <comment ref="L940" authorId="6">
      <text>
        <r>
          <rPr>
            <b/>
            <sz val="9"/>
            <color indexed="81"/>
            <rFont val="Tahoma"/>
            <family val="2"/>
          </rPr>
          <t>Gilbert: Bamenda to Ndop and back to Bamenda for the case of Junbang Zachary.</t>
        </r>
        <r>
          <rPr>
            <sz val="9"/>
            <color indexed="81"/>
            <rFont val="Tahoma"/>
            <family val="2"/>
          </rPr>
          <t xml:space="preserve">
</t>
        </r>
      </text>
    </comment>
    <comment ref="L941" authorId="6">
      <text>
        <r>
          <rPr>
            <b/>
            <sz val="9"/>
            <color indexed="81"/>
            <rFont val="Tahoma"/>
            <family val="2"/>
          </rPr>
          <t xml:space="preserve">Nancy: Bamenda to Ndop and back to Bamenda for the case of Junbang Zachary.
</t>
        </r>
        <r>
          <rPr>
            <sz val="9"/>
            <color indexed="81"/>
            <rFont val="Tahoma"/>
            <family val="2"/>
          </rPr>
          <t xml:space="preserve">
</t>
        </r>
      </text>
    </comment>
    <comment ref="L942" authorId="2">
      <text>
        <r>
          <rPr>
            <b/>
            <sz val="9"/>
            <color indexed="81"/>
            <rFont val="Tahoma"/>
            <family val="2"/>
          </rPr>
          <t>Nancy: Transport and logistics from Kumba to Mamfe and back for the case of Tikiu Agbor &amp; others</t>
        </r>
        <r>
          <rPr>
            <sz val="9"/>
            <color indexed="81"/>
            <rFont val="Tahoma"/>
            <family val="2"/>
          </rPr>
          <t xml:space="preserve">
</t>
        </r>
      </text>
    </comment>
    <comment ref="L943" authorId="8">
      <text>
        <r>
          <rPr>
            <b/>
            <sz val="9"/>
            <color indexed="81"/>
            <rFont val="Tahoma"/>
            <family val="2"/>
          </rPr>
          <t>Loveline: Transport and logistics for Me Ebot from Yaounde to Djoum and back  for the case of ASSO'O Martin and NGAMBI KONGO GéRARD Régis.</t>
        </r>
      </text>
    </comment>
    <comment ref="L944" authorId="8">
      <text>
        <r>
          <rPr>
            <b/>
            <sz val="9"/>
            <color indexed="81"/>
            <rFont val="Tahoma"/>
            <family val="2"/>
          </rPr>
          <t>Loveline: Transport and logistics for Me Ebot from Yaounde to Djoum and back  for the case of ASSO'O Martin and NGAMBI KONGO GéRARD Régis.</t>
        </r>
      </text>
    </comment>
    <comment ref="L945" authorId="8">
      <text>
        <r>
          <rPr>
            <b/>
            <sz val="9"/>
            <color indexed="81"/>
            <rFont val="Tahoma"/>
            <family val="2"/>
          </rPr>
          <t>Loveline: Transport and logistics for Me Ebot's collaborator from Yaounde to Ebolowa and back  for the case of Mballa Amougou Benoît.</t>
        </r>
      </text>
    </comment>
    <comment ref="L946" authorId="8">
      <text>
        <r>
          <rPr>
            <b/>
            <sz val="9"/>
            <color indexed="81"/>
            <rFont val="Tahoma"/>
            <family val="2"/>
          </rPr>
          <t>Loveline: Transport and logistics for Me Ebot's collaborator from Yaounde to Ebolowa and back  for the case of Mballa Amougou Benoît.</t>
        </r>
      </text>
    </comment>
    <comment ref="L947" authorId="8">
      <text>
        <r>
          <rPr>
            <b/>
            <sz val="9"/>
            <color indexed="81"/>
            <rFont val="Tahoma"/>
            <family val="2"/>
          </rPr>
          <t xml:space="preserve">Loveline: Transport and logistics from Yaounde to Ebolowa and back   for Maitre Ebot for  the case of Mballa Amougou. </t>
        </r>
        <r>
          <rPr>
            <sz val="9"/>
            <color indexed="81"/>
            <rFont val="Tahoma"/>
            <family val="2"/>
          </rPr>
          <t xml:space="preserve">
</t>
        </r>
      </text>
    </comment>
    <comment ref="L948" authorId="8">
      <text>
        <r>
          <rPr>
            <b/>
            <sz val="9"/>
            <color indexed="81"/>
            <rFont val="Tahoma"/>
            <family val="2"/>
          </rPr>
          <t xml:space="preserve">Loveline: Transport and logistics from Yaounde to Ebolowa and back   for Maitre Ebot for  the case of Mballa Amougou. </t>
        </r>
        <r>
          <rPr>
            <sz val="9"/>
            <color indexed="81"/>
            <rFont val="Tahoma"/>
            <family val="2"/>
          </rPr>
          <t xml:space="preserve">
</t>
        </r>
      </text>
    </comment>
    <comment ref="L949" authorId="8">
      <text>
        <r>
          <rPr>
            <b/>
            <sz val="9"/>
            <color indexed="81"/>
            <rFont val="Tahoma"/>
            <family val="2"/>
          </rPr>
          <t xml:space="preserve">Loveline: Transport and logistics from Yaounde toAbong-Mbang and back   for Maitre Ebot's collaborator for  the case of OLINGA BAKBOKE and others. </t>
        </r>
        <r>
          <rPr>
            <sz val="9"/>
            <color indexed="81"/>
            <rFont val="Tahoma"/>
            <family val="2"/>
          </rPr>
          <t xml:space="preserve">
</t>
        </r>
      </text>
    </comment>
    <comment ref="L950" authorId="8">
      <text>
        <r>
          <rPr>
            <b/>
            <sz val="9"/>
            <color indexed="81"/>
            <rFont val="Tahoma"/>
            <family val="2"/>
          </rPr>
          <t xml:space="preserve">Loveline: Transport and logistics from Yaounde toAbong-Mbang and back   for Maitre Ebot's collaborator for  the case of OLINGA BAKBOKE and others. </t>
        </r>
        <r>
          <rPr>
            <sz val="9"/>
            <color indexed="81"/>
            <rFont val="Tahoma"/>
            <family val="2"/>
          </rPr>
          <t xml:space="preserve">
</t>
        </r>
      </text>
    </comment>
    <comment ref="L951" authorId="8">
      <text>
        <r>
          <rPr>
            <b/>
            <sz val="9"/>
            <color indexed="81"/>
            <rFont val="Tahoma"/>
            <family val="2"/>
          </rPr>
          <t>Loveline: Transport and logistics for Me Ebot from Yaounde to Djoum and back  for the case of ASSO'O Martin and NGAMBI KONGO GéRARD Régis.</t>
        </r>
      </text>
    </comment>
    <comment ref="L952" authorId="8">
      <text>
        <r>
          <rPr>
            <b/>
            <sz val="9"/>
            <color indexed="81"/>
            <rFont val="Tahoma"/>
            <family val="2"/>
          </rPr>
          <t>Loveline: Transport and logistics for Me Ebot from Yaounde to Djoum and back  for the case of ASSO'O Martin and NGAMBI KONGO GéRARD Régis.</t>
        </r>
      </text>
    </comment>
    <comment ref="L953" authorId="8">
      <text>
        <r>
          <rPr>
            <b/>
            <sz val="9"/>
            <color indexed="81"/>
            <rFont val="Tahoma"/>
            <family val="2"/>
          </rPr>
          <t>Loveline: Transport and logistics for Me Ebot's collaborator from Yaounde to Ebolowa and back  for the case of Mballa Amougou Benoît.</t>
        </r>
      </text>
    </comment>
    <comment ref="L954" authorId="8">
      <text>
        <r>
          <rPr>
            <b/>
            <sz val="9"/>
            <color indexed="81"/>
            <rFont val="Tahoma"/>
            <family val="2"/>
          </rPr>
          <t>Loveline: Transport and logistics for Me Ebot's collaborator from Yaounde to Ebolowa and back  for the case of Mballa Amougou Benoît.</t>
        </r>
      </text>
    </comment>
    <comment ref="L955" authorId="8">
      <text>
        <r>
          <rPr>
            <b/>
            <sz val="9"/>
            <color indexed="81"/>
            <rFont val="Tahoma"/>
            <family val="2"/>
          </rPr>
          <t>Loveline: Transport and logistics for Me Ebot from Yaounde to Abong Mbang and back  for the case of Yanda Emmanuel &amp; Sakol Joseph  and the case of OLINGA BAKBOKE &amp; Others.</t>
        </r>
      </text>
    </comment>
    <comment ref="L956" authorId="8">
      <text>
        <r>
          <rPr>
            <b/>
            <sz val="9"/>
            <color indexed="81"/>
            <rFont val="Tahoma"/>
            <family val="2"/>
          </rPr>
          <t>Loveline: Transport and logistics for Me Ebot from Yaounde to Abong Mbang and back  for the case of Yanda Emmanuel &amp; Sakol Joseph  and the case of OLINGA BAKBOKE &amp; Others.</t>
        </r>
      </text>
    </comment>
    <comment ref="L957" authorId="8">
      <text>
        <r>
          <rPr>
            <b/>
            <sz val="9"/>
            <color indexed="81"/>
            <rFont val="Tahoma"/>
            <family val="2"/>
          </rPr>
          <t>Loveline: Transport and logistics for Me Ebot from Yaounde to Lomié and back  for the case of BOTTO KANGA &amp; MILLAH Bernard.</t>
        </r>
      </text>
    </comment>
    <comment ref="L958" authorId="8">
      <text>
        <r>
          <rPr>
            <b/>
            <sz val="9"/>
            <color indexed="81"/>
            <rFont val="Tahoma"/>
            <family val="2"/>
          </rPr>
          <t>Loveline: Transport and logistics for Me Ebot from Yaounde to Lomié and back  for the case of BOTTO KANGA &amp; MILLAH Bernard.</t>
        </r>
      </text>
    </comment>
    <comment ref="L959" authorId="6">
      <text>
        <r>
          <rPr>
            <b/>
            <sz val="9"/>
            <color indexed="81"/>
            <rFont val="Tahoma"/>
            <family val="2"/>
          </rPr>
          <t>Ekane: Bamenda to Ndop and back to Bamenda for the case of Junbang Zachary.</t>
        </r>
        <r>
          <rPr>
            <sz val="9"/>
            <color indexed="81"/>
            <rFont val="Tahoma"/>
            <family val="2"/>
          </rPr>
          <t xml:space="preserve">
</t>
        </r>
      </text>
    </comment>
    <comment ref="L960" authorId="6">
      <text>
        <r>
          <rPr>
            <b/>
            <sz val="9"/>
            <color indexed="81"/>
            <rFont val="Tahoma"/>
            <family val="2"/>
          </rPr>
          <t>Ekane: Bamenda to Ndop and back to Bamenda for the case of Junbang Zachary.</t>
        </r>
        <r>
          <rPr>
            <sz val="9"/>
            <color indexed="81"/>
            <rFont val="Tahoma"/>
            <family val="2"/>
          </rPr>
          <t xml:space="preserve">
</t>
        </r>
      </text>
    </comment>
    <comment ref="L961"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962"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963" authorId="6">
      <text>
        <r>
          <rPr>
            <b/>
            <sz val="9"/>
            <color indexed="81"/>
            <rFont val="Tahoma"/>
            <family val="2"/>
          </rPr>
          <t xml:space="preserve">Gilbert: Bamenda-Kumbo- Ndop and back to Bamenda for the case of ETHE Harrisson and Junbang Zachary respectively.
</t>
        </r>
        <r>
          <rPr>
            <sz val="9"/>
            <color indexed="81"/>
            <rFont val="Tahoma"/>
            <family val="2"/>
          </rPr>
          <t xml:space="preserve">
</t>
        </r>
      </text>
    </comment>
    <comment ref="L964" authorId="6">
      <text>
        <r>
          <rPr>
            <b/>
            <sz val="9"/>
            <color indexed="81"/>
            <rFont val="Tahoma"/>
            <family val="2"/>
          </rPr>
          <t>Gilbert: Bamenda to Ndop and back to Bamenda for the case of Junbang Zachary.</t>
        </r>
        <r>
          <rPr>
            <sz val="9"/>
            <color indexed="81"/>
            <rFont val="Tahoma"/>
            <family val="2"/>
          </rPr>
          <t xml:space="preserve">
</t>
        </r>
      </text>
    </comment>
    <comment ref="L965" authorId="6">
      <text>
        <r>
          <rPr>
            <b/>
            <sz val="9"/>
            <color indexed="81"/>
            <rFont val="Tahoma"/>
            <family val="2"/>
          </rPr>
          <t>Gilbert: Bamenda to Ndop and back to Bamenda for the case of Junbang Zachary.</t>
        </r>
        <r>
          <rPr>
            <sz val="9"/>
            <color indexed="81"/>
            <rFont val="Tahoma"/>
            <family val="2"/>
          </rPr>
          <t xml:space="preserve">
</t>
        </r>
      </text>
    </comment>
    <comment ref="L966" authorId="6">
      <text>
        <r>
          <rPr>
            <b/>
            <sz val="9"/>
            <color indexed="81"/>
            <rFont val="Tahoma"/>
            <family val="2"/>
          </rPr>
          <t>Gilbert: Bamenda to Ndop and back to Bamenda for the case of Junbang Zachary.</t>
        </r>
        <r>
          <rPr>
            <sz val="9"/>
            <color indexed="81"/>
            <rFont val="Tahoma"/>
            <family val="2"/>
          </rPr>
          <t xml:space="preserve">
</t>
        </r>
      </text>
    </comment>
    <comment ref="L967" authorId="6">
      <text>
        <r>
          <rPr>
            <b/>
            <sz val="9"/>
            <color indexed="81"/>
            <rFont val="Tahoma"/>
            <family val="2"/>
          </rPr>
          <t>Gilbert: Bamenda to Ndop and back to Bamenda for the case of Junbang Zachary.</t>
        </r>
        <r>
          <rPr>
            <sz val="9"/>
            <color indexed="81"/>
            <rFont val="Tahoma"/>
            <family val="2"/>
          </rPr>
          <t xml:space="preserve">
</t>
        </r>
      </text>
    </comment>
    <comment ref="L968" authorId="6">
      <text>
        <r>
          <rPr>
            <b/>
            <sz val="9"/>
            <color indexed="81"/>
            <rFont val="Tahoma"/>
            <family val="2"/>
          </rPr>
          <t xml:space="preserve">Nancy: Bamenda to Ndop and back to Bamenda for the case of Junbang Zachary.
</t>
        </r>
        <r>
          <rPr>
            <sz val="9"/>
            <color indexed="81"/>
            <rFont val="Tahoma"/>
            <family val="2"/>
          </rPr>
          <t xml:space="preserve">
</t>
        </r>
      </text>
    </comment>
    <comment ref="L969" authorId="6">
      <text>
        <r>
          <rPr>
            <b/>
            <sz val="9"/>
            <color indexed="81"/>
            <rFont val="Tahoma"/>
            <family val="2"/>
          </rPr>
          <t xml:space="preserve">Nancy: Bamenda to Ndop and back to Bamenda for the case of Junbang Zachary.
</t>
        </r>
        <r>
          <rPr>
            <sz val="9"/>
            <color indexed="81"/>
            <rFont val="Tahoma"/>
            <family val="2"/>
          </rPr>
          <t xml:space="preserve">
</t>
        </r>
      </text>
    </comment>
    <comment ref="L970" authorId="6">
      <text>
        <r>
          <rPr>
            <b/>
            <sz val="9"/>
            <color indexed="81"/>
            <rFont val="Tahoma"/>
            <family val="2"/>
          </rPr>
          <t>Gilbert: Transport from Bafoussam to Bafang and back to Bafoussam for the case of  SAMBA Vennt</t>
        </r>
        <r>
          <rPr>
            <sz val="9"/>
            <color indexed="81"/>
            <rFont val="Tahoma"/>
            <family val="2"/>
          </rPr>
          <t xml:space="preserve">
</t>
        </r>
      </text>
    </comment>
    <comment ref="L971" authorId="2">
      <text>
        <r>
          <rPr>
            <b/>
            <sz val="9"/>
            <color indexed="81"/>
            <rFont val="Tahoma"/>
            <family val="2"/>
          </rPr>
          <t>Nancy: Transport and logistics from Kumba to Mamfe and back for the case of Tikiu Agbor &amp; others</t>
        </r>
        <r>
          <rPr>
            <sz val="9"/>
            <color indexed="81"/>
            <rFont val="Tahoma"/>
            <family val="2"/>
          </rPr>
          <t xml:space="preserve">
</t>
        </r>
      </text>
    </comment>
    <comment ref="L972" authorId="2">
      <text>
        <r>
          <rPr>
            <b/>
            <sz val="9"/>
            <color indexed="81"/>
            <rFont val="Tahoma"/>
            <family val="2"/>
          </rPr>
          <t>Nancy: Transport and logistics from Kumba to Mamfe and back for the case of Tikiu Agbor &amp; others</t>
        </r>
        <r>
          <rPr>
            <sz val="9"/>
            <color indexed="81"/>
            <rFont val="Tahoma"/>
            <family val="2"/>
          </rPr>
          <t xml:space="preserve">
</t>
        </r>
      </text>
    </comment>
    <comment ref="I973" authorId="4">
      <text>
        <r>
          <rPr>
            <b/>
            <sz val="9"/>
            <color indexed="81"/>
            <rFont val="Tahoma"/>
            <family val="2"/>
          </rPr>
          <t>Aimé: Bonus for Barrister Ebot in the ESSAME Cyril case at Yaounde - Centre Administratif for the good decision. The dealer sentenced on the 29/03/16 for 2 months firm prison term.</t>
        </r>
        <r>
          <rPr>
            <sz val="9"/>
            <color indexed="81"/>
            <rFont val="Tahoma"/>
            <family val="2"/>
          </rPr>
          <t xml:space="preserve">
</t>
        </r>
      </text>
    </comment>
    <comment ref="I974" authorId="4">
      <text>
        <r>
          <rPr>
            <b/>
            <sz val="9"/>
            <color indexed="81"/>
            <rFont val="Tahoma"/>
            <family val="2"/>
          </rPr>
          <t>Aimé: Bonus for Barrister Ebot in the of ABA Jean Didier and others at Ebolowa for the good decision. The dealers sentenced on the 29/03/16 for 4 months firm prison term.</t>
        </r>
        <r>
          <rPr>
            <sz val="9"/>
            <color indexed="81"/>
            <rFont val="Tahoma"/>
            <family val="2"/>
          </rPr>
          <t xml:space="preserve">
</t>
        </r>
      </text>
    </comment>
    <comment ref="I975" authorId="4">
      <text>
        <r>
          <rPr>
            <b/>
            <sz val="9"/>
            <color indexed="81"/>
            <rFont val="Tahoma"/>
            <family val="2"/>
          </rPr>
          <t>Aimé: Bonus for Barrister Ebot in the Anthony Nwabu Nwanne Nwoye case at Bertoua for the good decision. The dealer sentenced on the 23/03/16 for 75 days firm prison term.</t>
        </r>
        <r>
          <rPr>
            <sz val="9"/>
            <color indexed="81"/>
            <rFont val="Tahoma"/>
            <family val="2"/>
          </rPr>
          <t xml:space="preserve">
</t>
        </r>
      </text>
    </comment>
    <comment ref="I976" authorId="9">
      <text>
        <r>
          <rPr>
            <b/>
            <sz val="9"/>
            <color indexed="81"/>
            <rFont val="Tahoma"/>
            <family val="2"/>
          </rPr>
          <t>Aimé: professionnel fees to Me Ebot in the case of ABA Jean and others arrested in Mengong-Ebolowa with 04 gorilla skulls, 08 chimp skulls and 01 mandrill skuls.</t>
        </r>
      </text>
    </comment>
    <comment ref="I977" authorId="9">
      <text>
        <r>
          <rPr>
            <b/>
            <sz val="9"/>
            <color indexed="81"/>
            <rFont val="Tahoma"/>
            <family val="2"/>
          </rPr>
          <t xml:space="preserve">Aimé: professionnel fees to Me Ebot in the case of ASSO'O Martin and Ngambi Kongo arrested in Mintom for illegal killing of 02 elephants, illegal detention and commercialisation of 03 elephant tails, 04 elephants tusksand 2 part of the elephant meat. </t>
        </r>
      </text>
    </comment>
    <comment ref="I978" authorId="10">
      <text>
        <r>
          <rPr>
            <b/>
            <sz val="9"/>
            <color indexed="81"/>
            <rFont val="Tahoma"/>
            <family val="2"/>
          </rPr>
          <t>Aimé: fees to Me Ntoke for the following of the Sama case against Ofir</t>
        </r>
      </text>
    </comment>
    <comment ref="I979" authorId="6">
      <text>
        <r>
          <rPr>
            <b/>
            <sz val="9"/>
            <color indexed="81"/>
            <rFont val="Tahoma"/>
            <family val="2"/>
          </rPr>
          <t>Gilbert: Professional fees to for the case of SAMBA Venant TPI Bafang</t>
        </r>
        <r>
          <rPr>
            <sz val="9"/>
            <color indexed="81"/>
            <rFont val="Tahoma"/>
            <family val="2"/>
          </rPr>
          <t xml:space="preserve">
</t>
        </r>
      </text>
    </comment>
    <comment ref="L979" authorId="6">
      <text>
        <r>
          <rPr>
            <b/>
            <sz val="9"/>
            <color indexed="81"/>
            <rFont val="Tahoma"/>
            <family val="2"/>
          </rPr>
          <t>Gilbert: Professional fees for the case of SAMBA Venant TPI Bafang</t>
        </r>
        <r>
          <rPr>
            <sz val="9"/>
            <color indexed="81"/>
            <rFont val="Tahoma"/>
            <family val="2"/>
          </rPr>
          <t xml:space="preserve">
</t>
        </r>
      </text>
    </comment>
    <comment ref="I1012" authorId="11">
      <text>
        <r>
          <rPr>
            <b/>
            <sz val="9"/>
            <color indexed="81"/>
            <rFont val="Tahoma"/>
            <family val="2"/>
          </rPr>
          <t>Anna: hired taxi from buying drinks and cookies for Labour day lunch.</t>
        </r>
        <r>
          <rPr>
            <sz val="9"/>
            <color indexed="81"/>
            <rFont val="Tahoma"/>
            <family val="2"/>
          </rPr>
          <t xml:space="preserve">
</t>
        </r>
      </text>
    </comment>
    <comment ref="I1013" authorId="11">
      <text>
        <r>
          <rPr>
            <b/>
            <sz val="9"/>
            <color indexed="81"/>
            <rFont val="Tahoma"/>
            <family val="2"/>
          </rPr>
          <t>Anna:
Weekly review of newspaper in the office:
x5 Cameroon tribune
x5 mutations
x5 messager
x2 the post
17 newspaper x 400= 6800</t>
        </r>
        <r>
          <rPr>
            <sz val="9"/>
            <color indexed="81"/>
            <rFont val="Tahoma"/>
            <family val="2"/>
          </rPr>
          <t xml:space="preserve">
</t>
        </r>
      </text>
    </comment>
    <comment ref="I1014" authorId="11">
      <text>
        <r>
          <rPr>
            <b/>
            <sz val="9"/>
            <color indexed="81"/>
            <rFont val="Tahoma"/>
            <family val="2"/>
          </rPr>
          <t>Anna:
Weekly review of newspaper in the office:
x5 Cameroon tribune
x5 mutations
x5 messager
x2 the post
17 newspaper x 400= 6800</t>
        </r>
        <r>
          <rPr>
            <sz val="9"/>
            <color indexed="81"/>
            <rFont val="Tahoma"/>
            <family val="2"/>
          </rPr>
          <t xml:space="preserve">
</t>
        </r>
      </text>
    </comment>
    <comment ref="I1015" authorId="11">
      <text>
        <r>
          <rPr>
            <b/>
            <sz val="9"/>
            <color indexed="81"/>
            <rFont val="Tahoma"/>
            <family val="2"/>
          </rPr>
          <t>Anna:
Weekly review of newspaper in the office:
x5 Cameroon tribune
x5 mutations
x5 messager
x1 the post
16 newspaper x 400= 6400</t>
        </r>
        <r>
          <rPr>
            <sz val="9"/>
            <color indexed="81"/>
            <rFont val="Tahoma"/>
            <family val="2"/>
          </rPr>
          <t xml:space="preserve">
</t>
        </r>
      </text>
    </comment>
    <comment ref="I1016" authorId="11">
      <text>
        <r>
          <rPr>
            <b/>
            <sz val="9"/>
            <color indexed="81"/>
            <rFont val="Tahoma"/>
            <family val="2"/>
          </rPr>
          <t>Anna:
Weekly review of newspaper in the office:
x5 Cameroon tribune
x5 mutations
x5 messager
x1 the post
16 newspaper x 400= 6400</t>
        </r>
        <r>
          <rPr>
            <sz val="9"/>
            <color indexed="81"/>
            <rFont val="Tahoma"/>
            <family val="2"/>
          </rPr>
          <t xml:space="preserve">
</t>
        </r>
      </text>
    </comment>
    <comment ref="I1017" authorId="11">
      <text>
        <r>
          <rPr>
            <b/>
            <sz val="9"/>
            <color indexed="81"/>
            <rFont val="Tahoma"/>
            <family val="2"/>
          </rPr>
          <t>Anna:
Weekly review of newspaper in the office:
x5 Cameroon tribune
x5 mutations
x5 messager
x2 the post
17 newspaper x 400= 6800</t>
        </r>
        <r>
          <rPr>
            <sz val="9"/>
            <color indexed="81"/>
            <rFont val="Tahoma"/>
            <family val="2"/>
          </rPr>
          <t xml:space="preserve">
</t>
        </r>
      </text>
    </comment>
    <comment ref="I1018" authorId="11">
      <text>
        <r>
          <rPr>
            <b/>
            <sz val="9"/>
            <color indexed="81"/>
            <rFont val="Tahoma"/>
            <family val="2"/>
          </rPr>
          <t>Anna: printing of polo for personnel in regards to the celebration of Labour Day.</t>
        </r>
        <r>
          <rPr>
            <sz val="9"/>
            <color indexed="81"/>
            <rFont val="Tahoma"/>
            <family val="2"/>
          </rPr>
          <t xml:space="preserve">
</t>
        </r>
      </text>
    </comment>
    <comment ref="I1020" authorId="11">
      <text>
        <r>
          <rPr>
            <b/>
            <sz val="9"/>
            <color indexed="81"/>
            <rFont val="Tahoma"/>
            <family val="2"/>
          </rPr>
          <t xml:space="preserve">Anna: cookies for labour day lunch:
arachide enrobes 1L x 2 packs = 3600
Biscuit Pg. galettes au beurre (125G)x 3 packs= 1950
biscuits Lp sables coco (125G)x 3 packs=2070
Total =7620
</t>
        </r>
        <r>
          <rPr>
            <sz val="9"/>
            <color indexed="81"/>
            <rFont val="Tahoma"/>
            <family val="2"/>
          </rPr>
          <t xml:space="preserve">
</t>
        </r>
      </text>
    </comment>
    <comment ref="I1021" authorId="11">
      <text>
        <r>
          <rPr>
            <b/>
            <sz val="9"/>
            <color indexed="81"/>
            <rFont val="Tahoma"/>
            <family val="2"/>
          </rPr>
          <t>Anna: lunch for 26 person at 4000frs per person.</t>
        </r>
        <r>
          <rPr>
            <sz val="9"/>
            <color indexed="81"/>
            <rFont val="Tahoma"/>
            <family val="2"/>
          </rPr>
          <t xml:space="preserve">
</t>
        </r>
      </text>
    </comment>
    <comment ref="I1022" authorId="11">
      <text>
        <r>
          <rPr>
            <b/>
            <sz val="9"/>
            <color indexed="81"/>
            <rFont val="Tahoma"/>
            <family val="2"/>
          </rPr>
          <t xml:space="preserve">Anna: Labour day lunch consommation on drinks:
8 bottle of Top = 5600
5 bottle of beer = 5000
8 bottle of malta= 6400
2 bottle of water =1200
6 bottle of heineken = 7200
11 bottle of guiness = 11000
Total = 36 400
</t>
        </r>
        <r>
          <rPr>
            <sz val="9"/>
            <color indexed="81"/>
            <rFont val="Tahoma"/>
            <family val="2"/>
          </rPr>
          <t xml:space="preserve">
</t>
        </r>
      </text>
    </comment>
    <comment ref="I1024" authorId="12">
      <text>
        <r>
          <rPr>
            <b/>
            <sz val="9"/>
            <color indexed="81"/>
            <rFont val="Tahoma"/>
            <charset val="1"/>
          </rPr>
          <t>Eric: Use of bush taxk with no receipts</t>
        </r>
        <r>
          <rPr>
            <sz val="9"/>
            <color indexed="81"/>
            <rFont val="Tahoma"/>
            <charset val="1"/>
          </rPr>
          <t xml:space="preserve">
</t>
        </r>
      </text>
    </comment>
    <comment ref="I1032" authorId="12">
      <text>
        <r>
          <rPr>
            <b/>
            <sz val="9"/>
            <color indexed="81"/>
            <rFont val="Tahoma"/>
            <charset val="1"/>
          </rPr>
          <t>Eric: Use of bush taxi without receipt</t>
        </r>
        <r>
          <rPr>
            <sz val="9"/>
            <color indexed="81"/>
            <rFont val="Tahoma"/>
            <charset val="1"/>
          </rPr>
          <t xml:space="preserve">
</t>
        </r>
      </text>
    </comment>
    <comment ref="I1058" authorId="11">
      <text>
        <r>
          <rPr>
            <b/>
            <sz val="9"/>
            <color indexed="81"/>
            <rFont val="Tahoma"/>
            <family val="2"/>
          </rPr>
          <t>Eric: a man arrested with elephant parts in Ebolowa.</t>
        </r>
        <r>
          <rPr>
            <sz val="9"/>
            <color indexed="81"/>
            <rFont val="Tahoma"/>
            <family val="2"/>
          </rPr>
          <t xml:space="preserve">
</t>
        </r>
      </text>
    </comment>
    <comment ref="I1059" authorId="11">
      <text>
        <r>
          <rPr>
            <b/>
            <sz val="9"/>
            <color indexed="81"/>
            <rFont val="Tahoma"/>
            <family val="2"/>
          </rPr>
          <t>Eric: a man arrested in Bafang with a python skin, 10 chimp skulls including 3 fresh head.</t>
        </r>
        <r>
          <rPr>
            <sz val="9"/>
            <color indexed="81"/>
            <rFont val="Tahoma"/>
            <family val="2"/>
          </rPr>
          <t xml:space="preserve">
</t>
        </r>
      </text>
    </comment>
    <comment ref="I1060" authorId="11">
      <text>
        <r>
          <rPr>
            <b/>
            <sz val="9"/>
            <color indexed="81"/>
            <rFont val="Tahoma"/>
            <family val="2"/>
          </rPr>
          <t>Eric: a man arrested in Bafang with a python skin, 10 chimp skulls including 3 fresh head.</t>
        </r>
        <r>
          <rPr>
            <sz val="9"/>
            <color indexed="81"/>
            <rFont val="Tahoma"/>
            <family val="2"/>
          </rPr>
          <t xml:space="preserve">
</t>
        </r>
      </text>
    </comment>
    <comment ref="I1061" authorId="11">
      <text>
        <r>
          <rPr>
            <b/>
            <sz val="9"/>
            <color indexed="81"/>
            <rFont val="Tahoma"/>
            <family val="2"/>
          </rPr>
          <t xml:space="preserve">Eric: a man arrested in Bafang with a python skin, 10 chimp skulls including 3 fresh head.
</t>
        </r>
        <r>
          <rPr>
            <sz val="9"/>
            <color indexed="81"/>
            <rFont val="Tahoma"/>
            <family val="2"/>
          </rPr>
          <t xml:space="preserve">
</t>
        </r>
      </text>
    </comment>
    <comment ref="I1062" authorId="11">
      <text>
        <r>
          <rPr>
            <b/>
            <sz val="9"/>
            <color indexed="81"/>
            <rFont val="Tahoma"/>
            <family val="2"/>
          </rPr>
          <t xml:space="preserve">Eric: A man arrested in Bafang with a python skin, 10 chimp skulls including 3 fresh head.
</t>
        </r>
        <r>
          <rPr>
            <sz val="9"/>
            <color indexed="81"/>
            <rFont val="Tahoma"/>
            <family val="2"/>
          </rPr>
          <t xml:space="preserve">
</t>
        </r>
      </text>
    </comment>
    <comment ref="I1063" authorId="11">
      <text>
        <r>
          <rPr>
            <b/>
            <sz val="9"/>
            <color indexed="81"/>
            <rFont val="Tahoma"/>
            <family val="2"/>
          </rPr>
          <t xml:space="preserve">Eric: A man arrested in Bafang with a python skin, 10 chimp skulls including 3 fresh head.
</t>
        </r>
        <r>
          <rPr>
            <sz val="9"/>
            <color indexed="81"/>
            <rFont val="Tahoma"/>
            <family val="2"/>
          </rPr>
          <t xml:space="preserve">
</t>
        </r>
      </text>
    </comment>
    <comment ref="I1064" authorId="11">
      <text>
        <r>
          <rPr>
            <b/>
            <sz val="9"/>
            <color indexed="81"/>
            <rFont val="Tahoma"/>
            <family val="2"/>
          </rPr>
          <t>Anna:</t>
        </r>
        <r>
          <rPr>
            <sz val="9"/>
            <color indexed="81"/>
            <rFont val="Tahoma"/>
            <family val="2"/>
          </rPr>
          <t xml:space="preserve">
Bafang with a python skin, 10 chimp skulls including 3 fresh head.
</t>
        </r>
      </text>
    </comment>
    <comment ref="I1065" authorId="11">
      <text>
        <r>
          <rPr>
            <b/>
            <sz val="9"/>
            <color indexed="81"/>
            <rFont val="Tahoma"/>
            <family val="2"/>
          </rPr>
          <t>Eric: three men arrested in Ebolowa with 14 ape skulls</t>
        </r>
        <r>
          <rPr>
            <sz val="9"/>
            <color indexed="81"/>
            <rFont val="Tahoma"/>
            <family val="2"/>
          </rPr>
          <t xml:space="preserve">
</t>
        </r>
      </text>
    </comment>
    <comment ref="I1066" authorId="11">
      <text>
        <r>
          <rPr>
            <b/>
            <sz val="9"/>
            <color indexed="81"/>
            <rFont val="Tahoma"/>
            <family val="2"/>
          </rPr>
          <t>Eric: three men arrested in Ebolowa with 14 ape skulls</t>
        </r>
        <r>
          <rPr>
            <sz val="9"/>
            <color indexed="81"/>
            <rFont val="Tahoma"/>
            <family val="2"/>
          </rPr>
          <t xml:space="preserve">
</t>
        </r>
      </text>
    </comment>
    <comment ref="I1067" authorId="11">
      <text>
        <r>
          <rPr>
            <b/>
            <sz val="9"/>
            <color indexed="81"/>
            <rFont val="Tahoma"/>
            <family val="2"/>
          </rPr>
          <t>Bafang with a python skin, 10 chimp skulls including 3 fresh head.</t>
        </r>
        <r>
          <rPr>
            <sz val="9"/>
            <color indexed="81"/>
            <rFont val="Tahoma"/>
            <family val="2"/>
          </rPr>
          <t xml:space="preserve">
</t>
        </r>
      </text>
    </comment>
    <comment ref="I1068" authorId="11">
      <text>
        <r>
          <rPr>
            <b/>
            <sz val="9"/>
            <color indexed="81"/>
            <rFont val="Tahoma"/>
            <family val="2"/>
          </rPr>
          <t xml:space="preserve">Eric: three men arrested in Ebolowa with 14 ape skulls
</t>
        </r>
        <r>
          <rPr>
            <sz val="9"/>
            <color indexed="81"/>
            <rFont val="Tahoma"/>
            <family val="2"/>
          </rPr>
          <t xml:space="preserve">
</t>
        </r>
      </text>
    </comment>
    <comment ref="I1069" authorId="11">
      <text>
        <r>
          <rPr>
            <b/>
            <sz val="9"/>
            <color indexed="81"/>
            <rFont val="Tahoma"/>
            <family val="2"/>
          </rPr>
          <t>Eric: three men arrested in Ebolowa with 14 ape skulls</t>
        </r>
        <r>
          <rPr>
            <sz val="9"/>
            <color indexed="81"/>
            <rFont val="Tahoma"/>
            <family val="2"/>
          </rPr>
          <t xml:space="preserve">
</t>
        </r>
      </text>
    </comment>
    <comment ref="I1070" authorId="11">
      <text>
        <r>
          <rPr>
            <b/>
            <sz val="9"/>
            <color indexed="81"/>
            <rFont val="Tahoma"/>
            <family val="2"/>
          </rPr>
          <t xml:space="preserve">Eric: Burning of ivory stockpiles - 1 ton ivory seizure Douala
</t>
        </r>
        <r>
          <rPr>
            <sz val="9"/>
            <color indexed="81"/>
            <rFont val="Tahoma"/>
            <family val="2"/>
          </rPr>
          <t xml:space="preserve">
</t>
        </r>
      </text>
    </comment>
    <comment ref="I1071" authorId="11">
      <text>
        <r>
          <rPr>
            <b/>
            <sz val="9"/>
            <color indexed="81"/>
            <rFont val="Tahoma"/>
            <family val="2"/>
          </rPr>
          <t>Eric: Burning of ivory stockpiles - 1 ton ivory seizure Douala</t>
        </r>
        <r>
          <rPr>
            <sz val="9"/>
            <color indexed="81"/>
            <rFont val="Tahoma"/>
            <family val="2"/>
          </rPr>
          <t xml:space="preserve">
</t>
        </r>
      </text>
    </comment>
    <comment ref="I1072" authorId="11">
      <text>
        <r>
          <rPr>
            <b/>
            <sz val="9"/>
            <color indexed="81"/>
            <rFont val="Tahoma"/>
            <family val="2"/>
          </rPr>
          <t>Eric: A man arrested in Bafang with a python skin, 10 chimp skulls including 3 fresh head.</t>
        </r>
        <r>
          <rPr>
            <sz val="9"/>
            <color indexed="81"/>
            <rFont val="Tahoma"/>
            <family val="2"/>
          </rPr>
          <t xml:space="preserve">
</t>
        </r>
      </text>
    </comment>
    <comment ref="I1073" authorId="11">
      <text>
        <r>
          <rPr>
            <b/>
            <sz val="9"/>
            <color indexed="81"/>
            <rFont val="Tahoma"/>
            <family val="2"/>
          </rPr>
          <t>Eric: Two traffickers arrested with over 20 primate skulls in Kumbo</t>
        </r>
        <r>
          <rPr>
            <sz val="9"/>
            <color indexed="81"/>
            <rFont val="Tahoma"/>
            <family val="2"/>
          </rPr>
          <t xml:space="preserve">
</t>
        </r>
      </text>
    </comment>
    <comment ref="I1074" authorId="11">
      <text>
        <r>
          <rPr>
            <b/>
            <sz val="9"/>
            <color indexed="81"/>
            <rFont val="Tahoma"/>
            <family val="2"/>
          </rPr>
          <t>Eric: Two traffickers arrested with over 20 primate skulls in Kumbo</t>
        </r>
        <r>
          <rPr>
            <sz val="9"/>
            <color indexed="81"/>
            <rFont val="Tahoma"/>
            <family val="2"/>
          </rPr>
          <t xml:space="preserve">
</t>
        </r>
      </text>
    </comment>
    <comment ref="I1075" authorId="11">
      <text>
        <r>
          <rPr>
            <b/>
            <sz val="9"/>
            <color indexed="81"/>
            <rFont val="Tahoma"/>
            <family val="2"/>
          </rPr>
          <t>Eric: Two traffickers arrested with over 20 primate skulls in Kumbo</t>
        </r>
        <r>
          <rPr>
            <sz val="9"/>
            <color indexed="81"/>
            <rFont val="Tahoma"/>
            <family val="2"/>
          </rPr>
          <t xml:space="preserve">
</t>
        </r>
      </text>
    </comment>
    <comment ref="I1076" authorId="11">
      <text>
        <r>
          <rPr>
            <b/>
            <sz val="9"/>
            <color indexed="81"/>
            <rFont val="Tahoma"/>
            <family val="2"/>
          </rPr>
          <t>Eric: Two traffickers arrested with over 20 primate skulls in Kumbo</t>
        </r>
        <r>
          <rPr>
            <sz val="9"/>
            <color indexed="81"/>
            <rFont val="Tahoma"/>
            <family val="2"/>
          </rPr>
          <t xml:space="preserve">
</t>
        </r>
      </text>
    </comment>
    <comment ref="I1077" authorId="11">
      <text>
        <r>
          <rPr>
            <b/>
            <sz val="9"/>
            <color indexed="81"/>
            <rFont val="Tahoma"/>
            <family val="2"/>
          </rPr>
          <t>Eric: Two traffickers arrested with over 20 primate skulls in Kumbo</t>
        </r>
        <r>
          <rPr>
            <sz val="9"/>
            <color indexed="81"/>
            <rFont val="Tahoma"/>
            <family val="2"/>
          </rPr>
          <t xml:space="preserve">
</t>
        </r>
      </text>
    </comment>
    <comment ref="I1078" authorId="11">
      <text>
        <r>
          <rPr>
            <b/>
            <sz val="9"/>
            <color indexed="81"/>
            <rFont val="Tahoma"/>
            <family val="2"/>
          </rPr>
          <t>Eric: Two traffickers arrested with over 20 primate skulls in Kumbo</t>
        </r>
        <r>
          <rPr>
            <sz val="9"/>
            <color indexed="81"/>
            <rFont val="Tahoma"/>
            <family val="2"/>
          </rPr>
          <t xml:space="preserve">
</t>
        </r>
      </text>
    </comment>
    <comment ref="I1079" authorId="11">
      <text>
        <r>
          <rPr>
            <b/>
            <sz val="9"/>
            <color indexed="81"/>
            <rFont val="Tahoma"/>
            <family val="2"/>
          </rPr>
          <t>Eric: Two traffickers arrested with over 20 primate skulls in Kumbo</t>
        </r>
        <r>
          <rPr>
            <sz val="9"/>
            <color indexed="81"/>
            <rFont val="Tahoma"/>
            <family val="2"/>
          </rPr>
          <t xml:space="preserve">
</t>
        </r>
      </text>
    </comment>
    <comment ref="I1080" authorId="11">
      <text>
        <r>
          <rPr>
            <b/>
            <sz val="9"/>
            <color indexed="81"/>
            <rFont val="Tahoma"/>
            <family val="2"/>
          </rPr>
          <t>Eric: Two traffickers arrested with over 20 primate skulls in Kumbo</t>
        </r>
        <r>
          <rPr>
            <sz val="9"/>
            <color indexed="81"/>
            <rFont val="Tahoma"/>
            <family val="2"/>
          </rPr>
          <t xml:space="preserve">
</t>
        </r>
      </text>
    </comment>
    <comment ref="I1081" authorId="11">
      <text>
        <r>
          <rPr>
            <b/>
            <sz val="9"/>
            <color indexed="81"/>
            <rFont val="Tahoma"/>
            <family val="2"/>
          </rPr>
          <t>Eric: Two traffickers arrested with over 20 primate skulls in Kumbo</t>
        </r>
        <r>
          <rPr>
            <sz val="9"/>
            <color indexed="81"/>
            <rFont val="Tahoma"/>
            <family val="2"/>
          </rPr>
          <t xml:space="preserve">
</t>
        </r>
      </text>
    </comment>
    <comment ref="I1082" authorId="11">
      <text>
        <r>
          <rPr>
            <b/>
            <sz val="9"/>
            <color indexed="81"/>
            <rFont val="Tahoma"/>
            <family val="2"/>
          </rPr>
          <t>Eric: Two traffickers arrested with over 20 primate skulls in Kumbo</t>
        </r>
      </text>
    </comment>
    <comment ref="I1083" authorId="11">
      <text>
        <r>
          <rPr>
            <b/>
            <sz val="9"/>
            <color indexed="81"/>
            <rFont val="Tahoma"/>
            <family val="2"/>
          </rPr>
          <t>Eric: Two traffickers arrested with over 20 primate skulls in Kumbo</t>
        </r>
        <r>
          <rPr>
            <sz val="9"/>
            <color indexed="81"/>
            <rFont val="Tahoma"/>
            <family val="2"/>
          </rPr>
          <t xml:space="preserve">
</t>
        </r>
      </text>
    </comment>
    <comment ref="I1084" authorId="11">
      <text>
        <r>
          <rPr>
            <b/>
            <sz val="9"/>
            <color indexed="81"/>
            <rFont val="Tahoma"/>
            <family val="2"/>
          </rPr>
          <t>Eric: Two traffickers arrested with over 20 primate skulls in Kumbo</t>
        </r>
        <r>
          <rPr>
            <sz val="9"/>
            <color indexed="81"/>
            <rFont val="Tahoma"/>
            <family val="2"/>
          </rPr>
          <t xml:space="preserve">
</t>
        </r>
      </text>
    </comment>
    <comment ref="I1085" authorId="11">
      <text>
        <r>
          <rPr>
            <b/>
            <sz val="9"/>
            <color indexed="81"/>
            <rFont val="Tahoma"/>
            <family val="2"/>
          </rPr>
          <t>Eric: Two traffickers arrested with over 20 primate skulls in Kumbo</t>
        </r>
      </text>
    </comment>
    <comment ref="I1086" authorId="11">
      <text>
        <r>
          <rPr>
            <b/>
            <sz val="9"/>
            <color indexed="81"/>
            <rFont val="Tahoma"/>
            <family val="2"/>
          </rPr>
          <t>Eric: Two traffickers arrested with over 20 primate skulls in Kumbo</t>
        </r>
        <r>
          <rPr>
            <sz val="9"/>
            <color indexed="81"/>
            <rFont val="Tahoma"/>
            <family val="2"/>
          </rPr>
          <t xml:space="preserve">
</t>
        </r>
      </text>
    </comment>
    <comment ref="I1087" authorId="11">
      <text>
        <r>
          <rPr>
            <b/>
            <sz val="9"/>
            <color indexed="81"/>
            <rFont val="Tahoma"/>
            <family val="2"/>
          </rPr>
          <t>Eric: Two traffickers arrested with over 20 primate skulls in Kumbo</t>
        </r>
        <r>
          <rPr>
            <sz val="9"/>
            <color indexed="81"/>
            <rFont val="Tahoma"/>
            <family val="2"/>
          </rPr>
          <t xml:space="preserve">
</t>
        </r>
      </text>
    </comment>
    <comment ref="I1088" authorId="11">
      <text>
        <r>
          <rPr>
            <b/>
            <sz val="9"/>
            <color indexed="81"/>
            <rFont val="Tahoma"/>
            <family val="2"/>
          </rPr>
          <t>Eric: publication of full page caricature (reason for 20,000).
Three internet scammers arrested in Douala</t>
        </r>
        <r>
          <rPr>
            <sz val="9"/>
            <color indexed="81"/>
            <rFont val="Tahoma"/>
            <family val="2"/>
          </rPr>
          <t xml:space="preserve">
</t>
        </r>
      </text>
    </comment>
    <comment ref="I1089" authorId="11">
      <text>
        <r>
          <rPr>
            <b/>
            <sz val="9"/>
            <color indexed="81"/>
            <rFont val="Tahoma"/>
            <family val="2"/>
          </rPr>
          <t>Eric: Three internet scammers arrested in Douala</t>
        </r>
        <r>
          <rPr>
            <sz val="9"/>
            <color indexed="81"/>
            <rFont val="Tahoma"/>
            <family val="2"/>
          </rPr>
          <t xml:space="preserve">
</t>
        </r>
      </text>
    </comment>
    <comment ref="I1090" authorId="11">
      <text>
        <r>
          <rPr>
            <b/>
            <sz val="9"/>
            <color indexed="81"/>
            <rFont val="Tahoma"/>
            <family val="2"/>
          </rPr>
          <t>Eric: A man arrested in Bafang with a python skin, 10 chimp skulls among which 3 fresh heads.</t>
        </r>
        <r>
          <rPr>
            <sz val="9"/>
            <color indexed="81"/>
            <rFont val="Tahoma"/>
            <family val="2"/>
          </rPr>
          <t xml:space="preserve">
</t>
        </r>
      </text>
    </comment>
    <comment ref="I1091" authorId="11">
      <text>
        <r>
          <rPr>
            <b/>
            <sz val="9"/>
            <color indexed="81"/>
            <rFont val="Tahoma"/>
            <family val="2"/>
          </rPr>
          <t>Eric: a man arrested with elephant parts in Ebolowa.</t>
        </r>
        <r>
          <rPr>
            <sz val="9"/>
            <color indexed="81"/>
            <rFont val="Tahoma"/>
            <family val="2"/>
          </rPr>
          <t xml:space="preserve">
</t>
        </r>
      </text>
    </comment>
    <comment ref="I1092" authorId="11">
      <text>
        <r>
          <rPr>
            <b/>
            <sz val="9"/>
            <color indexed="81"/>
            <rFont val="Tahoma"/>
            <family val="2"/>
          </rPr>
          <t>Anna: ivory burning in reference to the 1 ton ivory seizure and arrested of traffickers in Douala.</t>
        </r>
        <r>
          <rPr>
            <sz val="9"/>
            <color indexed="81"/>
            <rFont val="Tahoma"/>
            <family val="2"/>
          </rPr>
          <t xml:space="preserve">
</t>
        </r>
      </text>
    </comment>
    <comment ref="I1098" authorId="3">
      <text>
        <r>
          <rPr>
            <b/>
            <sz val="8"/>
            <color indexed="81"/>
            <rFont val="Tahoma"/>
          </rPr>
          <t>LAGA:</t>
        </r>
        <r>
          <rPr>
            <sz val="8"/>
            <color indexed="81"/>
            <rFont val="Tahoma"/>
          </rPr>
          <t xml:space="preserve">
hired taxi for financial transactions</t>
        </r>
      </text>
    </comment>
    <comment ref="I1100" authorId="3">
      <text>
        <r>
          <rPr>
            <b/>
            <sz val="8"/>
            <color indexed="81"/>
            <rFont val="Tahoma"/>
          </rPr>
          <t>LAGA:</t>
        </r>
        <r>
          <rPr>
            <sz val="8"/>
            <color indexed="81"/>
            <rFont val="Tahoma"/>
          </rPr>
          <t xml:space="preserve">
hired taxi for financial transactions</t>
        </r>
      </text>
    </comment>
    <comment ref="I1103" authorId="3">
      <text>
        <r>
          <rPr>
            <b/>
            <sz val="8"/>
            <color indexed="81"/>
            <rFont val="Tahoma"/>
          </rPr>
          <t>LAGA:</t>
        </r>
        <r>
          <rPr>
            <sz val="8"/>
            <color indexed="81"/>
            <rFont val="Tahoma"/>
          </rPr>
          <t xml:space="preserve">
hired taxi for financial transactions</t>
        </r>
      </text>
    </comment>
    <comment ref="I1105" authorId="3">
      <text>
        <r>
          <rPr>
            <b/>
            <sz val="8"/>
            <color indexed="81"/>
            <rFont val="Tahoma"/>
          </rPr>
          <t>LAGA:</t>
        </r>
        <r>
          <rPr>
            <sz val="8"/>
            <color indexed="81"/>
            <rFont val="Tahoma"/>
          </rPr>
          <t xml:space="preserve">
hired taxi for financial transactions</t>
        </r>
      </text>
    </comment>
    <comment ref="I1108" authorId="3">
      <text>
        <r>
          <rPr>
            <b/>
            <sz val="8"/>
            <color indexed="81"/>
            <rFont val="Tahoma"/>
          </rPr>
          <t>LAGA:</t>
        </r>
        <r>
          <rPr>
            <sz val="8"/>
            <color indexed="81"/>
            <rFont val="Tahoma"/>
          </rPr>
          <t xml:space="preserve">
hired taxi for financial transactions</t>
        </r>
      </text>
    </comment>
    <comment ref="I1113" authorId="3">
      <text>
        <r>
          <rPr>
            <b/>
            <sz val="8"/>
            <color indexed="81"/>
            <rFont val="Tahoma"/>
          </rPr>
          <t>LAGA:</t>
        </r>
        <r>
          <rPr>
            <sz val="8"/>
            <color indexed="81"/>
            <rFont val="Tahoma"/>
          </rPr>
          <t xml:space="preserve">
hired taxi for financial transactions</t>
        </r>
      </text>
    </comment>
    <comment ref="I1118" authorId="3">
      <text>
        <r>
          <rPr>
            <b/>
            <sz val="8"/>
            <color indexed="81"/>
            <rFont val="Tahoma"/>
          </rPr>
          <t>LAGA:</t>
        </r>
        <r>
          <rPr>
            <sz val="8"/>
            <color indexed="81"/>
            <rFont val="Tahoma"/>
          </rPr>
          <t xml:space="preserve">
hired taxi for financial transactions</t>
        </r>
      </text>
    </comment>
    <comment ref="I1127" authorId="3">
      <text>
        <r>
          <rPr>
            <b/>
            <sz val="8"/>
            <color indexed="81"/>
            <rFont val="Tahoma"/>
          </rPr>
          <t>LAGA:</t>
        </r>
        <r>
          <rPr>
            <sz val="8"/>
            <color indexed="81"/>
            <rFont val="Tahoma"/>
          </rPr>
          <t xml:space="preserve">
hired taxi for financial transactions</t>
        </r>
      </text>
    </comment>
    <comment ref="I1129" authorId="3">
      <text>
        <r>
          <rPr>
            <b/>
            <sz val="8"/>
            <color indexed="81"/>
            <rFont val="Tahoma"/>
          </rPr>
          <t>LAGA:</t>
        </r>
        <r>
          <rPr>
            <sz val="8"/>
            <color indexed="81"/>
            <rFont val="Tahoma"/>
          </rPr>
          <t xml:space="preserve">
hired taxi for financial transactions</t>
        </r>
      </text>
    </comment>
    <comment ref="I1134" authorId="2">
      <text>
        <r>
          <rPr>
            <b/>
            <sz val="9"/>
            <color indexed="81"/>
            <rFont val="Tahoma"/>
            <charset val="1"/>
          </rPr>
          <t>Eric:Training bonus for PoP programme</t>
        </r>
        <r>
          <rPr>
            <sz val="9"/>
            <color indexed="81"/>
            <rFont val="Tahoma"/>
            <charset val="1"/>
          </rPr>
          <t xml:space="preserve">
</t>
        </r>
      </text>
    </comment>
    <comment ref="I1135" authorId="2">
      <text>
        <r>
          <rPr>
            <b/>
            <sz val="9"/>
            <color indexed="81"/>
            <rFont val="Tahoma"/>
            <family val="2"/>
          </rPr>
          <t>Eric:Kumbo Op bonus</t>
        </r>
        <r>
          <rPr>
            <sz val="9"/>
            <color indexed="81"/>
            <rFont val="Tahoma"/>
            <family val="2"/>
          </rPr>
          <t xml:space="preserve">
</t>
        </r>
      </text>
    </comment>
    <comment ref="I1140" authorId="2">
      <text>
        <r>
          <rPr>
            <b/>
            <sz val="9"/>
            <color indexed="81"/>
            <rFont val="Tahoma"/>
            <family val="2"/>
          </rPr>
          <t>Aime:training Bonus</t>
        </r>
        <r>
          <rPr>
            <sz val="9"/>
            <color indexed="81"/>
            <rFont val="Tahoma"/>
            <family val="2"/>
          </rPr>
          <t xml:space="preserve">
</t>
        </r>
      </text>
    </comment>
    <comment ref="I1143" authorId="2">
      <text>
        <r>
          <rPr>
            <b/>
            <sz val="9"/>
            <color indexed="81"/>
            <rFont val="Tahoma"/>
            <family val="2"/>
          </rPr>
          <t>i27:Kumbo Op bonus</t>
        </r>
        <r>
          <rPr>
            <sz val="9"/>
            <color indexed="81"/>
            <rFont val="Tahoma"/>
            <family val="2"/>
          </rPr>
          <t xml:space="preserve">
</t>
        </r>
      </text>
    </comment>
    <comment ref="I1144" authorId="2">
      <text>
        <r>
          <rPr>
            <b/>
            <sz val="9"/>
            <color indexed="81"/>
            <rFont val="Tahoma"/>
            <family val="2"/>
          </rPr>
          <t>i27:Eseka Operation Bonus</t>
        </r>
        <r>
          <rPr>
            <sz val="9"/>
            <color indexed="81"/>
            <rFont val="Tahoma"/>
            <family val="2"/>
          </rPr>
          <t xml:space="preserve">
</t>
        </r>
      </text>
    </comment>
    <comment ref="I1147" authorId="2">
      <text>
        <r>
          <rPr>
            <b/>
            <sz val="9"/>
            <color indexed="81"/>
            <rFont val="Tahoma"/>
            <family val="2"/>
          </rPr>
          <t>Ekane:Training Bonus</t>
        </r>
        <r>
          <rPr>
            <sz val="9"/>
            <color indexed="81"/>
            <rFont val="Tahoma"/>
            <family val="2"/>
          </rPr>
          <t xml:space="preserve">
</t>
        </r>
      </text>
    </comment>
    <comment ref="I1148" authorId="2">
      <text>
        <r>
          <rPr>
            <b/>
            <sz val="9"/>
            <color indexed="81"/>
            <rFont val="Tahoma"/>
            <family val="2"/>
          </rPr>
          <t>Ekane:Eseka OP Bonus</t>
        </r>
        <r>
          <rPr>
            <sz val="9"/>
            <color indexed="81"/>
            <rFont val="Tahoma"/>
            <family val="2"/>
          </rPr>
          <t xml:space="preserve">
</t>
        </r>
      </text>
    </comment>
    <comment ref="I1152" authorId="2">
      <text>
        <r>
          <rPr>
            <b/>
            <sz val="9"/>
            <color indexed="81"/>
            <rFont val="Tahoma"/>
            <family val="2"/>
          </rPr>
          <t>nancy:Training bonus for POP program</t>
        </r>
        <r>
          <rPr>
            <sz val="9"/>
            <color indexed="81"/>
            <rFont val="Tahoma"/>
            <family val="2"/>
          </rPr>
          <t xml:space="preserve">
</t>
        </r>
      </text>
    </comment>
    <comment ref="I1166" authorId="2">
      <text>
        <r>
          <rPr>
            <b/>
            <sz val="9"/>
            <color indexed="81"/>
            <rFont val="Tahoma"/>
            <family val="2"/>
          </rPr>
          <t>Gilbert:Kumbo OP Bonus</t>
        </r>
        <r>
          <rPr>
            <sz val="9"/>
            <color indexed="81"/>
            <rFont val="Tahoma"/>
            <family val="2"/>
          </rPr>
          <t xml:space="preserve">
</t>
        </r>
      </text>
    </comment>
    <comment ref="L1285" authorId="3">
      <text>
        <r>
          <rPr>
            <b/>
            <sz val="8"/>
            <color indexed="81"/>
            <rFont val="Tahoma"/>
            <family val="2"/>
          </rPr>
          <t>LAGA:</t>
        </r>
        <r>
          <rPr>
            <sz val="8"/>
            <color indexed="81"/>
            <rFont val="Tahoma"/>
            <family val="2"/>
          </rPr>
          <t xml:space="preserve">
credit was transferred from a call box</t>
        </r>
      </text>
    </comment>
    <comment ref="L1298" authorId="3">
      <text>
        <r>
          <rPr>
            <b/>
            <sz val="8"/>
            <color indexed="81"/>
            <rFont val="Tahoma"/>
            <family val="2"/>
          </rPr>
          <t>LAGA:</t>
        </r>
        <r>
          <rPr>
            <sz val="8"/>
            <color indexed="81"/>
            <rFont val="Tahoma"/>
            <family val="2"/>
          </rPr>
          <t xml:space="preserve">
credit was transferred from a call box</t>
        </r>
      </text>
    </comment>
    <comment ref="L1299" authorId="3">
      <text>
        <r>
          <rPr>
            <b/>
            <sz val="8"/>
            <color indexed="81"/>
            <rFont val="Tahoma"/>
            <family val="2"/>
          </rPr>
          <t>LAGA:</t>
        </r>
        <r>
          <rPr>
            <sz val="8"/>
            <color indexed="81"/>
            <rFont val="Tahoma"/>
            <family val="2"/>
          </rPr>
          <t xml:space="preserve">
credit was transferred from a call box</t>
        </r>
      </text>
    </comment>
    <comment ref="L1300" authorId="3">
      <text>
        <r>
          <rPr>
            <b/>
            <sz val="8"/>
            <color indexed="81"/>
            <rFont val="Tahoma"/>
            <family val="2"/>
          </rPr>
          <t>LAGA:</t>
        </r>
        <r>
          <rPr>
            <sz val="8"/>
            <color indexed="81"/>
            <rFont val="Tahoma"/>
            <family val="2"/>
          </rPr>
          <t xml:space="preserve">
credit was transferred from a call box</t>
        </r>
      </text>
    </comment>
    <comment ref="L1301" authorId="3">
      <text>
        <r>
          <rPr>
            <b/>
            <sz val="8"/>
            <color indexed="81"/>
            <rFont val="Tahoma"/>
            <family val="2"/>
          </rPr>
          <t>LAGA:</t>
        </r>
        <r>
          <rPr>
            <sz val="8"/>
            <color indexed="81"/>
            <rFont val="Tahoma"/>
            <family val="2"/>
          </rPr>
          <t xml:space="preserve">
credit was transferred from a call box</t>
        </r>
      </text>
    </comment>
    <comment ref="L1302" authorId="3">
      <text>
        <r>
          <rPr>
            <b/>
            <sz val="8"/>
            <color indexed="81"/>
            <rFont val="Tahoma"/>
            <family val="2"/>
          </rPr>
          <t>LAGA:</t>
        </r>
        <r>
          <rPr>
            <sz val="8"/>
            <color indexed="81"/>
            <rFont val="Tahoma"/>
            <family val="2"/>
          </rPr>
          <t xml:space="preserve">
credit was transferred from a call box</t>
        </r>
      </text>
    </comment>
    <comment ref="L1303" authorId="3">
      <text>
        <r>
          <rPr>
            <b/>
            <sz val="8"/>
            <color indexed="81"/>
            <rFont val="Tahoma"/>
            <family val="2"/>
          </rPr>
          <t>LAGA:</t>
        </r>
        <r>
          <rPr>
            <sz val="8"/>
            <color indexed="81"/>
            <rFont val="Tahoma"/>
            <family val="2"/>
          </rPr>
          <t xml:space="preserve">
credit was transferred from a call box</t>
        </r>
      </text>
    </comment>
    <comment ref="L1304" authorId="3">
      <text>
        <r>
          <rPr>
            <b/>
            <sz val="8"/>
            <color indexed="81"/>
            <rFont val="Tahoma"/>
            <family val="2"/>
          </rPr>
          <t>LAGA:</t>
        </r>
        <r>
          <rPr>
            <sz val="8"/>
            <color indexed="81"/>
            <rFont val="Tahoma"/>
            <family val="2"/>
          </rPr>
          <t xml:space="preserve">
credit was transferred from a call box</t>
        </r>
      </text>
    </comment>
    <comment ref="L1305" authorId="3">
      <text>
        <r>
          <rPr>
            <b/>
            <sz val="8"/>
            <color indexed="81"/>
            <rFont val="Tahoma"/>
            <family val="2"/>
          </rPr>
          <t>LAGA:</t>
        </r>
        <r>
          <rPr>
            <sz val="8"/>
            <color indexed="81"/>
            <rFont val="Tahoma"/>
            <family val="2"/>
          </rPr>
          <t xml:space="preserve">
credit was transferred from a call box</t>
        </r>
      </text>
    </comment>
    <comment ref="L1306" authorId="3">
      <text>
        <r>
          <rPr>
            <b/>
            <sz val="8"/>
            <color indexed="81"/>
            <rFont val="Tahoma"/>
            <family val="2"/>
          </rPr>
          <t>LAGA:</t>
        </r>
        <r>
          <rPr>
            <sz val="8"/>
            <color indexed="81"/>
            <rFont val="Tahoma"/>
            <family val="2"/>
          </rPr>
          <t xml:space="preserve">
credit was transferred from a call box</t>
        </r>
      </text>
    </comment>
    <comment ref="L1307" authorId="3">
      <text>
        <r>
          <rPr>
            <b/>
            <sz val="8"/>
            <color indexed="81"/>
            <rFont val="Tahoma"/>
            <family val="2"/>
          </rPr>
          <t>LAGA:</t>
        </r>
        <r>
          <rPr>
            <sz val="8"/>
            <color indexed="81"/>
            <rFont val="Tahoma"/>
            <family val="2"/>
          </rPr>
          <t xml:space="preserve">
credit was transferred from a call box</t>
        </r>
      </text>
    </comment>
    <comment ref="L1308" authorId="3">
      <text>
        <r>
          <rPr>
            <b/>
            <sz val="8"/>
            <color indexed="81"/>
            <rFont val="Tahoma"/>
            <family val="2"/>
          </rPr>
          <t>LAGA:</t>
        </r>
        <r>
          <rPr>
            <sz val="8"/>
            <color indexed="81"/>
            <rFont val="Tahoma"/>
            <family val="2"/>
          </rPr>
          <t xml:space="preserve">
credit was transferred from a call box</t>
        </r>
      </text>
    </comment>
    <comment ref="L1309" authorId="3">
      <text>
        <r>
          <rPr>
            <b/>
            <sz val="8"/>
            <color indexed="81"/>
            <rFont val="Tahoma"/>
            <family val="2"/>
          </rPr>
          <t>LAGA:</t>
        </r>
        <r>
          <rPr>
            <sz val="8"/>
            <color indexed="81"/>
            <rFont val="Tahoma"/>
            <family val="2"/>
          </rPr>
          <t xml:space="preserve">
credit was transferred from a call box</t>
        </r>
      </text>
    </comment>
    <comment ref="L1310" authorId="3">
      <text>
        <r>
          <rPr>
            <b/>
            <sz val="8"/>
            <color indexed="81"/>
            <rFont val="Tahoma"/>
            <family val="2"/>
          </rPr>
          <t>LAGA:</t>
        </r>
        <r>
          <rPr>
            <sz val="8"/>
            <color indexed="81"/>
            <rFont val="Tahoma"/>
            <family val="2"/>
          </rPr>
          <t xml:space="preserve">
credit was transferred from a call box</t>
        </r>
      </text>
    </comment>
    <comment ref="L1390" authorId="3">
      <text>
        <r>
          <rPr>
            <b/>
            <sz val="8"/>
            <color indexed="81"/>
            <rFont val="Tahoma"/>
            <family val="2"/>
          </rPr>
          <t>LAGA:</t>
        </r>
        <r>
          <rPr>
            <sz val="8"/>
            <color indexed="81"/>
            <rFont val="Tahoma"/>
            <family val="2"/>
          </rPr>
          <t xml:space="preserve">
element credit transfer from call box</t>
        </r>
      </text>
    </comment>
    <comment ref="L1539" authorId="3">
      <text>
        <r>
          <rPr>
            <b/>
            <sz val="8"/>
            <color indexed="81"/>
            <rFont val="Tahoma"/>
            <family val="2"/>
          </rPr>
          <t>LAGA:</t>
        </r>
        <r>
          <rPr>
            <sz val="8"/>
            <color indexed="81"/>
            <rFont val="Tahoma"/>
            <family val="2"/>
          </rPr>
          <t xml:space="preserve">
2500 was transferred from a call box</t>
        </r>
      </text>
    </comment>
    <comment ref="L1546" authorId="3">
      <text>
        <r>
          <rPr>
            <b/>
            <sz val="8"/>
            <color indexed="81"/>
            <rFont val="Tahoma"/>
            <family val="2"/>
          </rPr>
          <t>LAGA:</t>
        </r>
        <r>
          <rPr>
            <sz val="8"/>
            <color indexed="81"/>
            <rFont val="Tahoma"/>
            <family val="2"/>
          </rPr>
          <t xml:space="preserve">
trust building to target</t>
        </r>
      </text>
    </comment>
    <comment ref="L1561" authorId="3">
      <text>
        <r>
          <rPr>
            <b/>
            <sz val="8"/>
            <color indexed="81"/>
            <rFont val="Tahoma"/>
            <family val="2"/>
          </rPr>
          <t>LAGA:</t>
        </r>
        <r>
          <rPr>
            <sz val="8"/>
            <color indexed="81"/>
            <rFont val="Tahoma"/>
            <family val="2"/>
          </rPr>
          <t xml:space="preserve">
credit was transferred from a call box</t>
        </r>
      </text>
    </comment>
    <comment ref="L1562" authorId="3">
      <text>
        <r>
          <rPr>
            <b/>
            <sz val="8"/>
            <color indexed="81"/>
            <rFont val="Tahoma"/>
            <family val="2"/>
          </rPr>
          <t>LAGA:</t>
        </r>
        <r>
          <rPr>
            <sz val="8"/>
            <color indexed="81"/>
            <rFont val="Tahoma"/>
            <family val="2"/>
          </rPr>
          <t xml:space="preserve">
credit was transferred from a call box</t>
        </r>
      </text>
    </comment>
    <comment ref="L1577" authorId="3">
      <text>
        <r>
          <rPr>
            <b/>
            <sz val="8"/>
            <color indexed="81"/>
            <rFont val="Tahoma"/>
            <family val="2"/>
          </rPr>
          <t>LAGA:</t>
        </r>
        <r>
          <rPr>
            <sz val="8"/>
            <color indexed="81"/>
            <rFont val="Tahoma"/>
            <family val="2"/>
          </rPr>
          <t xml:space="preserve">
credit was transferred from a call box</t>
        </r>
      </text>
    </comment>
    <comment ref="L1578" authorId="3">
      <text>
        <r>
          <rPr>
            <b/>
            <sz val="8"/>
            <color indexed="81"/>
            <rFont val="Tahoma"/>
            <family val="2"/>
          </rPr>
          <t>LAGA:</t>
        </r>
        <r>
          <rPr>
            <sz val="8"/>
            <color indexed="81"/>
            <rFont val="Tahoma"/>
            <family val="2"/>
          </rPr>
          <t xml:space="preserve">
credit was transferred from a call box</t>
        </r>
      </text>
    </comment>
    <comment ref="I1600" authorId="2">
      <text>
        <r>
          <rPr>
            <b/>
            <sz val="9"/>
            <color indexed="81"/>
            <rFont val="Tahoma"/>
            <charset val="1"/>
          </rPr>
          <t>i29:Eseka Op bonus</t>
        </r>
        <r>
          <rPr>
            <sz val="9"/>
            <color indexed="81"/>
            <rFont val="Tahoma"/>
            <charset val="1"/>
          </rPr>
          <t xml:space="preserve">
</t>
        </r>
      </text>
    </comment>
    <comment ref="I1605" authorId="0">
      <text>
        <r>
          <rPr>
            <sz val="9"/>
            <color indexed="81"/>
            <rFont val="Tahoma"/>
            <family val="2"/>
          </rPr>
          <t xml:space="preserve">distance cover by clando
</t>
        </r>
      </text>
    </comment>
    <comment ref="I1606" authorId="0">
      <text>
        <r>
          <rPr>
            <sz val="9"/>
            <color indexed="81"/>
            <rFont val="Tahoma"/>
            <family val="2"/>
          </rPr>
          <t xml:space="preserve">distance cover by clando
</t>
        </r>
      </text>
    </comment>
    <comment ref="I1607" authorId="0">
      <text>
        <r>
          <rPr>
            <sz val="9"/>
            <color indexed="81"/>
            <rFont val="Tahoma"/>
            <family val="2"/>
          </rPr>
          <t xml:space="preserve">went there by clando
</t>
        </r>
      </text>
    </comment>
    <comment ref="I1608" authorId="0">
      <text>
        <r>
          <rPr>
            <sz val="9"/>
            <color indexed="81"/>
            <rFont val="Tahoma"/>
            <family val="2"/>
          </rPr>
          <t xml:space="preserve">I went by clando
</t>
        </r>
      </text>
    </comment>
    <comment ref="I1609" authorId="0">
      <text>
        <r>
          <rPr>
            <sz val="9"/>
            <color indexed="81"/>
            <rFont val="Tahoma"/>
            <family val="2"/>
          </rPr>
          <t xml:space="preserve">cover the distance by clando
</t>
        </r>
      </text>
    </comment>
    <comment ref="I1610" authorId="0">
      <text>
        <r>
          <rPr>
            <sz val="9"/>
            <color indexed="81"/>
            <rFont val="Tahoma"/>
            <family val="2"/>
          </rPr>
          <t xml:space="preserve">cover the distance by clando
</t>
        </r>
      </text>
    </comment>
    <comment ref="I1611" authorId="0">
      <text>
        <r>
          <rPr>
            <sz val="9"/>
            <color indexed="81"/>
            <rFont val="Tahoma"/>
            <family val="2"/>
          </rPr>
          <t xml:space="preserve">cover this  distance by clando
</t>
        </r>
      </text>
    </comment>
    <comment ref="I1612" authorId="0">
      <text>
        <r>
          <rPr>
            <sz val="9"/>
            <color indexed="81"/>
            <rFont val="Tahoma"/>
            <family val="2"/>
          </rPr>
          <t xml:space="preserve">cover this distance by clando
</t>
        </r>
      </text>
    </comment>
    <comment ref="I1613" authorId="0">
      <text>
        <r>
          <rPr>
            <sz val="9"/>
            <color indexed="81"/>
            <rFont val="Tahoma"/>
            <family val="2"/>
          </rPr>
          <t xml:space="preserve">move from Bangangte by clando
</t>
        </r>
      </text>
    </comment>
  </commentList>
</comments>
</file>

<file path=xl/sharedStrings.xml><?xml version="1.0" encoding="utf-8"?>
<sst xmlns="http://schemas.openxmlformats.org/spreadsheetml/2006/main" count="12454" uniqueCount="1119">
  <si>
    <t>22-i27-22</t>
  </si>
  <si>
    <t>10-i29-3</t>
  </si>
  <si>
    <t>10-i29-4</t>
  </si>
  <si>
    <t>18-i29-10</t>
  </si>
  <si>
    <t>18-i29-9</t>
  </si>
  <si>
    <t>19-i29-11</t>
  </si>
  <si>
    <t>1-33-1</t>
  </si>
  <si>
    <t>8-i33-3</t>
  </si>
  <si>
    <t>8-33-r</t>
  </si>
  <si>
    <t>8--i33-r</t>
  </si>
  <si>
    <t>8-33-4</t>
  </si>
  <si>
    <t>15-i33-6</t>
  </si>
  <si>
    <t>15-i33-r</t>
  </si>
  <si>
    <t>15-i33-8</t>
  </si>
  <si>
    <t>15-i33-7</t>
  </si>
  <si>
    <t>20-i33-9</t>
  </si>
  <si>
    <t>i37-9</t>
  </si>
  <si>
    <t>i37-10</t>
  </si>
  <si>
    <t>i37-r</t>
  </si>
  <si>
    <t>i37-13</t>
  </si>
  <si>
    <t>i37-11</t>
  </si>
  <si>
    <t>17-i49-7</t>
  </si>
  <si>
    <t>17-i49-r</t>
  </si>
  <si>
    <t>17-i49-9</t>
  </si>
  <si>
    <t>17-i49-8</t>
  </si>
  <si>
    <t>21-i49-10</t>
  </si>
  <si>
    <t>21-49-r</t>
  </si>
  <si>
    <t>13-i77-4</t>
  </si>
  <si>
    <t>13-i77-5</t>
  </si>
  <si>
    <t>13-i77-6</t>
  </si>
  <si>
    <t>Uni-28a</t>
  </si>
  <si>
    <t>Hr-Snec,2/3</t>
  </si>
  <si>
    <t>Hr-Internet,2</t>
  </si>
  <si>
    <t>Hr-Rent,4</t>
  </si>
  <si>
    <t>Hr-dragon,3</t>
  </si>
  <si>
    <t>Hr-CNPS,3</t>
  </si>
  <si>
    <t>Hr-Tax,4</t>
  </si>
  <si>
    <t>Gil-26</t>
  </si>
  <si>
    <t>Gil-28</t>
  </si>
  <si>
    <t>Gil-22</t>
  </si>
  <si>
    <t>Gil-27</t>
  </si>
  <si>
    <t>Gil-30</t>
  </si>
  <si>
    <t>Gil-31</t>
  </si>
  <si>
    <t>Tchyou-1</t>
  </si>
  <si>
    <t>Tchyou</t>
  </si>
  <si>
    <t>Shella-r</t>
  </si>
  <si>
    <t>ann-2a</t>
  </si>
  <si>
    <t>eri-1a</t>
  </si>
  <si>
    <t>sal- file 2016.4</t>
  </si>
  <si>
    <t>Cash Box</t>
  </si>
  <si>
    <t>Phone-111a</t>
  </si>
  <si>
    <t>Phone-111b</t>
  </si>
  <si>
    <t>Phone-140-140a</t>
  </si>
  <si>
    <t>Phone-141-141a</t>
  </si>
  <si>
    <t>Phone-307</t>
  </si>
  <si>
    <t>Phone-358</t>
  </si>
  <si>
    <t>Phone-384</t>
  </si>
  <si>
    <t>Phone-402a</t>
  </si>
  <si>
    <t>Phone-415</t>
  </si>
  <si>
    <t>cash Box</t>
  </si>
  <si>
    <t>Bank statement</t>
  </si>
  <si>
    <t>Shella</t>
  </si>
  <si>
    <t>shella</t>
  </si>
  <si>
    <t>April  2016 </t>
  </si>
  <si>
    <t>27/4/16</t>
  </si>
  <si>
    <t>29/4/16</t>
  </si>
  <si>
    <t>13/4/2016</t>
  </si>
  <si>
    <t>14/4/2016</t>
  </si>
  <si>
    <t>15/4/2016</t>
  </si>
  <si>
    <t>16/4/2016</t>
  </si>
  <si>
    <t>18/4/2016</t>
  </si>
  <si>
    <t>19/4/2016</t>
  </si>
  <si>
    <t>20/4/2016</t>
  </si>
  <si>
    <t>21/4/2016</t>
  </si>
  <si>
    <t>22/4/2016</t>
  </si>
  <si>
    <t>23/4/2016</t>
  </si>
  <si>
    <t>24/4/2016</t>
  </si>
  <si>
    <t>25/4/2016</t>
  </si>
  <si>
    <t>26/4/2016</t>
  </si>
  <si>
    <t>27/4/2016</t>
  </si>
  <si>
    <t>28/4/2016</t>
  </si>
  <si>
    <t>29/4/2016</t>
  </si>
  <si>
    <t>22/04/2016</t>
  </si>
  <si>
    <t>17/4/2016</t>
  </si>
  <si>
    <t>30/4/2016</t>
  </si>
  <si>
    <t>Team building</t>
  </si>
  <si>
    <t>Axel</t>
  </si>
  <si>
    <t>1 hour taxi</t>
  </si>
  <si>
    <t>LocalTransport</t>
  </si>
  <si>
    <t>Internet Credit</t>
  </si>
  <si>
    <t>15/6/2016</t>
  </si>
  <si>
    <t>214/4/2016</t>
  </si>
  <si>
    <t>13/6/2016</t>
  </si>
  <si>
    <t>24/42016</t>
  </si>
  <si>
    <t>25/4/2016+</t>
  </si>
  <si>
    <t>15/42016</t>
  </si>
  <si>
    <t>15/4/2016\</t>
  </si>
  <si>
    <t>26/4//2016</t>
  </si>
  <si>
    <t>26/4/216</t>
  </si>
  <si>
    <t>5/42016</t>
  </si>
  <si>
    <t>23/4/216</t>
  </si>
  <si>
    <t>22/4//2016</t>
  </si>
  <si>
    <t>Water Bill</t>
  </si>
  <si>
    <t>Electricity Bill</t>
  </si>
  <si>
    <t>Bangangte-Bazou</t>
  </si>
  <si>
    <t>Bazou-Bangangte</t>
  </si>
  <si>
    <t>Bangangte-fossang</t>
  </si>
  <si>
    <t>Fossang-Bangangte</t>
  </si>
  <si>
    <t>Bangangte-Maloa</t>
  </si>
  <si>
    <t>Maloa-Bangangte</t>
  </si>
  <si>
    <t>Bangangte-Matouopchi</t>
  </si>
  <si>
    <t>Matouopchi-Bangangte</t>
  </si>
  <si>
    <t>lawyer fees</t>
  </si>
  <si>
    <t>4-i29-2</t>
  </si>
  <si>
    <t>4-i29-r</t>
  </si>
  <si>
    <t>Drinks with informant</t>
  </si>
  <si>
    <t>Yaounde-Bangangte</t>
  </si>
  <si>
    <t>Bangangte-Bafoussam</t>
  </si>
  <si>
    <t>Edea-Kribi</t>
  </si>
  <si>
    <t>eri-3</t>
  </si>
  <si>
    <t>Office cleaning</t>
  </si>
  <si>
    <t>uni-29</t>
  </si>
  <si>
    <t>8-i33-4</t>
  </si>
  <si>
    <t>8-i33-r</t>
  </si>
  <si>
    <t>Yaounde-douala</t>
  </si>
  <si>
    <t>20-i33-10</t>
  </si>
  <si>
    <t>20-i33-r</t>
  </si>
  <si>
    <t>Bafoussam-Bafang</t>
  </si>
  <si>
    <t>Bafang-Bafoussam</t>
  </si>
  <si>
    <t>eri-5</t>
  </si>
  <si>
    <t>eri-4</t>
  </si>
  <si>
    <t>aim-1</t>
  </si>
  <si>
    <t>aim-2</t>
  </si>
  <si>
    <t>popoli newspaper F</t>
  </si>
  <si>
    <t>hotnews newspaper F</t>
  </si>
  <si>
    <t>the horizon newspaper E</t>
  </si>
  <si>
    <t>mutations newspaper F</t>
  </si>
  <si>
    <t>la meteo newspaper F</t>
  </si>
  <si>
    <t>radio news flash E</t>
  </si>
  <si>
    <t>hotnews newspaper E</t>
  </si>
  <si>
    <t>radio news flash F</t>
  </si>
  <si>
    <t>the times journal E</t>
  </si>
  <si>
    <t>eden newspaper E</t>
  </si>
  <si>
    <t>Certification</t>
  </si>
  <si>
    <t>coffee</t>
  </si>
  <si>
    <t>Donors</t>
  </si>
  <si>
    <t>Yaounde-Bafang</t>
  </si>
  <si>
    <t>Bafang-Yaounde</t>
  </si>
  <si>
    <t>5-i37-r</t>
  </si>
  <si>
    <t>7-i25-r</t>
  </si>
  <si>
    <t>7-i25-5</t>
  </si>
  <si>
    <t>Yaounde-Abong-Mbang</t>
  </si>
  <si>
    <t>Limbe-Douala</t>
  </si>
  <si>
    <t>Douala-yaounde</t>
  </si>
  <si>
    <t>22-i27-r</t>
  </si>
  <si>
    <t>Douala-Limbe</t>
  </si>
  <si>
    <t>Hired Taxi</t>
  </si>
  <si>
    <t>Yaoundé- Sangmelima</t>
  </si>
  <si>
    <t>Sangmelima- Yaoundé</t>
  </si>
  <si>
    <t>eri-5a</t>
  </si>
  <si>
    <t>i49</t>
  </si>
  <si>
    <t>Nadine</t>
  </si>
  <si>
    <t>Yaounde-Abong Mbang</t>
  </si>
  <si>
    <t>Abong Mbang-Yaounde</t>
  </si>
  <si>
    <t>12-i27-1</t>
  </si>
  <si>
    <t>12-i27-r</t>
  </si>
  <si>
    <t>12-i27-3</t>
  </si>
  <si>
    <t>Sangmelima-Yaoundé</t>
  </si>
  <si>
    <t>12-i27-4</t>
  </si>
  <si>
    <t>12-i27-5</t>
  </si>
  <si>
    <t>Yaounde-Bamenda</t>
  </si>
  <si>
    <t>Bamenda-Yaounde</t>
  </si>
  <si>
    <t>Local transport</t>
  </si>
  <si>
    <t>Drink with informant</t>
  </si>
  <si>
    <t>MRS France</t>
  </si>
  <si>
    <t>Travel Subsistence</t>
  </si>
  <si>
    <t>Equipment</t>
  </si>
  <si>
    <t>Boumnyebel-Eseka</t>
  </si>
  <si>
    <t>Eseka-Boumnyebel</t>
  </si>
  <si>
    <t>Boumnyebel-Yaounde</t>
  </si>
  <si>
    <t xml:space="preserve"> Local Transport</t>
  </si>
  <si>
    <t>Yaoundé- Ebolowa</t>
  </si>
  <si>
    <t>Ebolowa- Yaoundé</t>
  </si>
  <si>
    <t>Photocopy of PV</t>
  </si>
  <si>
    <t>Printing of Photos</t>
  </si>
  <si>
    <t>Yaoundé-Ebolowa</t>
  </si>
  <si>
    <t>Abong Mbang- Yaoundé</t>
  </si>
  <si>
    <t>Lomié- Abong Mbang</t>
  </si>
  <si>
    <t>alwihdainfos internet publication F</t>
  </si>
  <si>
    <t>X 200 Photocopies</t>
  </si>
  <si>
    <t xml:space="preserve">Internet </t>
  </si>
  <si>
    <t>Phone-44</t>
  </si>
  <si>
    <t>Phone-269</t>
  </si>
  <si>
    <t>Phone-323</t>
  </si>
  <si>
    <t>Phone-324</t>
  </si>
  <si>
    <t>Phone-391</t>
  </si>
  <si>
    <t>Phone-393</t>
  </si>
  <si>
    <t>Phone-402</t>
  </si>
  <si>
    <t>Phone-407</t>
  </si>
  <si>
    <t>Phone-409</t>
  </si>
  <si>
    <t>Phone-410</t>
  </si>
  <si>
    <t>Phone-419</t>
  </si>
  <si>
    <t>Phone-421</t>
  </si>
  <si>
    <t>Office materials</t>
  </si>
  <si>
    <t>Internet Monthly charges</t>
  </si>
  <si>
    <t>18/3/2016</t>
  </si>
  <si>
    <t>Total général</t>
  </si>
  <si>
    <t>(Tous)</t>
  </si>
  <si>
    <t>9-i37-8</t>
  </si>
  <si>
    <t>9-i37-6</t>
  </si>
  <si>
    <t>ekane-4</t>
  </si>
  <si>
    <t>ekane-6</t>
  </si>
  <si>
    <t>ekane-7</t>
  </si>
  <si>
    <t>ekane-r</t>
  </si>
  <si>
    <t>Love-30</t>
  </si>
  <si>
    <t>ekane-5</t>
  </si>
  <si>
    <t>ekane-1</t>
  </si>
  <si>
    <t>ekane-2</t>
  </si>
  <si>
    <t>ekane-3</t>
  </si>
  <si>
    <t>ekane-8</t>
  </si>
  <si>
    <t>ekane-9</t>
  </si>
  <si>
    <t>ekane-10</t>
  </si>
  <si>
    <t>ekane-11</t>
  </si>
  <si>
    <t>ekane-12</t>
  </si>
  <si>
    <t>Hr-Tax,3</t>
  </si>
  <si>
    <t>Kunatata hill-Nkambe</t>
  </si>
  <si>
    <t>Nkambe-Mesanje</t>
  </si>
  <si>
    <t>Mesanje-Nkambe</t>
  </si>
  <si>
    <t>Bamenda-Bafousam</t>
  </si>
  <si>
    <t>Bafousam-Yaounde</t>
  </si>
  <si>
    <t>Yaounde-Bafoussam-</t>
  </si>
  <si>
    <t>Nkambe-Ndumbu</t>
  </si>
  <si>
    <t>Ndumbu-Nkambe</t>
  </si>
  <si>
    <t>Nkambe-Kunghi</t>
  </si>
  <si>
    <t>Kunghi-Nkambe</t>
  </si>
  <si>
    <t>Nkambe-Kumbo</t>
  </si>
  <si>
    <t>Kumbo-Nkambe-Kumbo</t>
  </si>
  <si>
    <t>kumbo-Bamenda</t>
  </si>
  <si>
    <t>Yaounde-mboumyebel</t>
  </si>
  <si>
    <t>Mboumyebel-Eseka</t>
  </si>
  <si>
    <t>Eseka-Edea</t>
  </si>
  <si>
    <t>Eseka-Messondo</t>
  </si>
  <si>
    <t>Messondo-Eseka</t>
  </si>
  <si>
    <t>Drinks With Informants</t>
  </si>
  <si>
    <t>Abong-Mbang-Somalomo</t>
  </si>
  <si>
    <t>Somalomo-Ekom</t>
  </si>
  <si>
    <t>Ekom-Somalomo</t>
  </si>
  <si>
    <t>Somalomo-Malen1</t>
  </si>
  <si>
    <t>Malen1-Somalomo</t>
  </si>
  <si>
    <t>Somalom-Abong-Mbang</t>
  </si>
  <si>
    <t>Melong-Bangem</t>
  </si>
  <si>
    <t>Bangem-Melon</t>
  </si>
  <si>
    <t>Melong-Boasom</t>
  </si>
  <si>
    <t>Boasom-Melong</t>
  </si>
  <si>
    <t>Yaounde-Boumnyebel</t>
  </si>
  <si>
    <t>Barriere-Ahala</t>
  </si>
  <si>
    <t>Eco parc-Barriere</t>
  </si>
  <si>
    <t>Fee to visit parc</t>
  </si>
  <si>
    <t>Monatele-Kom kog</t>
  </si>
  <si>
    <t>Kom kog-Monatele</t>
  </si>
  <si>
    <t>Foumbane-Massangam</t>
  </si>
  <si>
    <t>Massangam-Foumbane</t>
  </si>
  <si>
    <t>Foumbane-Kuptamu</t>
  </si>
  <si>
    <t>Kuptamu-Foumbane</t>
  </si>
  <si>
    <t>Foumbane-Malartow</t>
  </si>
  <si>
    <t>Malartow-Foumbane</t>
  </si>
  <si>
    <t>Foumbane-Bafoussam</t>
  </si>
  <si>
    <t>Yaounde-Bengbis</t>
  </si>
  <si>
    <t>Bengbis-Mekas</t>
  </si>
  <si>
    <t>Mekas-Bengbis</t>
  </si>
  <si>
    <t>Bengbis-Yaounde</t>
  </si>
  <si>
    <t>Doume-Yaounde</t>
  </si>
  <si>
    <t>Drinks With informant</t>
  </si>
  <si>
    <t>Ideneau-Kato</t>
  </si>
  <si>
    <t>Kato-Ideneau</t>
  </si>
  <si>
    <t>Ideneau-Bibumdi</t>
  </si>
  <si>
    <t>Bibumdi-Ideneau</t>
  </si>
  <si>
    <t>Ideneau-Bamusso</t>
  </si>
  <si>
    <t>Bamusso-Ideneau</t>
  </si>
  <si>
    <t>Bamenda-Widikum</t>
  </si>
  <si>
    <t>Widikum-Kendem</t>
  </si>
  <si>
    <t>Kendem-Widikum</t>
  </si>
  <si>
    <t>Widikum-Etuku</t>
  </si>
  <si>
    <t>Etuku-Widikum</t>
  </si>
  <si>
    <t>Widikum-bamenda</t>
  </si>
  <si>
    <t>Abong bang-nguelemendouka</t>
  </si>
  <si>
    <t>Nguelemendouka-doumaintang</t>
  </si>
  <si>
    <t>Doumaintang-nguelemendouka</t>
  </si>
  <si>
    <t>Nguelemendouka-yaounde</t>
  </si>
  <si>
    <t>Yaounde-messamena</t>
  </si>
  <si>
    <t>Messamena-nemeyong</t>
  </si>
  <si>
    <t>Nemeyong-messamena</t>
  </si>
  <si>
    <t>Messamena-doumo</t>
  </si>
  <si>
    <t>Doumo-messamena</t>
  </si>
  <si>
    <t>Messamena-yaounde</t>
  </si>
  <si>
    <t>Douala-ndogbanguengue</t>
  </si>
  <si>
    <t>Ndogbanguengue-douala</t>
  </si>
  <si>
    <t>Douala-BatabaI</t>
  </si>
  <si>
    <t>BatabaI-douala</t>
  </si>
  <si>
    <t>Douala-yingui</t>
  </si>
  <si>
    <t>yingui-douala</t>
  </si>
  <si>
    <t>Mbalmayo-Nkolmetet</t>
  </si>
  <si>
    <t>Nkolmetet-Mbalmayo</t>
  </si>
  <si>
    <t>Mbalmayo-Akoeman</t>
  </si>
  <si>
    <t>Akoeman-Mbalmayo</t>
  </si>
  <si>
    <t>2 Hired Cars</t>
  </si>
  <si>
    <t>2 hrs Hired Taxi</t>
  </si>
  <si>
    <t>1 insecticide</t>
  </si>
  <si>
    <t>1 computer charger</t>
  </si>
  <si>
    <t>DHL</t>
  </si>
  <si>
    <t>I litre of bleach</t>
  </si>
  <si>
    <t>I air freshener</t>
  </si>
  <si>
    <t>1Washing up liquid</t>
  </si>
  <si>
    <t>Paper towels</t>
  </si>
  <si>
    <t>st fay</t>
  </si>
  <si>
    <t>bin bags</t>
  </si>
  <si>
    <t>1 air freshener</t>
  </si>
  <si>
    <t>1packeet of sugar</t>
  </si>
  <si>
    <t>X 400 Photocopies</t>
  </si>
  <si>
    <t>x 3 packeets of Tea</t>
  </si>
  <si>
    <t>x 2 bulbs</t>
  </si>
  <si>
    <t>x 1 internet key</t>
  </si>
  <si>
    <t>Yaounde-Boumyebel</t>
  </si>
  <si>
    <t>Boumyebel-Eseka</t>
  </si>
  <si>
    <t>Eseka-Boumyebel</t>
  </si>
  <si>
    <t>Boumyebel-Yaounde</t>
  </si>
  <si>
    <t>Kumbo-Ndop</t>
  </si>
  <si>
    <t>Ebolowa-Yaoundé</t>
  </si>
  <si>
    <t>Bafoussam -Yaoundé</t>
  </si>
  <si>
    <t>Yaoundé -Abong Mbang</t>
  </si>
  <si>
    <t>Abong Mbang-Lomié</t>
  </si>
  <si>
    <t>Ebolowa- Yaounde</t>
  </si>
  <si>
    <t>Printing of PV</t>
  </si>
  <si>
    <t>X 1 Fans Repair</t>
  </si>
  <si>
    <t>Repair of projector</t>
  </si>
  <si>
    <t>X 10 Photocopies</t>
  </si>
  <si>
    <t>Appeal Fees</t>
  </si>
  <si>
    <t>X 1Minfof</t>
  </si>
  <si>
    <t>X 1Element</t>
  </si>
  <si>
    <t>X 1 MINFOF</t>
  </si>
  <si>
    <t>X 1 GENDARME</t>
  </si>
  <si>
    <t>Yaoundé-Abong Mbang</t>
  </si>
  <si>
    <t>newspaper</t>
  </si>
  <si>
    <t>cookies</t>
  </si>
  <si>
    <t>Labour day lunch</t>
  </si>
  <si>
    <t>Yaounde - Bamenda</t>
  </si>
  <si>
    <t>Bamenda - Kumbo</t>
  </si>
  <si>
    <t>Kumbo - Bamenda</t>
  </si>
  <si>
    <t>Tv news feature F</t>
  </si>
  <si>
    <t>tv news feature E</t>
  </si>
  <si>
    <t>cd production</t>
  </si>
  <si>
    <t>x2cd production</t>
  </si>
  <si>
    <t>Transfer fee</t>
  </si>
  <si>
    <t>X1 hours taxi</t>
  </si>
  <si>
    <t>First may Bonus</t>
  </si>
  <si>
    <t>First May Bonus</t>
  </si>
  <si>
    <t>Donations from Axel</t>
  </si>
  <si>
    <t>media</t>
  </si>
  <si>
    <t>office</t>
  </si>
  <si>
    <t xml:space="preserve">Bonus </t>
  </si>
  <si>
    <t>publications</t>
  </si>
  <si>
    <t>Team spirit</t>
  </si>
  <si>
    <t>editing cost</t>
  </si>
  <si>
    <t>Personnelle</t>
  </si>
  <si>
    <t>7-i25-10</t>
  </si>
  <si>
    <t>7-i25-6</t>
  </si>
  <si>
    <t>7-i25-7</t>
  </si>
  <si>
    <t>7-i25-8</t>
  </si>
  <si>
    <t>7-i25-8a</t>
  </si>
  <si>
    <t>7-i25-9</t>
  </si>
  <si>
    <t>14-i27-2</t>
  </si>
  <si>
    <t>12-i27-6</t>
  </si>
  <si>
    <t>12-i27-7</t>
  </si>
  <si>
    <t>12-i27-8</t>
  </si>
  <si>
    <t>12-i27-9</t>
  </si>
  <si>
    <t>12-i27-10</t>
  </si>
  <si>
    <t>22-i27-12</t>
  </si>
  <si>
    <t>22-i27-13</t>
  </si>
  <si>
    <t>22-i27-14</t>
  </si>
  <si>
    <t>22-i27-15</t>
  </si>
  <si>
    <t>22-i27-16</t>
  </si>
  <si>
    <t>22-i27-17</t>
  </si>
  <si>
    <t>22-i27-18</t>
  </si>
  <si>
    <t>22-i27-19</t>
  </si>
  <si>
    <t>22-i27-20</t>
  </si>
  <si>
    <t>22-i27-21</t>
  </si>
  <si>
    <t>Drinks With Informant</t>
  </si>
  <si>
    <t>Bamenda-Nkambe</t>
  </si>
  <si>
    <t>Nkambe-Bamenda</t>
  </si>
  <si>
    <t>Yaounde-Mbalmayo</t>
  </si>
  <si>
    <t>6-i49-4</t>
  </si>
  <si>
    <t>6-i49-r</t>
  </si>
  <si>
    <t>9-i37-5</t>
  </si>
  <si>
    <t>9-i37-r</t>
  </si>
  <si>
    <t>9-i37-7</t>
  </si>
  <si>
    <t>Mbalmayo-Yaounde</t>
  </si>
  <si>
    <t>Yaounde-Ebolowa</t>
  </si>
  <si>
    <t>Ebolowa-Yaounde</t>
  </si>
  <si>
    <t>Birth day gift</t>
  </si>
  <si>
    <t>Abong-Mbang-Yaounde</t>
  </si>
  <si>
    <t>Departments</t>
  </si>
  <si>
    <t>Tam-1</t>
  </si>
  <si>
    <t>ekane</t>
  </si>
  <si>
    <t>Details</t>
  </si>
  <si>
    <t>Balance FCFA</t>
  </si>
  <si>
    <t>ann-r</t>
  </si>
  <si>
    <t>Type of Expenses</t>
  </si>
  <si>
    <t>ann-4</t>
  </si>
  <si>
    <t>Received FCFA</t>
  </si>
  <si>
    <t xml:space="preserve">Received US $  </t>
  </si>
  <si>
    <t xml:space="preserve">Balance US  $ </t>
  </si>
  <si>
    <t>Used FCFA</t>
  </si>
  <si>
    <t xml:space="preserve">Used US $ </t>
  </si>
  <si>
    <t>US $ rate</t>
  </si>
  <si>
    <t>Opening FCFA</t>
  </si>
  <si>
    <t xml:space="preserve">Opening US $   </t>
  </si>
  <si>
    <t>Month</t>
  </si>
  <si>
    <t>ann-2</t>
  </si>
  <si>
    <t>ann-3</t>
  </si>
  <si>
    <t>ann-5</t>
  </si>
  <si>
    <t>ann-7</t>
  </si>
  <si>
    <t>ann-1</t>
  </si>
  <si>
    <t>ann-6</t>
  </si>
  <si>
    <t>ann-8</t>
  </si>
  <si>
    <t>ann-9</t>
  </si>
  <si>
    <t>ann-10</t>
  </si>
  <si>
    <t>Aimé</t>
  </si>
  <si>
    <t>Users</t>
  </si>
  <si>
    <t>5-i37-1</t>
  </si>
  <si>
    <t>5-i37-2</t>
  </si>
  <si>
    <t>Drink With Informant</t>
  </si>
  <si>
    <t>5-i37-3</t>
  </si>
  <si>
    <t>Rent and Utilities</t>
  </si>
  <si>
    <t>Lawyer bonus</t>
  </si>
  <si>
    <t>10-i29-5</t>
  </si>
  <si>
    <t>10-i29-6</t>
  </si>
  <si>
    <t>10-i29-r</t>
  </si>
  <si>
    <t>Expreses Union</t>
  </si>
  <si>
    <t>10-i29-7</t>
  </si>
  <si>
    <t>Bamenda-Bafoussam</t>
  </si>
  <si>
    <t>Date</t>
  </si>
  <si>
    <t>Receipt no.</t>
  </si>
  <si>
    <t>Investigations</t>
  </si>
  <si>
    <t>Operations</t>
  </si>
  <si>
    <t>Legal</t>
  </si>
  <si>
    <t>Media</t>
  </si>
  <si>
    <t>Management</t>
  </si>
  <si>
    <t>Office</t>
  </si>
  <si>
    <t>Personnel</t>
  </si>
  <si>
    <t>Services</t>
  </si>
  <si>
    <t>Telephone</t>
  </si>
  <si>
    <t>Internet</t>
  </si>
  <si>
    <t>Trust building</t>
  </si>
  <si>
    <t>Afriland</t>
  </si>
  <si>
    <t>aim-3</t>
  </si>
  <si>
    <t>aim-5</t>
  </si>
  <si>
    <t>aim-6</t>
  </si>
  <si>
    <t>aim-7</t>
  </si>
  <si>
    <t>aim-11</t>
  </si>
  <si>
    <t>aim-13</t>
  </si>
  <si>
    <t>aim-14</t>
  </si>
  <si>
    <t>Transport</t>
  </si>
  <si>
    <t>Local Transport</t>
  </si>
  <si>
    <t>aim-r</t>
  </si>
  <si>
    <t>Lodging</t>
  </si>
  <si>
    <t>aim-4</t>
  </si>
  <si>
    <t>aim-12</t>
  </si>
  <si>
    <t>aim-15</t>
  </si>
  <si>
    <t>Feeding</t>
  </si>
  <si>
    <t>Office Utilities</t>
  </si>
  <si>
    <t>Bonus</t>
  </si>
  <si>
    <t>Lawyer fees</t>
  </si>
  <si>
    <t>Yaounde-Bertoua</t>
  </si>
  <si>
    <t>Bertoua-Yaounde</t>
  </si>
  <si>
    <t>Loveline</t>
  </si>
  <si>
    <t>Kribi-Yaounde</t>
  </si>
  <si>
    <t>nan-1</t>
  </si>
  <si>
    <t>Nancy</t>
  </si>
  <si>
    <t>nan-r</t>
  </si>
  <si>
    <t>Douala-Yaounde</t>
  </si>
  <si>
    <t>nan-4</t>
  </si>
  <si>
    <t>nan-5</t>
  </si>
  <si>
    <t>nan-8</t>
  </si>
  <si>
    <t>nan-12</t>
  </si>
  <si>
    <t>nan-2</t>
  </si>
  <si>
    <t>nan-3</t>
  </si>
  <si>
    <t>nan-7</t>
  </si>
  <si>
    <t>nan-11</t>
  </si>
  <si>
    <t>Sangmelima- Djoum</t>
  </si>
  <si>
    <t>Kumba-Mamfe</t>
  </si>
  <si>
    <t>Mamfe-Kumba</t>
  </si>
  <si>
    <t>Mission</t>
  </si>
  <si>
    <t>i27</t>
  </si>
  <si>
    <t>i25</t>
  </si>
  <si>
    <t>Anna</t>
  </si>
  <si>
    <t>Unice</t>
  </si>
  <si>
    <t>i77</t>
  </si>
  <si>
    <t>i33</t>
  </si>
  <si>
    <t>Eric</t>
  </si>
  <si>
    <t>Arrey</t>
  </si>
  <si>
    <t>i29</t>
  </si>
  <si>
    <t>CNPS</t>
  </si>
  <si>
    <t>arrey-r</t>
  </si>
  <si>
    <t>Phone</t>
  </si>
  <si>
    <t>Trust Building</t>
  </si>
  <si>
    <t>Bafoussam-Yaounde</t>
  </si>
  <si>
    <t>Sangmelima-Djoum</t>
  </si>
  <si>
    <t>Yaounde-Bafoussam</t>
  </si>
  <si>
    <t>Hired Car</t>
  </si>
  <si>
    <t>Ekane</t>
  </si>
  <si>
    <t>Bank Charges</t>
  </si>
  <si>
    <t>19-i29-r</t>
  </si>
  <si>
    <t>aim-10</t>
  </si>
  <si>
    <t>nan-10</t>
  </si>
  <si>
    <t>nan-6</t>
  </si>
  <si>
    <t>eri-r</t>
  </si>
  <si>
    <t>eri-2</t>
  </si>
  <si>
    <t>eri-1</t>
  </si>
  <si>
    <t>i37</t>
  </si>
  <si>
    <t>Bamenda-kumbo</t>
  </si>
  <si>
    <t>Melong-Yaounde</t>
  </si>
  <si>
    <t xml:space="preserve"> Transport</t>
  </si>
  <si>
    <t>Bafoussam-Bamenda</t>
  </si>
  <si>
    <t>Gil-13</t>
  </si>
  <si>
    <t>Gil-14</t>
  </si>
  <si>
    <t>Gil-15</t>
  </si>
  <si>
    <t>Gil-16</t>
  </si>
  <si>
    <t>Gil-17</t>
  </si>
  <si>
    <t>Phone-12</t>
  </si>
  <si>
    <t>Phone-26</t>
  </si>
  <si>
    <t>Phone-39</t>
  </si>
  <si>
    <t>Phone-56</t>
  </si>
  <si>
    <t>Phone-59</t>
  </si>
  <si>
    <t>Phone-72</t>
  </si>
  <si>
    <t>Phone-84</t>
  </si>
  <si>
    <t>Phone-92</t>
  </si>
  <si>
    <t>Phone-112</t>
  </si>
  <si>
    <t>Phone-116</t>
  </si>
  <si>
    <t>Phone-122</t>
  </si>
  <si>
    <t>Phone-129</t>
  </si>
  <si>
    <t>Phone-145</t>
  </si>
  <si>
    <t>Phone-152</t>
  </si>
  <si>
    <t>Phone-157</t>
  </si>
  <si>
    <t>Phone-167</t>
  </si>
  <si>
    <t>Phone-171</t>
  </si>
  <si>
    <t>Phone-179</t>
  </si>
  <si>
    <t>Phone-188</t>
  </si>
  <si>
    <t>Phone-197</t>
  </si>
  <si>
    <t>Phone-203</t>
  </si>
  <si>
    <t>Phone-213</t>
  </si>
  <si>
    <t>Phone-222</t>
  </si>
  <si>
    <t>Phone-262</t>
  </si>
  <si>
    <t>Phone-265</t>
  </si>
  <si>
    <t>Phone-282</t>
  </si>
  <si>
    <t>Phone-285</t>
  </si>
  <si>
    <t>Phone-292</t>
  </si>
  <si>
    <t>Phone-298</t>
  </si>
  <si>
    <t>Phone-304</t>
  </si>
  <si>
    <t>Phone-312</t>
  </si>
  <si>
    <t>Phone-319</t>
  </si>
  <si>
    <t>Phone-330</t>
  </si>
  <si>
    <t>Phone-332</t>
  </si>
  <si>
    <t>Phone-348</t>
  </si>
  <si>
    <t>Phone-383</t>
  </si>
  <si>
    <t>Phone-3</t>
  </si>
  <si>
    <t>Phone-9</t>
  </si>
  <si>
    <t>Phone-10</t>
  </si>
  <si>
    <t>Phone-13</t>
  </si>
  <si>
    <t>Phone-18</t>
  </si>
  <si>
    <t>Phone-23</t>
  </si>
  <si>
    <t>Phone-31</t>
  </si>
  <si>
    <t>Phone-32</t>
  </si>
  <si>
    <t>Phone-37</t>
  </si>
  <si>
    <t>Phone-47</t>
  </si>
  <si>
    <t>Phone-49</t>
  </si>
  <si>
    <t>Phone-50</t>
  </si>
  <si>
    <t>Phone-51</t>
  </si>
  <si>
    <t>Phone-52</t>
  </si>
  <si>
    <t>Phone-53</t>
  </si>
  <si>
    <t>Phone-54</t>
  </si>
  <si>
    <t>Phone-67</t>
  </si>
  <si>
    <t>Phone-70</t>
  </si>
  <si>
    <t>Phone-74</t>
  </si>
  <si>
    <t>Phone-75</t>
  </si>
  <si>
    <t>Phone-78</t>
  </si>
  <si>
    <t>Phone-85</t>
  </si>
  <si>
    <t>Phone-87</t>
  </si>
  <si>
    <t>Phone-88</t>
  </si>
  <si>
    <t>Phone-89</t>
  </si>
  <si>
    <t>Phone-90</t>
  </si>
  <si>
    <t>Phone-96</t>
  </si>
  <si>
    <t>Phone-99</t>
  </si>
  <si>
    <t>Phone-102</t>
  </si>
  <si>
    <t>Phone-108</t>
  </si>
  <si>
    <t>Phone-109</t>
  </si>
  <si>
    <t>Phone-115</t>
  </si>
  <si>
    <t>Phone-118</t>
  </si>
  <si>
    <t>Phone-119</t>
  </si>
  <si>
    <t>Phone-126</t>
  </si>
  <si>
    <t>Phone-127</t>
  </si>
  <si>
    <t>Phone-134</t>
  </si>
  <si>
    <t>Phone-139</t>
  </si>
  <si>
    <t>Phone-151</t>
  </si>
  <si>
    <t>Phone-158</t>
  </si>
  <si>
    <t>Phone-159</t>
  </si>
  <si>
    <t>Phone-168</t>
  </si>
  <si>
    <t>Phone-169</t>
  </si>
  <si>
    <t>Phone-177</t>
  </si>
  <si>
    <t>Phone-185</t>
  </si>
  <si>
    <t>Phone-192</t>
  </si>
  <si>
    <t>Phone-193</t>
  </si>
  <si>
    <t>Phone-194</t>
  </si>
  <si>
    <t>Phone-198</t>
  </si>
  <si>
    <t>Phone-202</t>
  </si>
  <si>
    <t>Phone-204</t>
  </si>
  <si>
    <t>Phone-205</t>
  </si>
  <si>
    <t>Phone-207</t>
  </si>
  <si>
    <t>Phone-214</t>
  </si>
  <si>
    <t>Phone-218</t>
  </si>
  <si>
    <t>Phone-219</t>
  </si>
  <si>
    <t>Phone-224</t>
  </si>
  <si>
    <t>Phone-231</t>
  </si>
  <si>
    <t>Phone-255</t>
  </si>
  <si>
    <t>Phone-257</t>
  </si>
  <si>
    <t>Phone-271</t>
  </si>
  <si>
    <t>Phone-279</t>
  </si>
  <si>
    <t>Phone-283</t>
  </si>
  <si>
    <t>Phone-288</t>
  </si>
  <si>
    <t>Phone-289</t>
  </si>
  <si>
    <t>Phone-290</t>
  </si>
  <si>
    <t>Phone-291</t>
  </si>
  <si>
    <t>Phone-295</t>
  </si>
  <si>
    <t>Phone-308</t>
  </si>
  <si>
    <t>Phone-309</t>
  </si>
  <si>
    <t>Phone-311</t>
  </si>
  <si>
    <t>Phone-326</t>
  </si>
  <si>
    <t>Phone-327</t>
  </si>
  <si>
    <t>Phone-328</t>
  </si>
  <si>
    <t>Phone-340</t>
  </si>
  <si>
    <t>Phone-341</t>
  </si>
  <si>
    <t>Phone-342</t>
  </si>
  <si>
    <t>Phone-346</t>
  </si>
  <si>
    <t>Phone-350</t>
  </si>
  <si>
    <t>Phone-352</t>
  </si>
  <si>
    <t>Phone-353</t>
  </si>
  <si>
    <t>Phone-354</t>
  </si>
  <si>
    <t>Phone-355</t>
  </si>
  <si>
    <t>Phone-356</t>
  </si>
  <si>
    <t>Phone-359</t>
  </si>
  <si>
    <t>Phone-369</t>
  </si>
  <si>
    <t>Phone-371</t>
  </si>
  <si>
    <t>Phone-372</t>
  </si>
  <si>
    <t>Phone-376</t>
  </si>
  <si>
    <t>Phone-386</t>
  </si>
  <si>
    <t>Phone-387</t>
  </si>
  <si>
    <t>Phone-388</t>
  </si>
  <si>
    <t>Phone-389</t>
  </si>
  <si>
    <t>Phone-390</t>
  </si>
  <si>
    <t>Phone-399</t>
  </si>
  <si>
    <t>Phone-400</t>
  </si>
  <si>
    <t>Phone-401</t>
  </si>
  <si>
    <t>Phone-403</t>
  </si>
  <si>
    <t>Phone-404</t>
  </si>
  <si>
    <t>Phone-405</t>
  </si>
  <si>
    <t>Phone-408</t>
  </si>
  <si>
    <t>Phone-411</t>
  </si>
  <si>
    <t>Phone-412</t>
  </si>
  <si>
    <t>Phone-413</t>
  </si>
  <si>
    <t>Phone-414</t>
  </si>
  <si>
    <t>Phone-416</t>
  </si>
  <si>
    <t>Phone-417</t>
  </si>
  <si>
    <t>Phone-418</t>
  </si>
  <si>
    <t>Phone-420</t>
  </si>
  <si>
    <t>1-i33-r</t>
  </si>
  <si>
    <t>Yde-Douala</t>
  </si>
  <si>
    <t>Douala-Yde</t>
  </si>
  <si>
    <t>Bamenda-Mamfe</t>
  </si>
  <si>
    <t>Mamfe-Bamenda</t>
  </si>
  <si>
    <t>Love-2</t>
  </si>
  <si>
    <t>Love-25</t>
  </si>
  <si>
    <t>X 120 Photocopies</t>
  </si>
  <si>
    <t>X 22 Printing</t>
  </si>
  <si>
    <t>Tum-1</t>
  </si>
  <si>
    <t>Tum-2</t>
  </si>
  <si>
    <t>Tum-3</t>
  </si>
  <si>
    <t>Tum-4</t>
  </si>
  <si>
    <t>Tum-5</t>
  </si>
  <si>
    <t>camer.be internet publication F</t>
  </si>
  <si>
    <t>Uni-32</t>
  </si>
  <si>
    <t>Uni-33</t>
  </si>
  <si>
    <t>Uni-34</t>
  </si>
  <si>
    <t>Uni-35</t>
  </si>
  <si>
    <t>Uni-36</t>
  </si>
  <si>
    <t>Uni-37</t>
  </si>
  <si>
    <t>Uni-38</t>
  </si>
  <si>
    <t>Uni-39</t>
  </si>
  <si>
    <t>Uni-40</t>
  </si>
  <si>
    <t>Uni-41</t>
  </si>
  <si>
    <t>Uni-42</t>
  </si>
  <si>
    <t>Uni-44</t>
  </si>
  <si>
    <t>Uni-45</t>
  </si>
  <si>
    <t>Uni-46</t>
  </si>
  <si>
    <t>Uni-47</t>
  </si>
  <si>
    <t>Uni-48</t>
  </si>
  <si>
    <t>Uni-49</t>
  </si>
  <si>
    <t>Uni-50</t>
  </si>
  <si>
    <t>Rent</t>
  </si>
  <si>
    <t>Phone-15</t>
  </si>
  <si>
    <t>Phone-27</t>
  </si>
  <si>
    <t>Phone-30</t>
  </si>
  <si>
    <t>Phone-42</t>
  </si>
  <si>
    <t>Phone-60</t>
  </si>
  <si>
    <t>Phone-61</t>
  </si>
  <si>
    <t>Phone-69</t>
  </si>
  <si>
    <t>Phone-82</t>
  </si>
  <si>
    <t>Phone-97</t>
  </si>
  <si>
    <t>Phone-98</t>
  </si>
  <si>
    <t>Phone-104</t>
  </si>
  <si>
    <t>Phone-130</t>
  </si>
  <si>
    <t>Phone-136</t>
  </si>
  <si>
    <t>Phone-137</t>
  </si>
  <si>
    <t>Phone-142</t>
  </si>
  <si>
    <t>Phone-146</t>
  </si>
  <si>
    <t>Phone-149</t>
  </si>
  <si>
    <t>Phone-175</t>
  </si>
  <si>
    <t>Phone-180</t>
  </si>
  <si>
    <t>Phone-181</t>
  </si>
  <si>
    <t>Phone-182</t>
  </si>
  <si>
    <t>Phone-184</t>
  </si>
  <si>
    <t>Phone-186</t>
  </si>
  <si>
    <t>Phone-200</t>
  </si>
  <si>
    <t>Phone-215</t>
  </si>
  <si>
    <t>Phone-223</t>
  </si>
  <si>
    <t>Phone-232</t>
  </si>
  <si>
    <t>Phone-256</t>
  </si>
  <si>
    <t>Phone-266</t>
  </si>
  <si>
    <t>Phone-270</t>
  </si>
  <si>
    <t>Phone-275</t>
  </si>
  <si>
    <t>Phone-276</t>
  </si>
  <si>
    <t>Phone-277</t>
  </si>
  <si>
    <t>Phone-278</t>
  </si>
  <si>
    <t>Phone-334</t>
  </si>
  <si>
    <t>Phone-351</t>
  </si>
  <si>
    <t>Phone-364</t>
  </si>
  <si>
    <t>Phone-365</t>
  </si>
  <si>
    <t>Phone-367</t>
  </si>
  <si>
    <t>Phone-374</t>
  </si>
  <si>
    <t>Phone-377</t>
  </si>
  <si>
    <t>2-i33-r</t>
  </si>
  <si>
    <t>2-i33-2</t>
  </si>
  <si>
    <t>Bamenda-Ndop</t>
  </si>
  <si>
    <t>11-i49-5</t>
  </si>
  <si>
    <t>11-i49-r</t>
  </si>
  <si>
    <t>11-i49-6</t>
  </si>
  <si>
    <t>legal</t>
  </si>
  <si>
    <t>special taxi</t>
  </si>
  <si>
    <t>le miroir newspaper F</t>
  </si>
  <si>
    <t>Wild Cat</t>
  </si>
  <si>
    <t>Gilbert</t>
  </si>
  <si>
    <t>3-i25-r</t>
  </si>
  <si>
    <t>3-i25-1</t>
  </si>
  <si>
    <t>3-i25-3</t>
  </si>
  <si>
    <t>3-i25-4</t>
  </si>
  <si>
    <t>3-i25-2</t>
  </si>
  <si>
    <t>14-i27-r</t>
  </si>
  <si>
    <t>Yaoundé-Sangmelima</t>
  </si>
  <si>
    <t>Djoum- Sangmelima</t>
  </si>
  <si>
    <t xml:space="preserve">Transport </t>
  </si>
  <si>
    <t>Ndop-Bamenda</t>
  </si>
  <si>
    <t>Yaounde-Doume</t>
  </si>
  <si>
    <t>Gil-23</t>
  </si>
  <si>
    <t>Love- 8</t>
  </si>
  <si>
    <t>Love-28</t>
  </si>
  <si>
    <t>Love-29</t>
  </si>
  <si>
    <t>Love-31</t>
  </si>
  <si>
    <t>Gil-25</t>
  </si>
  <si>
    <t>Love-20</t>
  </si>
  <si>
    <t>the spokesman newspaper E</t>
  </si>
  <si>
    <t>camer.be internet publication E</t>
  </si>
  <si>
    <t>Travel subsistence</t>
  </si>
  <si>
    <t>Phone-17</t>
  </si>
  <si>
    <t>Phone-45</t>
  </si>
  <si>
    <t>Phone-46</t>
  </si>
  <si>
    <t>Phone-68</t>
  </si>
  <si>
    <t>Phone-105</t>
  </si>
  <si>
    <t>Phone-110</t>
  </si>
  <si>
    <t>Phone-124</t>
  </si>
  <si>
    <t>Phone-150</t>
  </si>
  <si>
    <t>Phone-190</t>
  </si>
  <si>
    <t>Phone-217</t>
  </si>
  <si>
    <t>Phone-225</t>
  </si>
  <si>
    <t>Phone-226</t>
  </si>
  <si>
    <t>18-i29-r</t>
  </si>
  <si>
    <t>14-i27-11</t>
  </si>
  <si>
    <t>21-i49-11</t>
  </si>
  <si>
    <t>21-i49-12</t>
  </si>
  <si>
    <t>13-i77-1</t>
  </si>
  <si>
    <t>13-i77-2</t>
  </si>
  <si>
    <t>13-i77-r</t>
  </si>
  <si>
    <t>13-i77-3</t>
  </si>
  <si>
    <t>Gil-1</t>
  </si>
  <si>
    <t>l'independence newspaper F</t>
  </si>
  <si>
    <t>Somme de Used FCFA</t>
  </si>
  <si>
    <t>Phone-48</t>
  </si>
  <si>
    <t>Phone-120</t>
  </si>
  <si>
    <t>Phone-123</t>
  </si>
  <si>
    <t>Phone-162</t>
  </si>
  <si>
    <t>Phone-163</t>
  </si>
  <si>
    <t>Phone-164</t>
  </si>
  <si>
    <t>Nkambe-Kunatata hill</t>
  </si>
  <si>
    <t xml:space="preserve">Security </t>
  </si>
  <si>
    <t>1 mouse</t>
  </si>
  <si>
    <t>Nguelemendouka-ndjanji</t>
  </si>
  <si>
    <t>Ndjanji-nguelemendouka</t>
  </si>
  <si>
    <t>Limbe-Ideneau</t>
  </si>
  <si>
    <t>Ideneau-Limbe</t>
  </si>
  <si>
    <t>Yde-Kribi</t>
  </si>
  <si>
    <t>Baham-Bafoussam-Baham</t>
  </si>
  <si>
    <t>Yaoundé- Abong Mbang</t>
  </si>
  <si>
    <t>Lomié-Abong Mbang</t>
  </si>
  <si>
    <t>Abong Mbang-Yaoundé</t>
  </si>
  <si>
    <t>the median newspaper E</t>
  </si>
  <si>
    <t>tv news feature F</t>
  </si>
  <si>
    <t xml:space="preserve">Tax </t>
  </si>
  <si>
    <t>Operation Bonus</t>
  </si>
  <si>
    <t>Professional fees</t>
  </si>
  <si>
    <t>Phone-143</t>
  </si>
  <si>
    <t>Phone-176</t>
  </si>
  <si>
    <t>Phone-201</t>
  </si>
  <si>
    <t>Phone-268</t>
  </si>
  <si>
    <t>Phone-301</t>
  </si>
  <si>
    <t>Phone-302</t>
  </si>
  <si>
    <t>Phone-306</t>
  </si>
  <si>
    <t>Phone-317</t>
  </si>
  <si>
    <t>Phone-322</t>
  </si>
  <si>
    <t>Phone-333</t>
  </si>
  <si>
    <t>Phone-345</t>
  </si>
  <si>
    <t>Phone-375</t>
  </si>
  <si>
    <t>Phone-392</t>
  </si>
  <si>
    <t>Phone-394</t>
  </si>
  <si>
    <t>Phone-395</t>
  </si>
  <si>
    <t>Phone-396</t>
  </si>
  <si>
    <t>Phone-397</t>
  </si>
  <si>
    <t>Phone-398</t>
  </si>
  <si>
    <t>Phone-406</t>
  </si>
  <si>
    <t>6-i49-3</t>
  </si>
  <si>
    <t>6-i49-2</t>
  </si>
  <si>
    <t>EBOT-1</t>
  </si>
  <si>
    <t>EBOT-2</t>
  </si>
  <si>
    <t>EBOT-4</t>
  </si>
  <si>
    <t>EBOT-5</t>
  </si>
  <si>
    <t>EBOT-6</t>
  </si>
  <si>
    <t>EBOT-7</t>
  </si>
  <si>
    <t>EBOT-8</t>
  </si>
  <si>
    <t>EBOT-12</t>
  </si>
  <si>
    <t>EBOT-3</t>
  </si>
  <si>
    <t>EBOT-13</t>
  </si>
  <si>
    <t>Cash box</t>
  </si>
  <si>
    <t>Hr-Sone,2</t>
  </si>
  <si>
    <t>21-i49-r</t>
  </si>
  <si>
    <t>Yaoundé- Bafoussam</t>
  </si>
  <si>
    <t>Phone-r</t>
  </si>
  <si>
    <t>Phone-11</t>
  </si>
  <si>
    <t>Phone-25</t>
  </si>
  <si>
    <t>Phone-38</t>
  </si>
  <si>
    <t>Phone-55</t>
  </si>
  <si>
    <t>Phone-58</t>
  </si>
  <si>
    <t>Phone-71</t>
  </si>
  <si>
    <t>Phone-83</t>
  </si>
  <si>
    <t>Phone-91</t>
  </si>
  <si>
    <t>Phone-111</t>
  </si>
  <si>
    <t>Phone-121</t>
  </si>
  <si>
    <t>Phone-144</t>
  </si>
  <si>
    <t>Phone-153</t>
  </si>
  <si>
    <t>Phone-166</t>
  </si>
  <si>
    <t>Phone-170</t>
  </si>
  <si>
    <t>Phone-196</t>
  </si>
  <si>
    <t>Phone-212</t>
  </si>
  <si>
    <t>Phone-264</t>
  </si>
  <si>
    <t>Phone-281</t>
  </si>
  <si>
    <t>Phone-297</t>
  </si>
  <si>
    <t>Phone-305</t>
  </si>
  <si>
    <t>Phone-318</t>
  </si>
  <si>
    <t>Phone-329</t>
  </si>
  <si>
    <t>Phone-331</t>
  </si>
  <si>
    <t>Phone-347</t>
  </si>
  <si>
    <t>Phone-368</t>
  </si>
  <si>
    <t>Phone-382</t>
  </si>
  <si>
    <t>Phone-4</t>
  </si>
  <si>
    <t>Phone-8</t>
  </si>
  <si>
    <t>Phone-19</t>
  </si>
  <si>
    <t>Phone-22</t>
  </si>
  <si>
    <t>Phone-33</t>
  </si>
  <si>
    <t>Phone-36</t>
  </si>
  <si>
    <t>Phone-43</t>
  </si>
  <si>
    <t>Phone-64</t>
  </si>
  <si>
    <t>Phone-65</t>
  </si>
  <si>
    <t>Phone-77</t>
  </si>
  <si>
    <t>Phone-79</t>
  </si>
  <si>
    <t>Phone-94</t>
  </si>
  <si>
    <t>Phone-103</t>
  </si>
  <si>
    <t>Phone-107</t>
  </si>
  <si>
    <t>Phone-114</t>
  </si>
  <si>
    <t>Phone-131</t>
  </si>
  <si>
    <t>Phone-133</t>
  </si>
  <si>
    <t>Phone-147</t>
  </si>
  <si>
    <t>Phone-148</t>
  </si>
  <si>
    <t>Phone-154</t>
  </si>
  <si>
    <t>Phone-160</t>
  </si>
  <si>
    <t>Phone-174</t>
  </si>
  <si>
    <t>Phone-178</t>
  </si>
  <si>
    <t>Phone-191</t>
  </si>
  <si>
    <t>Phone-195</t>
  </si>
  <si>
    <t>Phone-206</t>
  </si>
  <si>
    <t>Phone-208</t>
  </si>
  <si>
    <t>Phone-221</t>
  </si>
  <si>
    <t>Phone-227</t>
  </si>
  <si>
    <t>Phone-254</t>
  </si>
  <si>
    <t>Phone-263</t>
  </si>
  <si>
    <t>Phone-274</t>
  </si>
  <si>
    <t>Phone-284</t>
  </si>
  <si>
    <t>Phone-287</t>
  </si>
  <si>
    <t>Phone-303</t>
  </si>
  <si>
    <t>Phone-313</t>
  </si>
  <si>
    <t>Phone-314</t>
  </si>
  <si>
    <t>Phone-325</t>
  </si>
  <si>
    <t>Phone-344</t>
  </si>
  <si>
    <t>Phone-357</t>
  </si>
  <si>
    <t>Phone-366</t>
  </si>
  <si>
    <t>Phone-16</t>
  </si>
  <si>
    <t>Phone-220</t>
  </si>
  <si>
    <t>Phone-258</t>
  </si>
  <si>
    <t>Phone-273</t>
  </si>
  <si>
    <t>Phone-294</t>
  </si>
  <si>
    <t>Phone-320</t>
  </si>
  <si>
    <t>Phone-336</t>
  </si>
  <si>
    <t>Phone-337</t>
  </si>
  <si>
    <t>Phone-362</t>
  </si>
  <si>
    <t>Phone-378</t>
  </si>
  <si>
    <t>Uni-r</t>
  </si>
  <si>
    <t>Uni-1</t>
  </si>
  <si>
    <t>Uni-2</t>
  </si>
  <si>
    <t>Uni-3</t>
  </si>
  <si>
    <t>Uni-4</t>
  </si>
  <si>
    <t>Uni-5</t>
  </si>
  <si>
    <t>Uni-6</t>
  </si>
  <si>
    <t>Uni-7</t>
  </si>
  <si>
    <t>Uni-8</t>
  </si>
  <si>
    <t>Uni-9</t>
  </si>
  <si>
    <t>Uni-10</t>
  </si>
  <si>
    <t>Uni-11</t>
  </si>
  <si>
    <t>Uni-12</t>
  </si>
  <si>
    <t>Uni-13</t>
  </si>
  <si>
    <t>Uni-14</t>
  </si>
  <si>
    <t>Uni-15</t>
  </si>
  <si>
    <t>Uni-16</t>
  </si>
  <si>
    <t>Transfer fees</t>
  </si>
  <si>
    <t>Uni-17</t>
  </si>
  <si>
    <t>Uni-18</t>
  </si>
  <si>
    <t>Uni-19</t>
  </si>
  <si>
    <t>Uni-20</t>
  </si>
  <si>
    <t>Uni-21</t>
  </si>
  <si>
    <t>Uni-22</t>
  </si>
  <si>
    <t>Uni-23</t>
  </si>
  <si>
    <t>Uni-24</t>
  </si>
  <si>
    <t>Uni-25</t>
  </si>
  <si>
    <t>Uni-26</t>
  </si>
  <si>
    <t>Uni-27</t>
  </si>
  <si>
    <t>Uni-28</t>
  </si>
  <si>
    <t>Uni-30</t>
  </si>
  <si>
    <t>Uni-31</t>
  </si>
  <si>
    <t>Phone-1</t>
  </si>
  <si>
    <t>Phone-2</t>
  </si>
  <si>
    <t>Phone-5</t>
  </si>
  <si>
    <t>Phone-6</t>
  </si>
  <si>
    <t>Phone-7</t>
  </si>
  <si>
    <t>Phone-14</t>
  </si>
  <si>
    <t>Phone-20</t>
  </si>
  <si>
    <t>Phone-21</t>
  </si>
  <si>
    <t>Phone-28</t>
  </si>
  <si>
    <t>Phone-29</t>
  </si>
  <si>
    <t>Phone-34</t>
  </si>
  <si>
    <t>Phone-35</t>
  </si>
  <si>
    <t>Phone-40</t>
  </si>
  <si>
    <t>Phone-57</t>
  </si>
  <si>
    <t>Phone-62</t>
  </si>
  <si>
    <t>Phone-63</t>
  </si>
  <si>
    <t>Phone-66</t>
  </si>
  <si>
    <t>Phone-73</t>
  </si>
  <si>
    <t>Phone-76</t>
  </si>
  <si>
    <t>Phone-80</t>
  </si>
  <si>
    <t>Phone-81</t>
  </si>
  <si>
    <t>Phone-86</t>
  </si>
  <si>
    <t>Phone-93</t>
  </si>
  <si>
    <t>Phone-95</t>
  </si>
  <si>
    <t>Phone-100</t>
  </si>
  <si>
    <t>Phone-101</t>
  </si>
  <si>
    <t>Phone-106</t>
  </si>
  <si>
    <t>Phone-113</t>
  </si>
  <si>
    <t>Phone-117</t>
  </si>
  <si>
    <t>Phone-125</t>
  </si>
  <si>
    <t>Phone-128</t>
  </si>
  <si>
    <t>Phone-132</t>
  </si>
  <si>
    <t>Phone-135</t>
  </si>
  <si>
    <t>Phone-138</t>
  </si>
  <si>
    <t>Phone-155</t>
  </si>
  <si>
    <t>Phone-156</t>
  </si>
  <si>
    <t>Phone-161</t>
  </si>
  <si>
    <t>Phone-165</t>
  </si>
  <si>
    <t>Phone-172</t>
  </si>
  <si>
    <t>Phone-173</t>
  </si>
  <si>
    <t>Phone-183</t>
  </si>
  <si>
    <t>Phone-187</t>
  </si>
  <si>
    <t>Phone-189</t>
  </si>
  <si>
    <t>Phone-199</t>
  </si>
  <si>
    <t>Phone-209</t>
  </si>
  <si>
    <t>Phone-210</t>
  </si>
  <si>
    <t>Phone-211</t>
  </si>
  <si>
    <t>Phone-216</t>
  </si>
  <si>
    <t>Phone-228</t>
  </si>
  <si>
    <t>Phone-229</t>
  </si>
  <si>
    <t>Phone-230</t>
  </si>
  <si>
    <t>Phone-252</t>
  </si>
  <si>
    <t>Phone-253</t>
  </si>
  <si>
    <t>Phone-259</t>
  </si>
  <si>
    <t>Phone-260</t>
  </si>
  <si>
    <t>Phone-261</t>
  </si>
  <si>
    <t>Phone-267</t>
  </si>
  <si>
    <t>Phone-272</t>
  </si>
  <si>
    <t>Phone-280</t>
  </si>
  <si>
    <t>Phone-286</t>
  </si>
  <si>
    <t>Phone-293</t>
  </si>
  <si>
    <t>Phone-296</t>
  </si>
  <si>
    <t>Phone-299</t>
  </si>
  <si>
    <t>Phone-300</t>
  </si>
  <si>
    <t>Phone-310</t>
  </si>
  <si>
    <t>Phone-315</t>
  </si>
  <si>
    <t>Phone-316</t>
  </si>
  <si>
    <t>Phone-321</t>
  </si>
  <si>
    <t>Phone-335</t>
  </si>
  <si>
    <t>Phone-338</t>
  </si>
  <si>
    <t>Phone-339</t>
  </si>
  <si>
    <t>Phone-343</t>
  </si>
  <si>
    <t>Phone-349</t>
  </si>
  <si>
    <t>Phone-360</t>
  </si>
  <si>
    <t>Phone-361</t>
  </si>
  <si>
    <t>Phone-363</t>
  </si>
  <si>
    <t>Phone-370</t>
  </si>
  <si>
    <t>Phone-379</t>
  </si>
  <si>
    <t>Phone-380</t>
  </si>
  <si>
    <t>Phone-381</t>
  </si>
  <si>
    <t>Phone-385</t>
  </si>
  <si>
    <t>Gil-18</t>
  </si>
  <si>
    <t>Kribi-Yde</t>
  </si>
  <si>
    <t>Gil-2</t>
  </si>
  <si>
    <t>Gil-r</t>
  </si>
  <si>
    <t>Gil-4</t>
  </si>
  <si>
    <t>Gil-6</t>
  </si>
  <si>
    <t>Gil-8</t>
  </si>
  <si>
    <t>Gil-9</t>
  </si>
  <si>
    <t>Gil-11</t>
  </si>
  <si>
    <t>Bamenda-Kumbo</t>
  </si>
  <si>
    <t>Kumbo-Bamenda</t>
  </si>
  <si>
    <t>Love-3</t>
  </si>
  <si>
    <t>Love-r</t>
  </si>
  <si>
    <t>Love-5</t>
  </si>
  <si>
    <t>Love-9</t>
  </si>
  <si>
    <t>Love-12</t>
  </si>
  <si>
    <t>Love-11</t>
  </si>
  <si>
    <t>Love-13</t>
  </si>
  <si>
    <t>Love-15</t>
  </si>
  <si>
    <t>Love-18</t>
  </si>
  <si>
    <t>Love-21</t>
  </si>
  <si>
    <t>Love-22</t>
  </si>
  <si>
    <t>Love-27</t>
  </si>
  <si>
    <t>Gil-12</t>
  </si>
  <si>
    <t>Love-4</t>
  </si>
  <si>
    <t>Love-14</t>
  </si>
  <si>
    <t>Love-19</t>
  </si>
  <si>
    <t>Love-24</t>
  </si>
  <si>
    <t>X 32 copies</t>
  </si>
  <si>
    <t>Gil-19</t>
  </si>
  <si>
    <t>Gil-20</t>
  </si>
  <si>
    <t>Love-1</t>
  </si>
  <si>
    <t>X 6 Photos</t>
  </si>
  <si>
    <t>Professional Fees</t>
  </si>
  <si>
    <t>Phone-24</t>
  </si>
  <si>
    <t>Phone-41</t>
  </si>
  <si>
    <t>27/4/216</t>
  </si>
  <si>
    <t>Aime-April Compensation</t>
  </si>
  <si>
    <t>printing of  39 polo t shirts</t>
  </si>
  <si>
    <t>Purchase of 39 polo (t-shirt)</t>
  </si>
  <si>
    <t>Anna -April Compensation</t>
  </si>
  <si>
    <t>4 bottles of tangui</t>
  </si>
  <si>
    <t>Family Spirit</t>
  </si>
  <si>
    <t>Bottle of 1.5 Coca Cola</t>
  </si>
  <si>
    <t>Wine chat Laussac</t>
  </si>
  <si>
    <t>Wine chat  Les Maurrinc</t>
  </si>
  <si>
    <t>Wine alexis Lichine</t>
  </si>
  <si>
    <t>Arrey-April Compensation</t>
  </si>
  <si>
    <t>Ekane- April Compensation</t>
  </si>
  <si>
    <t>Eric-April Compensation</t>
  </si>
  <si>
    <t>Gilbert-April Compensation</t>
  </si>
  <si>
    <t>i25- April Compensation</t>
  </si>
  <si>
    <t>Bonus MINFOF</t>
  </si>
  <si>
    <t>Bonus-Police</t>
  </si>
  <si>
    <t>Bonus- MINFOF</t>
  </si>
  <si>
    <t>i27-April Compensation</t>
  </si>
  <si>
    <t>i29-April Compensation</t>
  </si>
  <si>
    <t>i33-April Compensation</t>
  </si>
  <si>
    <t>i37-April Compensation</t>
  </si>
  <si>
    <t>i49-April Compensation</t>
  </si>
  <si>
    <t>i77-April Compensation</t>
  </si>
  <si>
    <t>Loveline-April Compensation</t>
  </si>
  <si>
    <t>Nancy-April Compensation</t>
  </si>
  <si>
    <t>Unice-April Compensation</t>
  </si>
  <si>
    <t>Projector diagnostics</t>
  </si>
  <si>
    <t>Repairs and maintenance</t>
  </si>
  <si>
    <t>LAGA - Cameroon Data Report- April- 2016</t>
  </si>
</sst>
</file>

<file path=xl/styles.xml><?xml version="1.0" encoding="utf-8"?>
<styleSheet xmlns="http://schemas.openxmlformats.org/spreadsheetml/2006/main">
  <numFmts count="7">
    <numFmt numFmtId="165" formatCode="[$-409]mmmmm;@"/>
    <numFmt numFmtId="166" formatCode="&quot;$&quot;#,##0"/>
    <numFmt numFmtId="167" formatCode="&quot;$&quot;#,##0;[Red]&quot;$&quot;#,##0"/>
    <numFmt numFmtId="168" formatCode="d/m;@"/>
    <numFmt numFmtId="169" formatCode="#,##0;[Red]#,##0"/>
    <numFmt numFmtId="170" formatCode="m/d/yy;@"/>
    <numFmt numFmtId="174" formatCode="#,##0.0000000000"/>
  </numFmts>
  <fonts count="28">
    <font>
      <sz val="12"/>
      <color indexed="8"/>
      <name val="Verdana"/>
    </font>
    <font>
      <sz val="8"/>
      <name val="Verdana"/>
      <family val="2"/>
    </font>
    <font>
      <sz val="10"/>
      <name val="Arial"/>
      <family val="2"/>
    </font>
    <font>
      <sz val="12"/>
      <color indexed="8"/>
      <name val="Verdana"/>
      <family val="2"/>
    </font>
    <font>
      <sz val="11"/>
      <color indexed="8"/>
      <name val="Times New Roman"/>
      <family val="1"/>
    </font>
    <font>
      <sz val="12"/>
      <color indexed="8"/>
      <name val="Times New Roman"/>
      <family val="1"/>
    </font>
    <font>
      <sz val="12"/>
      <name val="Times New Roman"/>
      <family val="1"/>
    </font>
    <font>
      <b/>
      <sz val="12"/>
      <color indexed="8"/>
      <name val="Times New Roman"/>
      <family val="1"/>
    </font>
    <font>
      <sz val="16"/>
      <color indexed="8"/>
      <name val="Times New Roman"/>
      <family val="1"/>
    </font>
    <font>
      <b/>
      <sz val="8"/>
      <color indexed="81"/>
      <name val="Tahoma"/>
      <family val="2"/>
    </font>
    <font>
      <sz val="8"/>
      <color indexed="81"/>
      <name val="Tahoma"/>
      <family val="2"/>
    </font>
    <font>
      <b/>
      <sz val="9"/>
      <color indexed="81"/>
      <name val="Tahoma"/>
      <family val="2"/>
    </font>
    <font>
      <sz val="9"/>
      <color indexed="81"/>
      <name val="Tahoma"/>
      <family val="2"/>
    </font>
    <font>
      <b/>
      <sz val="10"/>
      <color indexed="81"/>
      <name val="Tahoma"/>
      <family val="2"/>
    </font>
    <font>
      <sz val="10"/>
      <color indexed="81"/>
      <name val="Tahoma"/>
      <family val="2"/>
    </font>
    <font>
      <sz val="12"/>
      <color indexed="8"/>
      <name val="Times New Roman"/>
      <family val="1"/>
      <charset val="238"/>
    </font>
    <font>
      <b/>
      <sz val="12"/>
      <color indexed="8"/>
      <name val="Times New Roman"/>
      <family val="1"/>
      <charset val="238"/>
    </font>
    <font>
      <sz val="12"/>
      <name val="Times New Roman"/>
      <family val="1"/>
      <charset val="238"/>
    </font>
    <font>
      <b/>
      <sz val="16"/>
      <color indexed="12"/>
      <name val="Times New Roman"/>
      <family val="1"/>
    </font>
    <font>
      <sz val="10"/>
      <color indexed="8"/>
      <name val="Times New Roman"/>
      <family val="1"/>
      <charset val="238"/>
    </font>
    <font>
      <sz val="8"/>
      <name val="Verdana"/>
      <family val="2"/>
    </font>
    <font>
      <b/>
      <sz val="9"/>
      <color indexed="81"/>
      <name val="Tahoma"/>
      <charset val="1"/>
    </font>
    <font>
      <sz val="9"/>
      <color indexed="81"/>
      <name val="Tahoma"/>
      <charset val="1"/>
    </font>
    <font>
      <b/>
      <sz val="8"/>
      <color indexed="81"/>
      <name val="Tahoma"/>
    </font>
    <font>
      <sz val="8"/>
      <color indexed="81"/>
      <name val="Tahoma"/>
    </font>
    <font>
      <sz val="12"/>
      <name val="Verdana"/>
      <family val="2"/>
    </font>
    <font>
      <sz val="10"/>
      <name val="Times New Roman"/>
      <family val="1"/>
    </font>
    <font>
      <sz val="12"/>
      <color rgb="FFFF0000"/>
      <name val="Times New Roman"/>
      <family val="1"/>
    </font>
  </fonts>
  <fills count="11">
    <fill>
      <patternFill patternType="none"/>
    </fill>
    <fill>
      <patternFill patternType="gray125"/>
    </fill>
    <fill>
      <patternFill patternType="solid">
        <fgColor indexed="12"/>
        <bgColor indexed="64"/>
      </patternFill>
    </fill>
    <fill>
      <patternFill patternType="solid">
        <fgColor indexed="17"/>
        <bgColor indexed="64"/>
      </patternFill>
    </fill>
    <fill>
      <patternFill patternType="solid">
        <fgColor indexed="14"/>
        <bgColor indexed="64"/>
      </patternFill>
    </fill>
    <fill>
      <patternFill patternType="solid">
        <fgColor indexed="9"/>
        <bgColor indexed="64"/>
      </patternFill>
    </fill>
    <fill>
      <patternFill patternType="solid">
        <fgColor indexed="12"/>
      </patternFill>
    </fill>
    <fill>
      <patternFill patternType="solid">
        <fgColor indexed="49"/>
        <bgColor indexed="64"/>
      </patternFill>
    </fill>
    <fill>
      <patternFill patternType="solid">
        <fgColor indexed="8"/>
        <bgColor indexed="64"/>
      </patternFill>
    </fill>
    <fill>
      <patternFill patternType="solid">
        <fgColor theme="0"/>
        <bgColor indexed="64"/>
      </patternFill>
    </fill>
    <fill>
      <patternFill patternType="solid">
        <fgColor theme="2"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11"/>
      </right>
      <top style="thin">
        <color indexed="8"/>
      </top>
      <bottom style="thin">
        <color indexed="8"/>
      </bottom>
      <diagonal/>
    </border>
    <border>
      <left style="thin">
        <color indexed="8"/>
      </left>
      <right style="thin">
        <color indexed="11"/>
      </right>
      <top style="thin">
        <color indexed="8"/>
      </top>
      <bottom/>
      <diagonal/>
    </border>
    <border>
      <left style="thin">
        <color indexed="64"/>
      </left>
      <right style="thin">
        <color indexed="64"/>
      </right>
      <top style="thin">
        <color indexed="64"/>
      </top>
      <bottom/>
      <diagonal/>
    </border>
    <border>
      <left/>
      <right/>
      <top style="thin">
        <color indexed="8"/>
      </top>
      <bottom/>
      <diagonal/>
    </border>
    <border>
      <left/>
      <right/>
      <top style="thin">
        <color indexed="8"/>
      </top>
      <bottom style="thin">
        <color indexed="8"/>
      </bottom>
      <diagonal/>
    </border>
    <border>
      <left style="thin">
        <color indexed="11"/>
      </left>
      <right style="thin">
        <color indexed="8"/>
      </right>
      <top style="thin">
        <color indexed="11"/>
      </top>
      <bottom style="thin">
        <color indexed="11"/>
      </bottom>
      <diagonal/>
    </border>
    <border>
      <left style="thin">
        <color indexed="11"/>
      </left>
      <right style="thin">
        <color indexed="8"/>
      </right>
      <top style="thin">
        <color indexed="11"/>
      </top>
      <bottom/>
      <diagonal/>
    </border>
    <border>
      <left style="thin">
        <color indexed="64"/>
      </left>
      <right style="thin">
        <color indexed="64"/>
      </right>
      <top/>
      <bottom/>
      <diagonal/>
    </border>
    <border>
      <left style="thin">
        <color indexed="8"/>
      </left>
      <right style="thin">
        <color indexed="8"/>
      </right>
      <top/>
      <bottom/>
      <diagonal/>
    </border>
    <border>
      <left style="thin">
        <color indexed="11"/>
      </left>
      <right style="thin">
        <color indexed="8"/>
      </right>
      <top/>
      <bottom style="thin">
        <color indexed="11"/>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right/>
      <top style="thin">
        <color indexed="8"/>
      </top>
      <bottom style="thin">
        <color indexed="64"/>
      </bottom>
      <diagonal/>
    </border>
    <border>
      <left style="thin">
        <color indexed="8"/>
      </left>
      <right/>
      <top/>
      <bottom/>
      <diagonal/>
    </border>
    <border>
      <left style="thin">
        <color indexed="8"/>
      </left>
      <right style="thin">
        <color indexed="11"/>
      </right>
      <top/>
      <bottom/>
      <diagonal/>
    </border>
    <border>
      <left style="thin">
        <color indexed="8"/>
      </left>
      <right style="thin">
        <color indexed="11"/>
      </right>
      <top/>
      <bottom style="thin">
        <color indexed="8"/>
      </bottom>
      <diagonal/>
    </border>
    <border>
      <left style="thin">
        <color indexed="11"/>
      </left>
      <right style="thin">
        <color indexed="8"/>
      </right>
      <top/>
      <bottom/>
      <diagonal/>
    </border>
  </borders>
  <cellStyleXfs count="4">
    <xf numFmtId="0" fontId="0" fillId="0" borderId="0" applyNumberFormat="0" applyFill="0" applyBorder="0" applyProtection="0">
      <alignment vertical="top" wrapText="1"/>
    </xf>
    <xf numFmtId="0" fontId="2" fillId="0" borderId="0"/>
    <xf numFmtId="0" fontId="2" fillId="0" borderId="0"/>
    <xf numFmtId="0" fontId="3" fillId="0" borderId="0" applyNumberFormat="0" applyFill="0" applyBorder="0" applyProtection="0">
      <alignment vertical="top" wrapText="1"/>
    </xf>
  </cellStyleXfs>
  <cellXfs count="233">
    <xf numFmtId="0" fontId="0" fillId="0" borderId="0" xfId="0" applyFont="1" applyAlignment="1">
      <alignment vertical="top" wrapText="1"/>
    </xf>
    <xf numFmtId="168" fontId="6" fillId="0" borderId="1" xfId="0" applyNumberFormat="1" applyFont="1" applyBorder="1" applyAlignment="1">
      <alignment horizontal="center" vertical="center"/>
    </xf>
    <xf numFmtId="169" fontId="6" fillId="4" borderId="1" xfId="0" applyNumberFormat="1" applyFont="1" applyFill="1" applyBorder="1" applyAlignment="1">
      <alignment vertical="center"/>
    </xf>
    <xf numFmtId="167" fontId="5" fillId="3" borderId="1" xfId="0" applyNumberFormat="1" applyFont="1" applyFill="1" applyBorder="1" applyAlignment="1">
      <alignment vertical="center"/>
    </xf>
    <xf numFmtId="169" fontId="5" fillId="4" borderId="1" xfId="0" applyNumberFormat="1" applyFont="1" applyFill="1" applyBorder="1" applyAlignment="1">
      <alignment vertical="center"/>
    </xf>
    <xf numFmtId="49" fontId="6" fillId="0" borderId="1" xfId="0" applyNumberFormat="1" applyFont="1" applyFill="1" applyBorder="1" applyAlignment="1">
      <alignment vertical="center"/>
    </xf>
    <xf numFmtId="1" fontId="5" fillId="0" borderId="1" xfId="0" applyNumberFormat="1" applyFont="1" applyFill="1" applyBorder="1" applyAlignment="1">
      <alignment vertical="center" wrapText="1"/>
    </xf>
    <xf numFmtId="166" fontId="6" fillId="3" borderId="1" xfId="0" applyNumberFormat="1" applyFont="1" applyFill="1" applyBorder="1" applyAlignment="1">
      <alignment vertical="center"/>
    </xf>
    <xf numFmtId="0" fontId="6" fillId="0" borderId="1" xfId="0" applyNumberFormat="1" applyFont="1" applyBorder="1" applyAlignment="1">
      <alignment vertical="center"/>
    </xf>
    <xf numFmtId="1" fontId="5" fillId="0" borderId="1" xfId="0" applyNumberFormat="1" applyFont="1" applyFill="1" applyBorder="1" applyAlignment="1">
      <alignment horizontal="left" vertical="center"/>
    </xf>
    <xf numFmtId="49" fontId="6" fillId="2" borderId="1" xfId="0" applyNumberFormat="1" applyFont="1" applyFill="1" applyBorder="1" applyAlignment="1">
      <alignment vertical="center"/>
    </xf>
    <xf numFmtId="165" fontId="6" fillId="3" borderId="1" xfId="0" applyNumberFormat="1" applyFont="1" applyFill="1" applyBorder="1" applyAlignment="1">
      <alignment horizontal="center" vertical="center"/>
    </xf>
    <xf numFmtId="0" fontId="6" fillId="0" borderId="1" xfId="0" applyNumberFormat="1" applyFont="1" applyFill="1" applyBorder="1" applyAlignment="1">
      <alignment vertical="center" wrapText="1"/>
    </xf>
    <xf numFmtId="1" fontId="6" fillId="0" borderId="1" xfId="0" applyNumberFormat="1" applyFont="1" applyBorder="1" applyAlignment="1">
      <alignment horizontal="left" vertical="center"/>
    </xf>
    <xf numFmtId="1" fontId="5" fillId="0" borderId="1" xfId="0" applyNumberFormat="1" applyFont="1" applyBorder="1" applyAlignment="1">
      <alignment horizontal="left" vertical="center"/>
    </xf>
    <xf numFmtId="49" fontId="5" fillId="0" borderId="1" xfId="0" applyNumberFormat="1" applyFont="1" applyFill="1" applyBorder="1" applyAlignment="1">
      <alignment vertical="center"/>
    </xf>
    <xf numFmtId="0" fontId="5" fillId="0" borderId="1" xfId="0" applyNumberFormat="1" applyFont="1" applyFill="1" applyBorder="1" applyAlignment="1">
      <alignment vertical="center"/>
    </xf>
    <xf numFmtId="0" fontId="6" fillId="0" borderId="0" xfId="0" applyNumberFormat="1" applyFont="1" applyBorder="1" applyAlignment="1">
      <alignment vertical="center"/>
    </xf>
    <xf numFmtId="167" fontId="6" fillId="3" borderId="1" xfId="0" applyNumberFormat="1" applyFont="1" applyFill="1" applyBorder="1" applyAlignment="1">
      <alignment vertical="center"/>
    </xf>
    <xf numFmtId="0" fontId="6" fillId="5" borderId="1" xfId="0" applyNumberFormat="1" applyFont="1" applyFill="1" applyBorder="1" applyAlignment="1">
      <alignment vertical="center" wrapText="1"/>
    </xf>
    <xf numFmtId="0"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167" fontId="6" fillId="3" borderId="1" xfId="0" applyNumberFormat="1" applyFont="1" applyFill="1" applyBorder="1" applyAlignment="1">
      <alignment horizontal="center" vertical="center"/>
    </xf>
    <xf numFmtId="165" fontId="7" fillId="7" borderId="1" xfId="0" applyNumberFormat="1" applyFont="1" applyFill="1" applyBorder="1" applyAlignment="1">
      <alignment horizontal="center" vertical="center" wrapText="1"/>
    </xf>
    <xf numFmtId="169" fontId="7" fillId="7" borderId="1" xfId="0" applyNumberFormat="1" applyFont="1" applyFill="1" applyBorder="1" applyAlignment="1">
      <alignment horizontal="center" vertical="center" wrapText="1"/>
    </xf>
    <xf numFmtId="167" fontId="7" fillId="7" borderId="1" xfId="0" applyNumberFormat="1" applyFont="1" applyFill="1" applyBorder="1" applyAlignment="1">
      <alignment horizontal="center" vertical="center" wrapText="1"/>
    </xf>
    <xf numFmtId="3" fontId="7" fillId="7" borderId="1" xfId="0" applyNumberFormat="1" applyFont="1" applyFill="1" applyBorder="1" applyAlignment="1">
      <alignment horizontal="center" vertical="center" wrapText="1"/>
    </xf>
    <xf numFmtId="166" fontId="7" fillId="7" borderId="1" xfId="0" applyNumberFormat="1" applyFont="1" applyFill="1" applyBorder="1" applyAlignment="1">
      <alignment horizontal="center" vertical="center" wrapText="1"/>
    </xf>
    <xf numFmtId="0" fontId="5" fillId="0" borderId="0" xfId="0" applyNumberFormat="1" applyFont="1" applyBorder="1" applyAlignment="1">
      <alignment horizontal="center" vertical="center" wrapText="1"/>
    </xf>
    <xf numFmtId="169" fontId="6" fillId="0" borderId="1" xfId="0" applyNumberFormat="1" applyFont="1" applyBorder="1" applyAlignment="1">
      <alignment horizontal="center" vertical="center"/>
    </xf>
    <xf numFmtId="167" fontId="6" fillId="0" borderId="1" xfId="0" applyNumberFormat="1" applyFont="1" applyBorder="1" applyAlignment="1">
      <alignment horizontal="center" vertical="center"/>
    </xf>
    <xf numFmtId="0" fontId="8" fillId="0" borderId="0" xfId="0" applyNumberFormat="1" applyFont="1" applyBorder="1" applyAlignment="1">
      <alignment vertical="center"/>
    </xf>
    <xf numFmtId="174" fontId="5" fillId="0" borderId="1" xfId="0" applyNumberFormat="1" applyFont="1" applyBorder="1" applyAlignment="1">
      <alignment horizontal="center" vertical="center"/>
    </xf>
    <xf numFmtId="169" fontId="6" fillId="4" borderId="11" xfId="0" applyNumberFormat="1" applyFont="1" applyFill="1" applyBorder="1" applyAlignment="1">
      <alignment vertical="center"/>
    </xf>
    <xf numFmtId="174" fontId="5" fillId="0" borderId="11" xfId="0" applyNumberFormat="1" applyFont="1" applyBorder="1" applyAlignment="1">
      <alignment horizontal="center" vertical="center"/>
    </xf>
    <xf numFmtId="169" fontId="6" fillId="4" borderId="7" xfId="0" applyNumberFormat="1" applyFont="1" applyFill="1" applyBorder="1" applyAlignment="1">
      <alignment vertical="center"/>
    </xf>
    <xf numFmtId="0" fontId="5" fillId="7" borderId="0" xfId="0" applyFont="1" applyFill="1" applyAlignment="1">
      <alignment vertical="top" wrapText="1"/>
    </xf>
    <xf numFmtId="1" fontId="15" fillId="0" borderId="2" xfId="0" applyNumberFormat="1" applyFont="1" applyBorder="1" applyAlignment="1">
      <alignment horizontal="center"/>
    </xf>
    <xf numFmtId="1" fontId="15" fillId="0" borderId="2" xfId="0" applyNumberFormat="1" applyFont="1" applyBorder="1" applyAlignment="1">
      <alignment horizontal="left"/>
    </xf>
    <xf numFmtId="170" fontId="15" fillId="6" borderId="14" xfId="0" applyNumberFormat="1" applyFont="1" applyFill="1" applyBorder="1" applyAlignment="1"/>
    <xf numFmtId="1" fontId="15" fillId="0" borderId="4" xfId="0" applyNumberFormat="1" applyFont="1" applyFill="1" applyBorder="1" applyAlignment="1">
      <alignment vertical="top" wrapText="1"/>
    </xf>
    <xf numFmtId="1" fontId="15" fillId="0" borderId="8" xfId="0" applyNumberFormat="1" applyFont="1" applyBorder="1" applyAlignment="1">
      <alignment horizontal="left"/>
    </xf>
    <xf numFmtId="1" fontId="15" fillId="0" borderId="1" xfId="0" applyNumberFormat="1" applyFont="1" applyFill="1" applyBorder="1" applyAlignment="1">
      <alignment vertical="top" wrapText="1"/>
    </xf>
    <xf numFmtId="1" fontId="15" fillId="0" borderId="2" xfId="0" applyNumberFormat="1" applyFont="1" applyBorder="1" applyAlignment="1">
      <alignment vertical="top" wrapText="1"/>
    </xf>
    <xf numFmtId="1" fontId="15" fillId="0" borderId="2" xfId="0" applyNumberFormat="1" applyFont="1" applyFill="1" applyBorder="1" applyAlignment="1">
      <alignment horizontal="left"/>
    </xf>
    <xf numFmtId="1" fontId="5" fillId="0" borderId="2" xfId="0" applyNumberFormat="1" applyFont="1" applyBorder="1" applyAlignment="1">
      <alignment vertical="top" wrapText="1"/>
    </xf>
    <xf numFmtId="0" fontId="5" fillId="0" borderId="13" xfId="0" applyNumberFormat="1" applyFont="1" applyFill="1" applyBorder="1" applyAlignment="1">
      <alignment vertical="top" wrapText="1"/>
    </xf>
    <xf numFmtId="1" fontId="5" fillId="0" borderId="2" xfId="0" applyNumberFormat="1" applyFont="1" applyBorder="1" applyAlignment="1">
      <alignment horizontal="left"/>
    </xf>
    <xf numFmtId="0" fontId="5" fillId="0" borderId="2" xfId="0" applyNumberFormat="1" applyFont="1" applyFill="1" applyBorder="1" applyAlignment="1">
      <alignment vertical="top" wrapText="1"/>
    </xf>
    <xf numFmtId="1" fontId="15" fillId="0" borderId="2" xfId="0" applyNumberFormat="1" applyFont="1" applyFill="1" applyBorder="1" applyAlignment="1">
      <alignment vertical="top" wrapText="1"/>
    </xf>
    <xf numFmtId="1" fontId="5" fillId="0" borderId="2" xfId="0" applyNumberFormat="1" applyFont="1" applyFill="1" applyBorder="1" applyAlignment="1">
      <alignment horizontal="left"/>
    </xf>
    <xf numFmtId="0" fontId="16" fillId="0" borderId="2" xfId="0" applyNumberFormat="1" applyFont="1" applyFill="1" applyBorder="1" applyAlignment="1">
      <alignment vertical="top" wrapText="1"/>
    </xf>
    <xf numFmtId="1" fontId="5" fillId="0" borderId="2" xfId="0" applyNumberFormat="1" applyFont="1" applyFill="1" applyBorder="1" applyAlignment="1">
      <alignment horizontal="left" vertical="center"/>
    </xf>
    <xf numFmtId="1" fontId="5" fillId="0" borderId="2" xfId="0" applyNumberFormat="1" applyFont="1" applyBorder="1" applyAlignment="1">
      <alignment vertical="center"/>
    </xf>
    <xf numFmtId="1" fontId="15" fillId="0" borderId="2"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1" fontId="5" fillId="0" borderId="2" xfId="0" applyNumberFormat="1" applyFont="1" applyBorder="1" applyAlignment="1">
      <alignment horizontal="left" vertical="center"/>
    </xf>
    <xf numFmtId="1" fontId="17" fillId="0" borderId="2" xfId="0" applyNumberFormat="1" applyFont="1" applyBorder="1" applyAlignment="1">
      <alignment horizontal="left"/>
    </xf>
    <xf numFmtId="1" fontId="15" fillId="0" borderId="1" xfId="0" applyNumberFormat="1" applyFont="1" applyFill="1" applyBorder="1" applyAlignment="1">
      <alignment horizontal="left" vertical="center"/>
    </xf>
    <xf numFmtId="1" fontId="5" fillId="0" borderId="2" xfId="0" applyNumberFormat="1" applyFont="1" applyBorder="1" applyAlignment="1">
      <alignment horizontal="left" vertical="center" wrapText="1"/>
    </xf>
    <xf numFmtId="1" fontId="17" fillId="0" borderId="2" xfId="0" applyNumberFormat="1" applyFont="1" applyFill="1" applyBorder="1" applyAlignment="1">
      <alignment horizontal="left"/>
    </xf>
    <xf numFmtId="1" fontId="5" fillId="0" borderId="8" xfId="0" applyNumberFormat="1" applyFont="1" applyBorder="1" applyAlignment="1">
      <alignment horizontal="left" vertical="center"/>
    </xf>
    <xf numFmtId="1" fontId="5" fillId="0" borderId="1" xfId="0" applyNumberFormat="1" applyFont="1" applyFill="1" applyBorder="1" applyAlignment="1">
      <alignment horizontal="left" vertical="center" wrapText="1"/>
    </xf>
    <xf numFmtId="1" fontId="5" fillId="0" borderId="1" xfId="0" applyNumberFormat="1" applyFont="1" applyBorder="1" applyAlignment="1">
      <alignment horizontal="left" vertical="center" wrapText="1"/>
    </xf>
    <xf numFmtId="1" fontId="15" fillId="0" borderId="2" xfId="0" applyNumberFormat="1" applyFont="1" applyBorder="1" applyAlignment="1">
      <alignment horizontal="left" wrapText="1"/>
    </xf>
    <xf numFmtId="1" fontId="5" fillId="2" borderId="0" xfId="0" applyNumberFormat="1" applyFont="1" applyFill="1" applyBorder="1" applyAlignment="1">
      <alignment horizontal="left" vertical="center"/>
    </xf>
    <xf numFmtId="1" fontId="15" fillId="0" borderId="3" xfId="0" applyNumberFormat="1" applyFont="1" applyBorder="1" applyAlignment="1">
      <alignment horizontal="left"/>
    </xf>
    <xf numFmtId="1" fontId="15" fillId="0" borderId="3" xfId="0" applyNumberFormat="1" applyFont="1" applyFill="1" applyBorder="1" applyAlignment="1">
      <alignment horizontal="left"/>
    </xf>
    <xf numFmtId="1" fontId="15" fillId="0" borderId="5" xfId="0" applyNumberFormat="1" applyFont="1" applyFill="1" applyBorder="1" applyAlignment="1">
      <alignment horizontal="left"/>
    </xf>
    <xf numFmtId="1" fontId="15" fillId="0" borderId="3" xfId="0" applyNumberFormat="1" applyFont="1" applyFill="1" applyBorder="1" applyAlignment="1">
      <alignment vertical="top" wrapText="1"/>
    </xf>
    <xf numFmtId="1" fontId="15" fillId="0" borderId="3" xfId="0" applyNumberFormat="1" applyFont="1" applyBorder="1" applyAlignment="1">
      <alignment vertical="top" wrapText="1"/>
    </xf>
    <xf numFmtId="1" fontId="5" fillId="0" borderId="13" xfId="0" applyNumberFormat="1" applyFont="1" applyFill="1" applyBorder="1" applyAlignment="1">
      <alignment vertical="top" wrapText="1"/>
    </xf>
    <xf numFmtId="1" fontId="17" fillId="0" borderId="5" xfId="0" applyNumberFormat="1" applyFont="1" applyFill="1" applyBorder="1" applyAlignment="1">
      <alignment vertical="top" wrapText="1"/>
    </xf>
    <xf numFmtId="1" fontId="5" fillId="0" borderId="3" xfId="0" applyNumberFormat="1" applyFont="1" applyBorder="1" applyAlignment="1">
      <alignment horizontal="left" vertical="center"/>
    </xf>
    <xf numFmtId="1" fontId="5" fillId="0" borderId="10" xfId="0" applyNumberFormat="1" applyFont="1" applyBorder="1" applyAlignment="1">
      <alignment horizontal="left" vertical="center"/>
    </xf>
    <xf numFmtId="1" fontId="5" fillId="0" borderId="3" xfId="0" applyNumberFormat="1" applyFont="1" applyFill="1" applyBorder="1" applyAlignment="1">
      <alignment horizontal="left" vertical="center"/>
    </xf>
    <xf numFmtId="1" fontId="15" fillId="0" borderId="2" xfId="0" applyNumberFormat="1" applyFont="1" applyFill="1" applyBorder="1" applyAlignment="1">
      <alignment horizontal="right" vertical="top" wrapText="1"/>
    </xf>
    <xf numFmtId="1" fontId="15" fillId="0" borderId="4" xfId="0" applyNumberFormat="1" applyFont="1" applyFill="1" applyBorder="1" applyAlignment="1">
      <alignment horizontal="left"/>
    </xf>
    <xf numFmtId="49" fontId="3" fillId="0" borderId="1" xfId="0" applyNumberFormat="1" applyFont="1" applyFill="1" applyBorder="1">
      <alignment vertical="top" wrapText="1"/>
    </xf>
    <xf numFmtId="1" fontId="15" fillId="0" borderId="6" xfId="0" applyNumberFormat="1" applyFont="1" applyFill="1" applyBorder="1" applyAlignment="1">
      <alignment horizontal="left"/>
    </xf>
    <xf numFmtId="1" fontId="15" fillId="0" borderId="6" xfId="0" applyNumberFormat="1" applyFont="1" applyFill="1" applyBorder="1" applyAlignment="1">
      <alignment vertical="top" wrapText="1"/>
    </xf>
    <xf numFmtId="0" fontId="0" fillId="0" borderId="19" xfId="0" pivotButton="1" applyFont="1" applyBorder="1" applyAlignment="1">
      <alignment vertical="top" wrapText="1"/>
    </xf>
    <xf numFmtId="0" fontId="0" fillId="0" borderId="20" xfId="0" applyFont="1" applyBorder="1" applyAlignment="1">
      <alignment vertical="top" wrapText="1"/>
    </xf>
    <xf numFmtId="0" fontId="0" fillId="0" borderId="21" xfId="0" applyFont="1" applyBorder="1" applyAlignment="1">
      <alignment vertical="top" wrapText="1"/>
    </xf>
    <xf numFmtId="0" fontId="0" fillId="0" borderId="19" xfId="0" applyFont="1" applyBorder="1" applyAlignment="1">
      <alignment vertical="top" wrapText="1"/>
    </xf>
    <xf numFmtId="0" fontId="0" fillId="0" borderId="12" xfId="0" applyFont="1" applyBorder="1" applyAlignment="1">
      <alignment vertical="top" wrapText="1"/>
    </xf>
    <xf numFmtId="0" fontId="0" fillId="0" borderId="4" xfId="0" applyFont="1" applyBorder="1" applyAlignment="1">
      <alignment vertical="top" wrapText="1"/>
    </xf>
    <xf numFmtId="0" fontId="0" fillId="0" borderId="19" xfId="0" applyNumberFormat="1" applyFont="1" applyBorder="1" applyAlignment="1">
      <alignment vertical="top" wrapText="1"/>
    </xf>
    <xf numFmtId="0" fontId="0" fillId="0" borderId="12" xfId="0" applyNumberFormat="1" applyFont="1" applyBorder="1" applyAlignment="1">
      <alignment vertical="top" wrapText="1"/>
    </xf>
    <xf numFmtId="0" fontId="0" fillId="0" borderId="4" xfId="0" applyNumberFormat="1" applyFont="1" applyBorder="1" applyAlignment="1">
      <alignment vertical="top" wrapText="1"/>
    </xf>
    <xf numFmtId="0" fontId="0" fillId="0" borderId="5" xfId="0" applyFont="1" applyBorder="1" applyAlignment="1">
      <alignment vertical="top" wrapText="1"/>
    </xf>
    <xf numFmtId="0" fontId="0" fillId="0" borderId="5" xfId="0" applyNumberFormat="1" applyFont="1" applyBorder="1" applyAlignment="1">
      <alignment vertical="top" wrapText="1"/>
    </xf>
    <xf numFmtId="0" fontId="0" fillId="0" borderId="13" xfId="0" applyNumberFormat="1" applyFont="1" applyBorder="1" applyAlignment="1">
      <alignment vertical="top" wrapText="1"/>
    </xf>
    <xf numFmtId="0" fontId="0" fillId="0" borderId="2" xfId="0" applyNumberFormat="1" applyFont="1" applyBorder="1" applyAlignment="1">
      <alignment vertical="top" wrapText="1"/>
    </xf>
    <xf numFmtId="0" fontId="0" fillId="0" borderId="2" xfId="0" pivotButton="1" applyFont="1" applyBorder="1" applyAlignment="1">
      <alignment vertical="top" wrapText="1"/>
    </xf>
    <xf numFmtId="0" fontId="0" fillId="0" borderId="2" xfId="0" applyFont="1" applyBorder="1" applyAlignment="1">
      <alignment vertical="top" wrapText="1"/>
    </xf>
    <xf numFmtId="1" fontId="15" fillId="0" borderId="2" xfId="0" applyNumberFormat="1" applyFont="1" applyBorder="1" applyAlignment="1">
      <alignment horizontal="left" shrinkToFit="1"/>
    </xf>
    <xf numFmtId="1" fontId="5" fillId="2" borderId="1" xfId="0" applyNumberFormat="1" applyFont="1" applyFill="1" applyBorder="1" applyAlignment="1">
      <alignment horizontal="left" vertical="center"/>
    </xf>
    <xf numFmtId="1" fontId="5" fillId="0" borderId="2" xfId="0" applyNumberFormat="1" applyFont="1" applyFill="1" applyBorder="1" applyAlignment="1">
      <alignment vertical="center"/>
    </xf>
    <xf numFmtId="1" fontId="15" fillId="0" borderId="5" xfId="0" applyNumberFormat="1" applyFont="1" applyBorder="1" applyAlignment="1">
      <alignment vertical="top" wrapText="1"/>
    </xf>
    <xf numFmtId="1" fontId="15" fillId="0" borderId="3" xfId="0" applyNumberFormat="1" applyFont="1" applyBorder="1" applyAlignment="1">
      <alignment horizontal="left" vertical="top" wrapText="1"/>
    </xf>
    <xf numFmtId="1" fontId="15" fillId="0" borderId="2" xfId="0" applyNumberFormat="1" applyFont="1" applyBorder="1" applyAlignment="1"/>
    <xf numFmtId="0" fontId="15" fillId="0" borderId="0" xfId="0" applyNumberFormat="1" applyFont="1" applyBorder="1" applyAlignment="1">
      <alignment vertical="center" wrapText="1"/>
    </xf>
    <xf numFmtId="0" fontId="0" fillId="0" borderId="23" xfId="0" applyFont="1" applyBorder="1" applyAlignment="1">
      <alignment vertical="top" wrapText="1"/>
    </xf>
    <xf numFmtId="0" fontId="0" fillId="0" borderId="23" xfId="0" applyNumberFormat="1" applyFont="1" applyBorder="1" applyAlignment="1">
      <alignment vertical="top" wrapText="1"/>
    </xf>
    <xf numFmtId="0" fontId="0" fillId="0" borderId="0" xfId="0" applyNumberFormat="1" applyFont="1" applyAlignment="1">
      <alignment vertical="top" wrapText="1"/>
    </xf>
    <xf numFmtId="0" fontId="0" fillId="0" borderId="17" xfId="0" applyNumberFormat="1" applyFont="1" applyBorder="1" applyAlignment="1">
      <alignment vertical="top" wrapText="1"/>
    </xf>
    <xf numFmtId="1" fontId="15" fillId="0" borderId="2" xfId="0" applyNumberFormat="1" applyFont="1" applyFill="1" applyBorder="1" applyAlignment="1"/>
    <xf numFmtId="1" fontId="5" fillId="2" borderId="1" xfId="0" applyNumberFormat="1" applyFont="1" applyFill="1" applyBorder="1" applyAlignment="1">
      <alignment vertical="center"/>
    </xf>
    <xf numFmtId="1" fontId="15" fillId="0" borderId="2" xfId="0" applyNumberFormat="1" applyFont="1" applyFill="1" applyBorder="1" applyAlignment="1">
      <alignment vertical="center"/>
    </xf>
    <xf numFmtId="0" fontId="4" fillId="0" borderId="1" xfId="0" applyNumberFormat="1" applyFont="1" applyFill="1" applyBorder="1" applyAlignment="1">
      <alignment vertical="center"/>
    </xf>
    <xf numFmtId="1" fontId="15" fillId="0" borderId="5" xfId="0" applyNumberFormat="1" applyFont="1" applyBorder="1" applyAlignment="1"/>
    <xf numFmtId="1" fontId="19" fillId="0" borderId="2" xfId="0" applyNumberFormat="1" applyFont="1" applyBorder="1" applyAlignment="1"/>
    <xf numFmtId="1" fontId="15" fillId="0" borderId="2" xfId="0" applyNumberFormat="1" applyFont="1" applyBorder="1" applyAlignment="1">
      <alignment shrinkToFit="1"/>
    </xf>
    <xf numFmtId="1" fontId="5" fillId="0" borderId="22" xfId="0" applyNumberFormat="1" applyFont="1" applyFill="1" applyBorder="1" applyAlignment="1">
      <alignment vertical="center"/>
    </xf>
    <xf numFmtId="1" fontId="19" fillId="0" borderId="2" xfId="0" applyNumberFormat="1" applyFont="1" applyBorder="1" applyAlignment="1">
      <alignment horizontal="left"/>
    </xf>
    <xf numFmtId="49" fontId="25" fillId="0" borderId="1" xfId="0" applyNumberFormat="1" applyFont="1" applyFill="1" applyBorder="1">
      <alignment vertical="top" wrapText="1"/>
    </xf>
    <xf numFmtId="1" fontId="15" fillId="0" borderId="4" xfId="0" applyNumberFormat="1" applyFont="1" applyBorder="1" applyAlignment="1">
      <alignment horizontal="left"/>
    </xf>
    <xf numFmtId="1" fontId="6" fillId="0" borderId="1" xfId="0" applyNumberFormat="1" applyFont="1" applyFill="1" applyBorder="1" applyAlignment="1">
      <alignment horizontal="left" vertical="center" wrapText="1"/>
    </xf>
    <xf numFmtId="1" fontId="19" fillId="0" borderId="3" xfId="0" applyNumberFormat="1" applyFont="1" applyBorder="1" applyAlignment="1">
      <alignment horizontal="left"/>
    </xf>
    <xf numFmtId="0" fontId="26" fillId="0" borderId="1" xfId="0" applyNumberFormat="1" applyFont="1" applyBorder="1" applyAlignment="1">
      <alignment horizontal="center" vertical="center"/>
    </xf>
    <xf numFmtId="0" fontId="17" fillId="0" borderId="1" xfId="0" applyNumberFormat="1" applyFont="1" applyBorder="1" applyAlignment="1">
      <alignment horizontal="center" vertical="center"/>
    </xf>
    <xf numFmtId="0" fontId="6" fillId="0" borderId="1" xfId="0" applyNumberFormat="1" applyFont="1" applyBorder="1" applyAlignment="1">
      <alignment horizontal="left" vertical="center"/>
    </xf>
    <xf numFmtId="0" fontId="6" fillId="2" borderId="1" xfId="0" applyNumberFormat="1" applyFont="1" applyFill="1" applyBorder="1" applyAlignment="1">
      <alignment horizontal="left" vertical="center"/>
    </xf>
    <xf numFmtId="0" fontId="6" fillId="0" borderId="1" xfId="0" applyNumberFormat="1" applyFont="1" applyFill="1" applyBorder="1" applyAlignment="1">
      <alignment horizontal="left" vertical="center"/>
    </xf>
    <xf numFmtId="14" fontId="15" fillId="6" borderId="14" xfId="0" applyNumberFormat="1" applyFont="1" applyFill="1" applyBorder="1" applyAlignment="1"/>
    <xf numFmtId="14" fontId="6" fillId="0" borderId="1" xfId="0" applyNumberFormat="1" applyFont="1" applyFill="1" applyBorder="1" applyAlignment="1">
      <alignment horizontal="left" vertical="center"/>
    </xf>
    <xf numFmtId="14" fontId="5" fillId="0" borderId="14" xfId="0" applyNumberFormat="1" applyFont="1" applyFill="1" applyBorder="1" applyAlignment="1">
      <alignment horizontal="left" vertical="center"/>
    </xf>
    <xf numFmtId="14" fontId="15" fillId="6" borderId="14" xfId="0" applyNumberFormat="1" applyFont="1" applyFill="1" applyBorder="1" applyAlignment="1">
      <alignment horizontal="right"/>
    </xf>
    <xf numFmtId="14" fontId="5" fillId="6" borderId="14" xfId="0" applyNumberFormat="1" applyFont="1" applyFill="1" applyBorder="1" applyAlignment="1">
      <alignment horizontal="left" vertical="center"/>
    </xf>
    <xf numFmtId="14" fontId="7" fillId="7" borderId="1" xfId="0" applyNumberFormat="1" applyFont="1" applyFill="1" applyBorder="1" applyAlignment="1">
      <alignment horizontal="center" vertical="center" wrapText="1"/>
    </xf>
    <xf numFmtId="14" fontId="5" fillId="0" borderId="1" xfId="0" applyNumberFormat="1" applyFont="1" applyFill="1" applyBorder="1" applyAlignment="1">
      <alignment vertical="center"/>
    </xf>
    <xf numFmtId="14" fontId="5" fillId="2" borderId="1" xfId="0" applyNumberFormat="1" applyFont="1" applyFill="1" applyBorder="1" applyAlignment="1">
      <alignment horizontal="left" vertical="center"/>
    </xf>
    <xf numFmtId="14" fontId="15" fillId="0" borderId="0" xfId="0" applyNumberFormat="1" applyFont="1" applyBorder="1" applyAlignment="1">
      <alignment vertical="center" wrapText="1"/>
    </xf>
    <xf numFmtId="14" fontId="5" fillId="0" borderId="14" xfId="0" applyNumberFormat="1" applyFont="1" applyFill="1" applyBorder="1" applyAlignment="1">
      <alignment vertical="center"/>
    </xf>
    <xf numFmtId="1" fontId="15" fillId="0" borderId="2" xfId="0" applyNumberFormat="1" applyFont="1" applyBorder="1" applyAlignment="1">
      <alignment horizontal="center" shrinkToFit="1"/>
    </xf>
    <xf numFmtId="1" fontId="15" fillId="9" borderId="2" xfId="0" applyNumberFormat="1" applyFont="1" applyFill="1" applyBorder="1" applyAlignment="1">
      <alignment vertical="top" wrapText="1"/>
    </xf>
    <xf numFmtId="1" fontId="15" fillId="9" borderId="2" xfId="0" applyNumberFormat="1" applyFont="1" applyFill="1" applyBorder="1" applyAlignment="1">
      <alignment horizontal="right" vertical="top" wrapText="1"/>
    </xf>
    <xf numFmtId="3" fontId="5" fillId="9" borderId="1" xfId="0" applyNumberFormat="1" applyFont="1" applyFill="1" applyBorder="1" applyAlignment="1">
      <alignment horizontal="right" vertical="center" wrapText="1"/>
    </xf>
    <xf numFmtId="3" fontId="6" fillId="9" borderId="1" xfId="0" applyNumberFormat="1" applyFont="1" applyFill="1" applyBorder="1" applyAlignment="1">
      <alignment horizontal="right" vertical="center"/>
    </xf>
    <xf numFmtId="3" fontId="15" fillId="9" borderId="0" xfId="0" applyNumberFormat="1" applyFont="1" applyFill="1" applyBorder="1" applyAlignment="1">
      <alignment horizontal="right" vertical="center" wrapText="1"/>
    </xf>
    <xf numFmtId="3" fontId="5" fillId="9" borderId="2" xfId="0" applyNumberFormat="1" applyFont="1" applyFill="1" applyBorder="1" applyAlignment="1">
      <alignment horizontal="right" vertical="center" wrapText="1"/>
    </xf>
    <xf numFmtId="1" fontId="15" fillId="9" borderId="2" xfId="0" applyNumberFormat="1" applyFont="1" applyFill="1" applyBorder="1" applyAlignment="1">
      <alignment horizontal="right" vertical="top"/>
    </xf>
    <xf numFmtId="3" fontId="15" fillId="9" borderId="2" xfId="0" applyNumberFormat="1" applyFont="1" applyFill="1" applyBorder="1" applyAlignment="1">
      <alignment horizontal="right" vertical="top" wrapText="1"/>
    </xf>
    <xf numFmtId="169" fontId="5" fillId="9" borderId="1" xfId="0" applyNumberFormat="1" applyFont="1" applyFill="1" applyBorder="1" applyAlignment="1">
      <alignment horizontal="right" vertical="center" wrapText="1"/>
    </xf>
    <xf numFmtId="1" fontId="5" fillId="9" borderId="2" xfId="0" applyNumberFormat="1" applyFont="1" applyFill="1" applyBorder="1" applyAlignment="1">
      <alignment horizontal="right" vertical="center" wrapText="1"/>
    </xf>
    <xf numFmtId="3" fontId="5" fillId="9" borderId="5" xfId="0" applyNumberFormat="1" applyFont="1" applyFill="1" applyBorder="1" applyAlignment="1">
      <alignment horizontal="right" vertical="center" wrapText="1"/>
    </xf>
    <xf numFmtId="3" fontId="15" fillId="9" borderId="2" xfId="0" applyNumberFormat="1" applyFont="1" applyFill="1" applyBorder="1" applyAlignment="1">
      <alignment vertical="top" wrapText="1"/>
    </xf>
    <xf numFmtId="3" fontId="15" fillId="9" borderId="4" xfId="0" applyNumberFormat="1" applyFont="1" applyFill="1" applyBorder="1" applyAlignment="1">
      <alignment vertical="top" wrapText="1"/>
    </xf>
    <xf numFmtId="3" fontId="6" fillId="9" borderId="1" xfId="0" applyNumberFormat="1" applyFont="1" applyFill="1" applyBorder="1" applyAlignment="1">
      <alignment vertical="center"/>
    </xf>
    <xf numFmtId="169" fontId="7" fillId="7" borderId="1" xfId="0" applyNumberFormat="1" applyFont="1" applyFill="1" applyBorder="1" applyAlignment="1">
      <alignment vertical="center" wrapText="1"/>
    </xf>
    <xf numFmtId="169" fontId="6" fillId="10" borderId="1" xfId="0" applyNumberFormat="1" applyFont="1" applyFill="1" applyBorder="1" applyAlignment="1">
      <alignment vertical="center"/>
    </xf>
    <xf numFmtId="1" fontId="15" fillId="9" borderId="2" xfId="0" applyNumberFormat="1" applyFont="1" applyFill="1" applyBorder="1" applyAlignment="1"/>
    <xf numFmtId="14" fontId="15" fillId="6" borderId="15" xfId="0" applyNumberFormat="1" applyFont="1" applyFill="1" applyBorder="1" applyAlignment="1"/>
    <xf numFmtId="167" fontId="6" fillId="3" borderId="11" xfId="0" applyNumberFormat="1" applyFont="1" applyFill="1" applyBorder="1" applyAlignment="1">
      <alignment horizontal="center" vertical="center"/>
    </xf>
    <xf numFmtId="169" fontId="6" fillId="0" borderId="11" xfId="0" applyNumberFormat="1" applyFont="1" applyBorder="1" applyAlignment="1">
      <alignment horizontal="center" vertical="center"/>
    </xf>
    <xf numFmtId="167" fontId="6" fillId="0" borderId="11" xfId="0" applyNumberFormat="1" applyFont="1" applyBorder="1" applyAlignment="1">
      <alignment horizontal="center" vertical="center"/>
    </xf>
    <xf numFmtId="1" fontId="15" fillId="9" borderId="4" xfId="0" applyNumberFormat="1" applyFont="1" applyFill="1" applyBorder="1" applyAlignment="1">
      <alignment horizontal="right" vertical="top" wrapText="1"/>
    </xf>
    <xf numFmtId="166" fontId="6" fillId="3" borderId="11" xfId="0" applyNumberFormat="1" applyFont="1" applyFill="1" applyBorder="1" applyAlignment="1">
      <alignment vertical="center"/>
    </xf>
    <xf numFmtId="1" fontId="15" fillId="0" borderId="4" xfId="0" applyNumberFormat="1" applyFont="1" applyBorder="1" applyAlignment="1"/>
    <xf numFmtId="1" fontId="15" fillId="0" borderId="10" xfId="0" applyNumberFormat="1" applyFont="1" applyBorder="1" applyAlignment="1">
      <alignment horizontal="left"/>
    </xf>
    <xf numFmtId="169" fontId="5" fillId="4" borderId="11" xfId="0" applyNumberFormat="1" applyFont="1" applyFill="1" applyBorder="1" applyAlignment="1">
      <alignment vertical="center"/>
    </xf>
    <xf numFmtId="167" fontId="5" fillId="3" borderId="11" xfId="0" applyNumberFormat="1" applyFont="1" applyFill="1" applyBorder="1" applyAlignment="1">
      <alignment vertical="center"/>
    </xf>
    <xf numFmtId="0" fontId="6" fillId="5" borderId="11" xfId="0" applyNumberFormat="1" applyFont="1" applyFill="1" applyBorder="1" applyAlignment="1">
      <alignment vertical="center" wrapText="1"/>
    </xf>
    <xf numFmtId="0" fontId="6" fillId="0" borderId="11" xfId="0" applyNumberFormat="1" applyFont="1" applyBorder="1" applyAlignment="1">
      <alignment horizontal="center" vertical="center"/>
    </xf>
    <xf numFmtId="14" fontId="15" fillId="6" borderId="18" xfId="0" applyNumberFormat="1" applyFont="1" applyFill="1" applyBorder="1" applyAlignment="1"/>
    <xf numFmtId="167" fontId="6" fillId="3" borderId="7" xfId="0" applyNumberFormat="1" applyFont="1" applyFill="1" applyBorder="1" applyAlignment="1">
      <alignment horizontal="center" vertical="center"/>
    </xf>
    <xf numFmtId="169" fontId="6" fillId="0" borderId="7" xfId="0" applyNumberFormat="1" applyFont="1" applyBorder="1" applyAlignment="1">
      <alignment horizontal="center" vertical="center"/>
    </xf>
    <xf numFmtId="167" fontId="6" fillId="0" borderId="7" xfId="0" applyNumberFormat="1" applyFont="1" applyBorder="1" applyAlignment="1">
      <alignment horizontal="center" vertical="center"/>
    </xf>
    <xf numFmtId="1" fontId="15" fillId="9" borderId="6" xfId="0" applyNumberFormat="1" applyFont="1" applyFill="1" applyBorder="1" applyAlignment="1">
      <alignment horizontal="right" vertical="top" wrapText="1"/>
    </xf>
    <xf numFmtId="166" fontId="6" fillId="3" borderId="7" xfId="0" applyNumberFormat="1" applyFont="1" applyFill="1" applyBorder="1" applyAlignment="1">
      <alignment vertical="center"/>
    </xf>
    <xf numFmtId="1" fontId="15" fillId="0" borderId="6" xfId="0" applyNumberFormat="1" applyFont="1" applyBorder="1" applyAlignment="1"/>
    <xf numFmtId="1" fontId="15" fillId="0" borderId="6" xfId="0" applyNumberFormat="1" applyFont="1" applyBorder="1" applyAlignment="1">
      <alignment horizontal="left"/>
    </xf>
    <xf numFmtId="1" fontId="5" fillId="0" borderId="24" xfId="0" applyNumberFormat="1" applyFont="1" applyBorder="1" applyAlignment="1">
      <alignment horizontal="left" vertical="center"/>
    </xf>
    <xf numFmtId="169" fontId="5" fillId="4" borderId="7" xfId="0" applyNumberFormat="1" applyFont="1" applyFill="1" applyBorder="1" applyAlignment="1">
      <alignment vertical="center"/>
    </xf>
    <xf numFmtId="167" fontId="5" fillId="3" borderId="7" xfId="0" applyNumberFormat="1" applyFont="1" applyFill="1" applyBorder="1" applyAlignment="1">
      <alignment vertical="center"/>
    </xf>
    <xf numFmtId="0" fontId="6" fillId="5" borderId="7" xfId="0" applyNumberFormat="1" applyFont="1" applyFill="1" applyBorder="1" applyAlignment="1">
      <alignment vertical="center" wrapText="1"/>
    </xf>
    <xf numFmtId="0" fontId="6" fillId="0" borderId="7" xfId="0" applyNumberFormat="1" applyFont="1" applyBorder="1" applyAlignment="1">
      <alignment horizontal="center" vertical="center"/>
    </xf>
    <xf numFmtId="174" fontId="5" fillId="0" borderId="7" xfId="0" applyNumberFormat="1" applyFont="1" applyBorder="1" applyAlignment="1">
      <alignment horizontal="center" vertical="center"/>
    </xf>
    <xf numFmtId="0" fontId="5" fillId="7" borderId="1" xfId="0" applyFont="1" applyFill="1" applyBorder="1" applyAlignment="1">
      <alignment vertical="top" wrapText="1"/>
    </xf>
    <xf numFmtId="14" fontId="15" fillId="6" borderId="1" xfId="0" applyNumberFormat="1" applyFont="1" applyFill="1" applyBorder="1" applyAlignment="1"/>
    <xf numFmtId="1" fontId="15" fillId="9" borderId="1" xfId="0" applyNumberFormat="1" applyFont="1" applyFill="1" applyBorder="1" applyAlignment="1">
      <alignment horizontal="right" vertical="top" wrapText="1"/>
    </xf>
    <xf numFmtId="1" fontId="15" fillId="9" borderId="1" xfId="0" applyNumberFormat="1" applyFont="1" applyFill="1" applyBorder="1" applyAlignment="1"/>
    <xf numFmtId="1" fontId="15" fillId="0" borderId="1" xfId="0" applyNumberFormat="1" applyFont="1" applyBorder="1" applyAlignment="1">
      <alignment horizontal="left"/>
    </xf>
    <xf numFmtId="0" fontId="15" fillId="9" borderId="2" xfId="0" applyNumberFormat="1" applyFont="1" applyFill="1" applyBorder="1" applyAlignment="1">
      <alignment horizontal="right" vertical="top" wrapText="1"/>
    </xf>
    <xf numFmtId="0" fontId="6" fillId="9" borderId="1" xfId="0" applyNumberFormat="1" applyFont="1" applyFill="1" applyBorder="1" applyAlignment="1">
      <alignment vertical="center"/>
    </xf>
    <xf numFmtId="1" fontId="15" fillId="0" borderId="25" xfId="0" applyNumberFormat="1" applyFont="1" applyBorder="1" applyAlignment="1">
      <alignment horizontal="left"/>
    </xf>
    <xf numFmtId="14" fontId="15" fillId="6" borderId="26" xfId="0" applyNumberFormat="1" applyFont="1" applyFill="1" applyBorder="1" applyAlignment="1"/>
    <xf numFmtId="169" fontId="6" fillId="4" borderId="16" xfId="0" applyNumberFormat="1" applyFont="1" applyFill="1" applyBorder="1" applyAlignment="1">
      <alignment vertical="center"/>
    </xf>
    <xf numFmtId="167" fontId="6" fillId="3" borderId="16" xfId="0" applyNumberFormat="1" applyFont="1" applyFill="1" applyBorder="1" applyAlignment="1">
      <alignment horizontal="center" vertical="center"/>
    </xf>
    <xf numFmtId="169" fontId="6" fillId="0" borderId="16" xfId="0" applyNumberFormat="1" applyFont="1" applyBorder="1" applyAlignment="1">
      <alignment horizontal="center" vertical="center"/>
    </xf>
    <xf numFmtId="167" fontId="6" fillId="0" borderId="16" xfId="0" applyNumberFormat="1" applyFont="1" applyBorder="1" applyAlignment="1">
      <alignment horizontal="center" vertical="center"/>
    </xf>
    <xf numFmtId="1" fontId="15" fillId="9" borderId="17" xfId="0" applyNumberFormat="1" applyFont="1" applyFill="1" applyBorder="1" applyAlignment="1">
      <alignment horizontal="right" vertical="top" wrapText="1"/>
    </xf>
    <xf numFmtId="166" fontId="6" fillId="3" borderId="16" xfId="0" applyNumberFormat="1" applyFont="1" applyFill="1" applyBorder="1" applyAlignment="1">
      <alignment vertical="center"/>
    </xf>
    <xf numFmtId="1" fontId="15" fillId="0" borderId="17" xfId="0" applyNumberFormat="1" applyFont="1" applyBorder="1" applyAlignment="1"/>
    <xf numFmtId="1" fontId="15" fillId="0" borderId="17" xfId="0" applyNumberFormat="1" applyFont="1" applyBorder="1" applyAlignment="1">
      <alignment horizontal="left"/>
    </xf>
    <xf numFmtId="1" fontId="15" fillId="0" borderId="24" xfId="0" applyNumberFormat="1" applyFont="1" applyBorder="1" applyAlignment="1">
      <alignment horizontal="left"/>
    </xf>
    <xf numFmtId="169" fontId="5" fillId="4" borderId="16" xfId="0" applyNumberFormat="1" applyFont="1" applyFill="1" applyBorder="1" applyAlignment="1">
      <alignment vertical="center"/>
    </xf>
    <xf numFmtId="167" fontId="5" fillId="3" borderId="16" xfId="0" applyNumberFormat="1" applyFont="1" applyFill="1" applyBorder="1" applyAlignment="1">
      <alignment vertical="center"/>
    </xf>
    <xf numFmtId="0" fontId="6" fillId="5" borderId="16" xfId="0" applyNumberFormat="1" applyFont="1" applyFill="1" applyBorder="1" applyAlignment="1">
      <alignment vertical="center" wrapText="1"/>
    </xf>
    <xf numFmtId="0" fontId="6" fillId="0" borderId="16" xfId="0" applyNumberFormat="1" applyFont="1" applyBorder="1" applyAlignment="1">
      <alignment horizontal="center" vertical="center"/>
    </xf>
    <xf numFmtId="174" fontId="5" fillId="0" borderId="16" xfId="0" applyNumberFormat="1" applyFont="1" applyBorder="1" applyAlignment="1">
      <alignment horizontal="center" vertical="center"/>
    </xf>
    <xf numFmtId="14" fontId="5" fillId="9" borderId="1" xfId="0" applyNumberFormat="1" applyFont="1" applyFill="1" applyBorder="1" applyAlignment="1">
      <alignment vertical="center"/>
    </xf>
    <xf numFmtId="1" fontId="5" fillId="9" borderId="1" xfId="0" applyNumberFormat="1" applyFont="1" applyFill="1" applyBorder="1" applyAlignment="1">
      <alignment vertical="center" wrapText="1"/>
    </xf>
    <xf numFmtId="169" fontId="5" fillId="9" borderId="1" xfId="0" applyNumberFormat="1" applyFont="1" applyFill="1" applyBorder="1" applyAlignment="1">
      <alignment vertical="center"/>
    </xf>
    <xf numFmtId="167" fontId="5" fillId="9" borderId="1" xfId="0" applyNumberFormat="1" applyFont="1" applyFill="1" applyBorder="1" applyAlignment="1">
      <alignment vertical="center"/>
    </xf>
    <xf numFmtId="0" fontId="6" fillId="9" borderId="1" xfId="0" applyNumberFormat="1" applyFont="1" applyFill="1" applyBorder="1" applyAlignment="1">
      <alignment vertical="center" wrapText="1"/>
    </xf>
    <xf numFmtId="0" fontId="6" fillId="9" borderId="1" xfId="0" applyNumberFormat="1" applyFont="1" applyFill="1" applyBorder="1" applyAlignment="1">
      <alignment horizontal="center" vertical="center"/>
    </xf>
    <xf numFmtId="174" fontId="5" fillId="9" borderId="1" xfId="0" applyNumberFormat="1" applyFont="1" applyFill="1" applyBorder="1" applyAlignment="1">
      <alignment horizontal="center" vertical="center"/>
    </xf>
    <xf numFmtId="14" fontId="5" fillId="0" borderId="11" xfId="0" applyNumberFormat="1" applyFont="1" applyFill="1" applyBorder="1" applyAlignment="1">
      <alignment vertical="center"/>
    </xf>
    <xf numFmtId="3" fontId="5" fillId="9" borderId="11" xfId="0" applyNumberFormat="1" applyFont="1" applyFill="1" applyBorder="1" applyAlignment="1">
      <alignment horizontal="right" vertical="center" wrapText="1"/>
    </xf>
    <xf numFmtId="1" fontId="5" fillId="0" borderId="11" xfId="0" applyNumberFormat="1" applyFont="1" applyFill="1" applyBorder="1" applyAlignment="1">
      <alignment vertical="center" wrapText="1"/>
    </xf>
    <xf numFmtId="14" fontId="5" fillId="0" borderId="7" xfId="0" applyNumberFormat="1" applyFont="1" applyFill="1" applyBorder="1" applyAlignment="1">
      <alignment vertical="center"/>
    </xf>
    <xf numFmtId="3" fontId="5" fillId="9" borderId="7" xfId="0" applyNumberFormat="1" applyFont="1" applyFill="1" applyBorder="1" applyAlignment="1">
      <alignment horizontal="right" vertical="center" wrapText="1"/>
    </xf>
    <xf numFmtId="1" fontId="5" fillId="0" borderId="7" xfId="0" applyNumberFormat="1" applyFont="1" applyFill="1" applyBorder="1" applyAlignment="1">
      <alignment vertical="center" wrapText="1"/>
    </xf>
    <xf numFmtId="1" fontId="15" fillId="9" borderId="1" xfId="0" applyNumberFormat="1" applyFont="1" applyFill="1" applyBorder="1" applyAlignment="1">
      <alignment horizontal="left"/>
    </xf>
    <xf numFmtId="1" fontId="15" fillId="0" borderId="5" xfId="0" applyNumberFormat="1" applyFont="1" applyBorder="1" applyAlignment="1">
      <alignment horizontal="left"/>
    </xf>
    <xf numFmtId="1" fontId="15" fillId="0" borderId="9" xfId="0" applyNumberFormat="1" applyFont="1" applyBorder="1" applyAlignment="1">
      <alignment vertical="top" wrapText="1"/>
    </xf>
    <xf numFmtId="1" fontId="15" fillId="0" borderId="1" xfId="0" applyNumberFormat="1" applyFont="1" applyFill="1" applyBorder="1" applyAlignment="1">
      <alignment horizontal="left"/>
    </xf>
    <xf numFmtId="14" fontId="15" fillId="0" borderId="14" xfId="0" applyNumberFormat="1" applyFont="1" applyFill="1" applyBorder="1" applyAlignment="1"/>
    <xf numFmtId="167" fontId="6" fillId="0" borderId="1" xfId="0" applyNumberFormat="1" applyFont="1" applyFill="1" applyBorder="1" applyAlignment="1">
      <alignment horizontal="center" vertical="center"/>
    </xf>
    <xf numFmtId="169" fontId="6"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174" fontId="5" fillId="0" borderId="1" xfId="0" applyNumberFormat="1" applyFont="1" applyFill="1" applyBorder="1" applyAlignment="1">
      <alignment horizontal="center" vertical="center"/>
    </xf>
    <xf numFmtId="0" fontId="6" fillId="0" borderId="0" xfId="0" applyNumberFormat="1" applyFont="1" applyFill="1" applyBorder="1" applyAlignment="1">
      <alignment vertical="center"/>
    </xf>
    <xf numFmtId="0" fontId="6" fillId="0" borderId="1" xfId="0" applyNumberFormat="1" applyFont="1" applyFill="1" applyBorder="1" applyAlignment="1">
      <alignment horizontal="center" vertical="center"/>
    </xf>
    <xf numFmtId="3" fontId="7" fillId="7" borderId="1" xfId="0" applyNumberFormat="1" applyFont="1" applyFill="1" applyBorder="1" applyAlignment="1">
      <alignment horizontal="left" vertical="center" wrapText="1"/>
    </xf>
    <xf numFmtId="3" fontId="6" fillId="4" borderId="1" xfId="0" applyNumberFormat="1" applyFont="1" applyFill="1" applyBorder="1" applyAlignment="1">
      <alignment horizontal="left" vertical="center"/>
    </xf>
    <xf numFmtId="165" fontId="18" fillId="8" borderId="1" xfId="0" applyNumberFormat="1" applyFont="1" applyFill="1" applyBorder="1" applyAlignment="1">
      <alignment horizontal="center" vertical="center"/>
    </xf>
    <xf numFmtId="165" fontId="18" fillId="8" borderId="1" xfId="0" applyNumberFormat="1" applyFont="1" applyFill="1" applyBorder="1" applyAlignment="1">
      <alignment vertical="center"/>
    </xf>
    <xf numFmtId="165" fontId="18" fillId="8" borderId="1" xfId="0" applyNumberFormat="1" applyFont="1" applyFill="1" applyBorder="1" applyAlignment="1">
      <alignment horizontal="left" vertical="center"/>
    </xf>
    <xf numFmtId="166" fontId="18" fillId="8" borderId="1" xfId="0" applyNumberFormat="1" applyFont="1" applyFill="1" applyBorder="1" applyAlignment="1">
      <alignment horizontal="center" vertical="center"/>
    </xf>
    <xf numFmtId="3" fontId="27" fillId="9" borderId="1" xfId="0" applyNumberFormat="1" applyFont="1" applyFill="1" applyBorder="1" applyAlignment="1">
      <alignment vertical="center"/>
    </xf>
  </cellXfs>
  <cellStyles count="4">
    <cellStyle name="Normal" xfId="0" builtinId="0"/>
    <cellStyle name="Normal 2" xfId="1"/>
    <cellStyle name="Normal 2 2" xfId="2"/>
    <cellStyle name="Normal 3" xfId="3"/>
  </cellStyles>
  <dxfs count="0"/>
  <tableStyles count="0"/>
  <colors>
    <indexedColors>
      <rgbColor rgb="00000000"/>
      <rgbColor rgb="00FFFFFF"/>
      <rgbColor rgb="00FF0000"/>
      <rgbColor rgb="0000FF00"/>
      <rgbColor rgb="000000FF"/>
      <rgbColor rgb="00FFFF00"/>
      <rgbColor rgb="00FF00FF"/>
      <rgbColor rgb="0000FFFF"/>
      <rgbColor rgb="00000000"/>
      <rgbColor rgb="00D4FDD5"/>
      <rgbColor rgb="00AAAAAA"/>
      <rgbColor rgb="00515151"/>
      <rgbColor rgb="00FEFFFF"/>
      <rgbColor rgb="00BDC0BF"/>
      <rgbColor rgb="00DBDBDB"/>
      <rgbColor rgb="00A6FDFF"/>
      <rgbColor rgb="00F4F4F4"/>
      <rgbColor rgb="00A8D6FF"/>
      <rgbColor rgb="00FEFCA9"/>
      <rgbColor rgb="00D4FCA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nagement" refreshedDate="41075.610641898151" createdVersion="3" refreshedVersion="3" minRefreshableVersion="3" recordCount="1703">
  <cacheSource type="worksheet">
    <worksheetSource ref="A2:R1048576" sheet="LAGA Data April 2016"/>
  </cacheSource>
  <cacheFields count="18">
    <cacheField name="Month" numFmtId="0">
      <sharedItems containsBlank="1" count="2">
        <s v="April  2016 "/>
        <m/>
      </sharedItems>
    </cacheField>
    <cacheField name="Date" numFmtId="0">
      <sharedItems containsDate="1" containsBlank="1" containsMixedTypes="1" minDate="2016-01-04T00:00:00" maxDate="2016-12-05T00:00:00"/>
    </cacheField>
    <cacheField name="Opening FCFA" numFmtId="169">
      <sharedItems containsNonDate="0" containsString="0" containsBlank="1"/>
    </cacheField>
    <cacheField name="Opening US $   " numFmtId="167">
      <sharedItems containsNonDate="0" containsString="0" containsBlank="1"/>
    </cacheField>
    <cacheField name="Received FCFA" numFmtId="169">
      <sharedItems containsString="0" containsBlank="1" containsNumber="1" containsInteger="1" minValue="655957" maxValue="655957"/>
    </cacheField>
    <cacheField name="Received US $  " numFmtId="167">
      <sharedItems containsString="0" containsBlank="1" containsNumber="1" minValue="1001.46106870229" maxValue="1001.46106870229"/>
    </cacheField>
    <cacheField name="Used FCFA" numFmtId="0">
      <sharedItems containsString="0" containsBlank="1" containsNumber="1" containsInteger="1" minValue="475" maxValue="1500000"/>
    </cacheField>
    <cacheField name="Used US $ " numFmtId="166">
      <sharedItems containsString="0" containsBlank="1" containsNumber="1" minValue="0" maxValue="2526.5711061328302"/>
    </cacheField>
    <cacheField name="Details" numFmtId="0">
      <sharedItems containsBlank="1"/>
    </cacheField>
    <cacheField name="Departments" numFmtId="0">
      <sharedItems containsBlank="1" count="10">
        <s v="Investigations"/>
        <s v="Operations"/>
        <s v="Office"/>
        <s v="Team building"/>
        <s v="Legal"/>
        <s v="Media"/>
        <s v="Team spirit"/>
        <s v="Management"/>
        <s v="Family Spirit"/>
        <m/>
      </sharedItems>
    </cacheField>
    <cacheField name="Type of Expenses" numFmtId="0">
      <sharedItems containsBlank="1" count="26">
        <s v="Transport"/>
        <s v="Travel Subsistence"/>
        <s v="Trust Building"/>
        <s v="Bonus"/>
        <s v=" Transport"/>
        <s v="Transfer fees"/>
        <s v="Office Utilities"/>
        <s v="Office materials"/>
        <s v="Services"/>
        <s v="Personnel"/>
        <s v="Rent and Utilities"/>
        <s v="Internet Monthly charges"/>
        <s v="Internet"/>
        <s v="Transport "/>
        <s v="Equipment"/>
        <s v="Appeal Fees"/>
        <s v="Bonus "/>
        <s v="Professional Fees"/>
        <s v="publications"/>
        <s v="Personnelle"/>
        <s v="editing cost"/>
        <s v="office"/>
        <s v="Telephone"/>
        <s v="Bank Charges"/>
        <m/>
        <s v="Repairs and maintenance"/>
      </sharedItems>
    </cacheField>
    <cacheField name="Receipt no." numFmtId="0">
      <sharedItems containsBlank="1"/>
    </cacheField>
    <cacheField name="Users" numFmtId="0">
      <sharedItems containsBlank="1"/>
    </cacheField>
    <cacheField name="Balance FCFA" numFmtId="169">
      <sharedItems containsBlank="1"/>
    </cacheField>
    <cacheField name="Balance US  $ " numFmtId="167">
      <sharedItems containsBlank="1"/>
    </cacheField>
    <cacheField name="Donors" numFmtId="0">
      <sharedItems containsBlank="1" count="4">
        <s v="MRS France"/>
        <s v="Wild Cat"/>
        <s v="Axel"/>
        <m/>
      </sharedItems>
    </cacheField>
    <cacheField name="Mission" numFmtId="0">
      <sharedItems containsString="0" containsBlank="1" containsNumber="1" containsInteger="1" minValue="1" maxValue="23"/>
    </cacheField>
    <cacheField name="US $ rate" numFmtId="0">
      <sharedItems containsString="0" containsBlank="1" containsNumber="1" minValue="593.69000000000005" maxValue="655"/>
    </cacheField>
  </cacheFields>
</pivotCacheDefinition>
</file>

<file path=xl/pivotCache/pivotCacheRecords1.xml><?xml version="1.0" encoding="utf-8"?>
<pivotCacheRecords xmlns="http://schemas.openxmlformats.org/spreadsheetml/2006/main" xmlns:r="http://schemas.openxmlformats.org/officeDocument/2006/relationships" count="1703">
  <r>
    <x v="0"/>
    <d v="2016-06-04T00:00:00"/>
    <m/>
    <m/>
    <m/>
    <m/>
    <n v="6000"/>
    <n v="10.106284424531321"/>
    <s v="Bamenda-Nkambe"/>
    <x v="0"/>
    <x v="0"/>
    <s v="3-i25-r"/>
    <s v="i25"/>
    <e v="#VALUE!"/>
    <e v="#VALUE!"/>
    <x v="0"/>
    <n v="3"/>
    <n v="593.69000000000005"/>
  </r>
  <r>
    <x v="0"/>
    <d v="2016-07-04T00:00:00"/>
    <m/>
    <m/>
    <m/>
    <m/>
    <n v="5000"/>
    <n v="8.4219036871094328"/>
    <s v="Nkambe-Kunatata hill"/>
    <x v="0"/>
    <x v="0"/>
    <s v="3-i25-r"/>
    <s v="i25"/>
    <e v="#VALUE!"/>
    <e v="#VALUE!"/>
    <x v="0"/>
    <n v="3"/>
    <n v="593.69000000000005"/>
  </r>
  <r>
    <x v="0"/>
    <d v="2016-07-04T00:00:00"/>
    <m/>
    <m/>
    <m/>
    <m/>
    <n v="5000"/>
    <n v="8.4219036871094328"/>
    <s v="Kunatata hill-Nkambe"/>
    <x v="0"/>
    <x v="0"/>
    <s v="3-i25-r"/>
    <s v="i25"/>
    <e v="#VALUE!"/>
    <e v="#VALUE!"/>
    <x v="0"/>
    <n v="3"/>
    <n v="593.69000000000005"/>
  </r>
  <r>
    <x v="0"/>
    <d v="2016-08-04T00:00:00"/>
    <m/>
    <m/>
    <m/>
    <m/>
    <n v="3000"/>
    <n v="5.0531422122656604"/>
    <s v="Nkambe-Mesanje"/>
    <x v="0"/>
    <x v="0"/>
    <s v="3-i25-r"/>
    <s v="i25"/>
    <e v="#VALUE!"/>
    <e v="#VALUE!"/>
    <x v="0"/>
    <n v="3"/>
    <n v="593.69000000000005"/>
  </r>
  <r>
    <x v="0"/>
    <d v="2016-08-04T00:00:00"/>
    <m/>
    <m/>
    <m/>
    <m/>
    <n v="3000"/>
    <n v="5.0531422122656604"/>
    <s v="Mesanje-Nkambe"/>
    <x v="0"/>
    <x v="0"/>
    <s v="3-i25-r"/>
    <s v="i25"/>
    <e v="#VALUE!"/>
    <e v="#VALUE!"/>
    <x v="0"/>
    <n v="3"/>
    <n v="593.69000000000005"/>
  </r>
  <r>
    <x v="0"/>
    <d v="2016-09-04T00:00:00"/>
    <m/>
    <m/>
    <m/>
    <m/>
    <n v="6000"/>
    <n v="10.106284424531321"/>
    <s v="Nkambe-Bamenda"/>
    <x v="0"/>
    <x v="0"/>
    <s v="3-i25-r"/>
    <s v="i25"/>
    <e v="#VALUE!"/>
    <e v="#VALUE!"/>
    <x v="1"/>
    <n v="3"/>
    <n v="593.69000000000005"/>
  </r>
  <r>
    <x v="0"/>
    <d v="2016-10-04T00:00:00"/>
    <m/>
    <m/>
    <m/>
    <m/>
    <n v="2000"/>
    <n v="3.3687614748437733"/>
    <s v="Bamenda-Bafousam"/>
    <x v="0"/>
    <x v="0"/>
    <s v="3-i25-r"/>
    <s v="i25"/>
    <e v="#VALUE!"/>
    <e v="#VALUE!"/>
    <x v="0"/>
    <n v="3"/>
    <n v="593.69000000000005"/>
  </r>
  <r>
    <x v="0"/>
    <d v="2016-10-04T00:00:00"/>
    <m/>
    <m/>
    <m/>
    <m/>
    <n v="4000"/>
    <n v="6.7375229496875466"/>
    <s v="Bafousam-Yaounde"/>
    <x v="0"/>
    <x v="0"/>
    <s v="3-i25-4"/>
    <s v="i25"/>
    <e v="#VALUE!"/>
    <e v="#VALUE!"/>
    <x v="1"/>
    <n v="3"/>
    <n v="593.69000000000005"/>
  </r>
  <r>
    <x v="0"/>
    <d v="2016-01-04T00:00:00"/>
    <m/>
    <m/>
    <m/>
    <m/>
    <n v="1500"/>
    <n v="2.5265711061328302"/>
    <s v="Local Transport"/>
    <x v="0"/>
    <x v="0"/>
    <s v="3-i25-r"/>
    <s v="i25"/>
    <e v="#VALUE!"/>
    <e v="#VALUE!"/>
    <x v="0"/>
    <n v="3"/>
    <n v="593.69000000000005"/>
  </r>
  <r>
    <x v="0"/>
    <d v="2016-02-04T00:00:00"/>
    <m/>
    <m/>
    <m/>
    <m/>
    <n v="1200"/>
    <n v="2.021256884906264"/>
    <s v="Local Transport"/>
    <x v="0"/>
    <x v="0"/>
    <s v="3-i25-r"/>
    <s v="i25"/>
    <e v="#VALUE!"/>
    <e v="#VALUE!"/>
    <x v="0"/>
    <n v="3"/>
    <n v="593.69000000000005"/>
  </r>
  <r>
    <x v="0"/>
    <d v="2016-04-04T00:00:00"/>
    <m/>
    <m/>
    <m/>
    <m/>
    <n v="1200"/>
    <n v="2.021256884906264"/>
    <s v="Local Transport"/>
    <x v="0"/>
    <x v="0"/>
    <s v="3-i25-r"/>
    <s v="i25"/>
    <e v="#VALUE!"/>
    <e v="#VALUE!"/>
    <x v="0"/>
    <n v="3"/>
    <n v="593.69000000000005"/>
  </r>
  <r>
    <x v="0"/>
    <d v="2016-05-04T00:00:00"/>
    <m/>
    <m/>
    <m/>
    <m/>
    <n v="1200"/>
    <n v="2.021256884906264"/>
    <s v="Local Transport"/>
    <x v="0"/>
    <x v="0"/>
    <s v="3-i25-r"/>
    <s v="i25"/>
    <e v="#VALUE!"/>
    <e v="#VALUE!"/>
    <x v="0"/>
    <n v="3"/>
    <n v="593.69000000000005"/>
  </r>
  <r>
    <x v="0"/>
    <d v="2016-06-04T00:00:00"/>
    <m/>
    <m/>
    <m/>
    <m/>
    <n v="1200"/>
    <n v="2.021256884906264"/>
    <s v="Local Transport"/>
    <x v="0"/>
    <x v="0"/>
    <s v="3-i25-r"/>
    <s v="i25"/>
    <e v="#VALUE!"/>
    <e v="#VALUE!"/>
    <x v="0"/>
    <n v="3"/>
    <n v="593.69000000000005"/>
  </r>
  <r>
    <x v="0"/>
    <d v="2016-07-04T00:00:00"/>
    <m/>
    <m/>
    <m/>
    <m/>
    <n v="1200"/>
    <n v="2.021256884906264"/>
    <s v="Local Transport"/>
    <x v="0"/>
    <x v="0"/>
    <s v="3-i25-r"/>
    <s v="i25"/>
    <e v="#VALUE!"/>
    <e v="#VALUE!"/>
    <x v="0"/>
    <n v="3"/>
    <n v="593.69000000000005"/>
  </r>
  <r>
    <x v="0"/>
    <d v="2016-08-04T00:00:00"/>
    <m/>
    <m/>
    <m/>
    <m/>
    <n v="1200"/>
    <n v="2.021256884906264"/>
    <s v="Local Transport"/>
    <x v="0"/>
    <x v="0"/>
    <s v="3-i25-r"/>
    <s v="i25"/>
    <e v="#VALUE!"/>
    <e v="#VALUE!"/>
    <x v="0"/>
    <n v="3"/>
    <n v="593.69000000000005"/>
  </r>
  <r>
    <x v="0"/>
    <d v="2016-09-04T00:00:00"/>
    <m/>
    <m/>
    <m/>
    <m/>
    <n v="1200"/>
    <n v="2.021256884906264"/>
    <s v="Local Transport"/>
    <x v="0"/>
    <x v="0"/>
    <s v="3-i25-r"/>
    <s v="i25"/>
    <e v="#VALUE!"/>
    <e v="#VALUE!"/>
    <x v="0"/>
    <n v="3"/>
    <n v="593.69000000000005"/>
  </r>
  <r>
    <x v="0"/>
    <d v="2016-10-04T00:00:00"/>
    <m/>
    <m/>
    <m/>
    <m/>
    <n v="1200"/>
    <n v="2.021256884906264"/>
    <s v="Local Transport"/>
    <x v="0"/>
    <x v="0"/>
    <s v="3-i25-r"/>
    <s v="i25"/>
    <e v="#VALUE!"/>
    <e v="#VALUE!"/>
    <x v="0"/>
    <n v="3"/>
    <n v="593.69000000000005"/>
  </r>
  <r>
    <x v="0"/>
    <d v="2016-05-04T00:00:00"/>
    <m/>
    <m/>
    <m/>
    <m/>
    <n v="3000"/>
    <n v="5.0531422122656604"/>
    <s v="Lodging"/>
    <x v="0"/>
    <x v="1"/>
    <s v="3-i25-1"/>
    <s v="i25"/>
    <e v="#VALUE!"/>
    <e v="#VALUE!"/>
    <x v="0"/>
    <n v="3"/>
    <n v="593.69000000000005"/>
  </r>
  <r>
    <x v="0"/>
    <d v="2016-06-04T00:00:00"/>
    <m/>
    <m/>
    <m/>
    <m/>
    <n v="3000"/>
    <n v="5.0531422122656604"/>
    <s v="Lodging"/>
    <x v="0"/>
    <x v="1"/>
    <s v="3-i25-2"/>
    <s v="i25"/>
    <e v="#VALUE!"/>
    <e v="#VALUE!"/>
    <x v="0"/>
    <n v="3"/>
    <n v="593.69000000000005"/>
  </r>
  <r>
    <x v="0"/>
    <d v="2016-07-04T00:00:00"/>
    <m/>
    <m/>
    <m/>
    <m/>
    <n v="3000"/>
    <n v="5.0531422122656604"/>
    <s v="Lodging"/>
    <x v="0"/>
    <x v="1"/>
    <s v="3-i25-2"/>
    <s v="i25"/>
    <e v="#VALUE!"/>
    <e v="#VALUE!"/>
    <x v="0"/>
    <n v="3"/>
    <n v="593.69000000000005"/>
  </r>
  <r>
    <x v="0"/>
    <d v="2016-08-04T00:00:00"/>
    <m/>
    <m/>
    <m/>
    <m/>
    <n v="3000"/>
    <n v="5.0531422122656604"/>
    <s v="Lodging"/>
    <x v="0"/>
    <x v="1"/>
    <s v="3-i25-2"/>
    <s v="i25"/>
    <e v="#VALUE!"/>
    <e v="#VALUE!"/>
    <x v="0"/>
    <n v="3"/>
    <n v="593.69000000000005"/>
  </r>
  <r>
    <x v="0"/>
    <d v="2016-09-04T00:00:00"/>
    <m/>
    <m/>
    <m/>
    <m/>
    <n v="3000"/>
    <n v="5.0531422122656604"/>
    <s v="Lodging"/>
    <x v="0"/>
    <x v="1"/>
    <s v="3-i25-3"/>
    <s v="i25"/>
    <e v="#VALUE!"/>
    <e v="#VALUE!"/>
    <x v="0"/>
    <n v="3"/>
    <n v="593.69000000000005"/>
  </r>
  <r>
    <x v="0"/>
    <d v="2016-05-04T00:00:00"/>
    <m/>
    <m/>
    <m/>
    <m/>
    <n v="3000"/>
    <n v="5.0531422122656604"/>
    <s v="Feeding"/>
    <x v="0"/>
    <x v="1"/>
    <s v="3-i25-r"/>
    <s v="i25"/>
    <e v="#VALUE!"/>
    <e v="#VALUE!"/>
    <x v="0"/>
    <n v="3"/>
    <n v="593.69000000000005"/>
  </r>
  <r>
    <x v="0"/>
    <d v="2016-06-04T00:00:00"/>
    <m/>
    <m/>
    <m/>
    <m/>
    <n v="3000"/>
    <n v="5.0531422122656604"/>
    <s v="Feeding"/>
    <x v="0"/>
    <x v="1"/>
    <s v="3-i25-r"/>
    <s v="i25"/>
    <e v="#VALUE!"/>
    <e v="#VALUE!"/>
    <x v="0"/>
    <n v="3"/>
    <n v="593.69000000000005"/>
  </r>
  <r>
    <x v="0"/>
    <d v="2016-07-04T00:00:00"/>
    <m/>
    <m/>
    <m/>
    <m/>
    <n v="3000"/>
    <n v="5.0531422122656604"/>
    <s v="Feeding"/>
    <x v="0"/>
    <x v="1"/>
    <s v="3-i25-r"/>
    <s v="i25"/>
    <e v="#VALUE!"/>
    <e v="#VALUE!"/>
    <x v="0"/>
    <n v="3"/>
    <n v="593.69000000000005"/>
  </r>
  <r>
    <x v="0"/>
    <d v="2016-08-04T00:00:00"/>
    <m/>
    <m/>
    <m/>
    <m/>
    <n v="3000"/>
    <n v="5.0531422122656604"/>
    <s v="Feeding"/>
    <x v="0"/>
    <x v="1"/>
    <s v="3-i25-r"/>
    <s v="i25"/>
    <e v="#VALUE!"/>
    <e v="#VALUE!"/>
    <x v="0"/>
    <n v="3"/>
    <n v="593.69000000000005"/>
  </r>
  <r>
    <x v="0"/>
    <d v="2016-09-04T00:00:00"/>
    <m/>
    <m/>
    <m/>
    <m/>
    <n v="3000"/>
    <n v="5.0531422122656604"/>
    <s v="Feeding"/>
    <x v="0"/>
    <x v="1"/>
    <s v="3-i25-r"/>
    <s v="i25"/>
    <e v="#VALUE!"/>
    <e v="#VALUE!"/>
    <x v="0"/>
    <n v="3"/>
    <n v="593.69000000000005"/>
  </r>
  <r>
    <x v="0"/>
    <d v="2016-10-04T00:00:00"/>
    <m/>
    <m/>
    <m/>
    <m/>
    <n v="3000"/>
    <n v="5.0531422122656604"/>
    <s v="Feeding"/>
    <x v="0"/>
    <x v="1"/>
    <s v="3-i25-r"/>
    <s v="i25"/>
    <e v="#VALUE!"/>
    <e v="#VALUE!"/>
    <x v="0"/>
    <n v="3"/>
    <n v="593.69000000000005"/>
  </r>
  <r>
    <x v="0"/>
    <d v="2016-07-04T00:00:00"/>
    <m/>
    <m/>
    <m/>
    <m/>
    <n v="2500"/>
    <n v="4.2109518435547164"/>
    <s v="Drink with informant"/>
    <x v="0"/>
    <x v="2"/>
    <s v="3-i25-r"/>
    <s v="i25"/>
    <e v="#VALUE!"/>
    <e v="#VALUE!"/>
    <x v="0"/>
    <n v="3"/>
    <n v="593.69000000000005"/>
  </r>
  <r>
    <x v="0"/>
    <d v="2016-08-04T00:00:00"/>
    <m/>
    <m/>
    <m/>
    <m/>
    <n v="3500"/>
    <n v="5.8953325809766035"/>
    <s v="Drink with informant"/>
    <x v="0"/>
    <x v="2"/>
    <s v="3-i25-r"/>
    <s v="i25"/>
    <e v="#VALUE!"/>
    <e v="#VALUE!"/>
    <x v="0"/>
    <n v="3"/>
    <n v="593.69000000000005"/>
  </r>
  <r>
    <x v="0"/>
    <d v="2016-11-04T00:00:00"/>
    <m/>
    <m/>
    <m/>
    <m/>
    <n v="4000"/>
    <n v="6.7375229496875466"/>
    <s v="Yaounde-Bafoussam-"/>
    <x v="0"/>
    <x v="0"/>
    <s v="7-i25-5"/>
    <s v="i25"/>
    <e v="#VALUE!"/>
    <e v="#VALUE!"/>
    <x v="0"/>
    <n v="7"/>
    <n v="593.69000000000005"/>
  </r>
  <r>
    <x v="0"/>
    <d v="2016-11-04T00:00:00"/>
    <m/>
    <m/>
    <m/>
    <m/>
    <n v="1500"/>
    <n v="2.5265711061328302"/>
    <s v="Bafoussam-Bamenda"/>
    <x v="0"/>
    <x v="0"/>
    <s v="7-i25-r"/>
    <s v="i25"/>
    <e v="#VALUE!"/>
    <e v="#VALUE!"/>
    <x v="0"/>
    <n v="7"/>
    <n v="593.69000000000005"/>
  </r>
  <r>
    <x v="0"/>
    <d v="2016-12-04T00:00:00"/>
    <m/>
    <m/>
    <m/>
    <m/>
    <n v="6000"/>
    <n v="10.106284424531321"/>
    <s v="Bamenda-Nkambe"/>
    <x v="0"/>
    <x v="0"/>
    <s v="7-i25-r"/>
    <s v="i25"/>
    <e v="#VALUE!"/>
    <e v="#VALUE!"/>
    <x v="0"/>
    <n v="7"/>
    <n v="593.69000000000005"/>
  </r>
  <r>
    <x v="0"/>
    <s v="13/4/2016"/>
    <m/>
    <m/>
    <m/>
    <m/>
    <n v="3000"/>
    <n v="5.0531422122656604"/>
    <s v="Nkambe-Ndumbu"/>
    <x v="0"/>
    <x v="0"/>
    <s v="7-i25-r"/>
    <s v="i25"/>
    <e v="#VALUE!"/>
    <e v="#VALUE!"/>
    <x v="0"/>
    <n v="7"/>
    <n v="593.69000000000005"/>
  </r>
  <r>
    <x v="0"/>
    <s v="13/4/2016"/>
    <m/>
    <m/>
    <m/>
    <m/>
    <n v="3000"/>
    <n v="5.0531422122656604"/>
    <s v="Ndumbu-Nkambe"/>
    <x v="0"/>
    <x v="0"/>
    <s v="7-i25-r"/>
    <s v="i25"/>
    <e v="#VALUE!"/>
    <e v="#VALUE!"/>
    <x v="0"/>
    <n v="7"/>
    <n v="593.69000000000005"/>
  </r>
  <r>
    <x v="0"/>
    <s v="13/4/2016"/>
    <m/>
    <m/>
    <m/>
    <m/>
    <n v="1000"/>
    <n v="1.6843807374218867"/>
    <s v="Nkambe-Kunghi"/>
    <x v="0"/>
    <x v="0"/>
    <s v="7-i25-r"/>
    <s v="i25"/>
    <e v="#VALUE!"/>
    <e v="#VALUE!"/>
    <x v="0"/>
    <n v="7"/>
    <n v="593.69000000000005"/>
  </r>
  <r>
    <x v="0"/>
    <s v="13/4/2016"/>
    <m/>
    <m/>
    <m/>
    <m/>
    <n v="1000"/>
    <n v="1.6843807374218867"/>
    <s v="Kunghi-Nkambe"/>
    <x v="0"/>
    <x v="0"/>
    <s v="7-i25-r"/>
    <s v="i25"/>
    <e v="#VALUE!"/>
    <e v="#VALUE!"/>
    <x v="0"/>
    <n v="7"/>
    <n v="593.69000000000005"/>
  </r>
  <r>
    <x v="0"/>
    <s v="14/4/2016"/>
    <m/>
    <m/>
    <m/>
    <m/>
    <n v="6000"/>
    <n v="10.106284424531321"/>
    <s v="Nkambe-Kumbo"/>
    <x v="0"/>
    <x v="0"/>
    <s v="7-i25-r"/>
    <s v="i25"/>
    <e v="#VALUE!"/>
    <e v="#VALUE!"/>
    <x v="0"/>
    <n v="7"/>
    <n v="593.69000000000005"/>
  </r>
  <r>
    <x v="0"/>
    <s v="15/4/2016"/>
    <m/>
    <m/>
    <m/>
    <m/>
    <n v="2500"/>
    <n v="4.2109518435547164"/>
    <s v="Kumbo-Bamenda"/>
    <x v="0"/>
    <x v="0"/>
    <s v="7-i25-r"/>
    <s v="i25"/>
    <e v="#VALUE!"/>
    <e v="#VALUE!"/>
    <x v="0"/>
    <n v="7"/>
    <n v="593.69000000000005"/>
  </r>
  <r>
    <x v="0"/>
    <s v="16/4/2016"/>
    <m/>
    <m/>
    <m/>
    <m/>
    <n v="5500"/>
    <n v="9.2640940558203759"/>
    <s v="Bamenda-Yaounde"/>
    <x v="0"/>
    <x v="0"/>
    <s v="7-i25-10"/>
    <s v="i25"/>
    <e v="#VALUE!"/>
    <e v="#VALUE!"/>
    <x v="0"/>
    <n v="7"/>
    <n v="593.69000000000005"/>
  </r>
  <r>
    <x v="0"/>
    <d v="2016-11-04T00:00:00"/>
    <m/>
    <m/>
    <m/>
    <m/>
    <n v="1200"/>
    <n v="2.021256884906264"/>
    <s v="Local Transport"/>
    <x v="0"/>
    <x v="0"/>
    <s v="7-i25-r"/>
    <s v="i25"/>
    <e v="#VALUE!"/>
    <e v="#VALUE!"/>
    <x v="0"/>
    <n v="7"/>
    <n v="593.69000000000005"/>
  </r>
  <r>
    <x v="0"/>
    <d v="2016-12-04T00:00:00"/>
    <m/>
    <m/>
    <m/>
    <m/>
    <n v="1200"/>
    <n v="2.021256884906264"/>
    <s v="Local Transport"/>
    <x v="0"/>
    <x v="0"/>
    <s v="7-i25-r"/>
    <s v="i25"/>
    <e v="#VALUE!"/>
    <e v="#VALUE!"/>
    <x v="0"/>
    <n v="7"/>
    <n v="593.69000000000005"/>
  </r>
  <r>
    <x v="0"/>
    <s v="13/4/2016"/>
    <m/>
    <m/>
    <m/>
    <m/>
    <n v="1200"/>
    <n v="2.021256884906264"/>
    <s v="Local Transport"/>
    <x v="0"/>
    <x v="0"/>
    <s v="7-i25-r"/>
    <s v="i25"/>
    <e v="#VALUE!"/>
    <e v="#VALUE!"/>
    <x v="0"/>
    <n v="7"/>
    <n v="593.69000000000005"/>
  </r>
  <r>
    <x v="0"/>
    <s v="14/4/2016"/>
    <m/>
    <m/>
    <m/>
    <m/>
    <n v="1200"/>
    <n v="2.021256884906264"/>
    <s v="Local Transport"/>
    <x v="0"/>
    <x v="0"/>
    <s v="7-i25-r"/>
    <s v="i25"/>
    <e v="#VALUE!"/>
    <e v="#VALUE!"/>
    <x v="0"/>
    <n v="7"/>
    <n v="593.69000000000005"/>
  </r>
  <r>
    <x v="0"/>
    <s v="15/4/2016"/>
    <m/>
    <m/>
    <m/>
    <m/>
    <n v="1200"/>
    <n v="2.021256884906264"/>
    <s v="Local Transport"/>
    <x v="0"/>
    <x v="0"/>
    <s v="7-i25-r"/>
    <s v="i25"/>
    <e v="#VALUE!"/>
    <e v="#VALUE!"/>
    <x v="0"/>
    <n v="7"/>
    <n v="593.69000000000005"/>
  </r>
  <r>
    <x v="0"/>
    <s v="16/4/2016"/>
    <m/>
    <m/>
    <m/>
    <m/>
    <n v="1200"/>
    <n v="2.021256884906264"/>
    <s v="Local Transport"/>
    <x v="0"/>
    <x v="0"/>
    <s v="7-i25-r"/>
    <s v="i25"/>
    <e v="#VALUE!"/>
    <e v="#VALUE!"/>
    <x v="0"/>
    <n v="7"/>
    <n v="593.69000000000005"/>
  </r>
  <r>
    <x v="0"/>
    <s v="17/4/2016"/>
    <m/>
    <m/>
    <m/>
    <m/>
    <n v="1200"/>
    <n v="2.021256884906264"/>
    <s v="Local Transport"/>
    <x v="0"/>
    <x v="0"/>
    <s v="7-i25-r"/>
    <s v="i25"/>
    <e v="#VALUE!"/>
    <e v="#VALUE!"/>
    <x v="0"/>
    <n v="7"/>
    <n v="593.69000000000005"/>
  </r>
  <r>
    <x v="0"/>
    <d v="2016-11-04T00:00:00"/>
    <m/>
    <m/>
    <m/>
    <m/>
    <n v="3000"/>
    <n v="5.0531422122656604"/>
    <s v="Lodging"/>
    <x v="0"/>
    <x v="1"/>
    <s v="7-i25-6"/>
    <s v="i25"/>
    <e v="#VALUE!"/>
    <e v="#VALUE!"/>
    <x v="0"/>
    <n v="7"/>
    <n v="593.69000000000005"/>
  </r>
  <r>
    <x v="0"/>
    <d v="2016-12-04T00:00:00"/>
    <m/>
    <m/>
    <m/>
    <m/>
    <n v="3000"/>
    <n v="5.0531422122656604"/>
    <s v="Lodging"/>
    <x v="0"/>
    <x v="1"/>
    <s v="7-i25-7"/>
    <s v="i25"/>
    <e v="#VALUE!"/>
    <e v="#VALUE!"/>
    <x v="0"/>
    <n v="7"/>
    <n v="593.69000000000005"/>
  </r>
  <r>
    <x v="0"/>
    <s v="13/4/2016"/>
    <m/>
    <m/>
    <m/>
    <m/>
    <n v="3000"/>
    <n v="5.0531422122656604"/>
    <s v="Lodging"/>
    <x v="0"/>
    <x v="1"/>
    <s v="7-i25-7"/>
    <s v="i25"/>
    <e v="#VALUE!"/>
    <e v="#VALUE!"/>
    <x v="0"/>
    <n v="7"/>
    <n v="593.69000000000005"/>
  </r>
  <r>
    <x v="0"/>
    <s v="14/4/2016"/>
    <m/>
    <m/>
    <m/>
    <m/>
    <n v="5000"/>
    <n v="8.4219036871094328"/>
    <s v="Lodging"/>
    <x v="0"/>
    <x v="1"/>
    <s v="7-i25-8"/>
    <s v="i25"/>
    <e v="#VALUE!"/>
    <e v="#VALUE!"/>
    <x v="0"/>
    <n v="7"/>
    <n v="593.69000000000005"/>
  </r>
  <r>
    <x v="0"/>
    <s v="14/4/2016"/>
    <m/>
    <m/>
    <m/>
    <m/>
    <n v="5000"/>
    <n v="8.4219036871094328"/>
    <s v="Lodging"/>
    <x v="0"/>
    <x v="1"/>
    <s v="7-i25-8a"/>
    <s v="i25"/>
    <e v="#VALUE!"/>
    <e v="#VALUE!"/>
    <x v="0"/>
    <n v="7"/>
    <n v="593.69000000000005"/>
  </r>
  <r>
    <x v="0"/>
    <s v="15/4/2016"/>
    <m/>
    <m/>
    <m/>
    <m/>
    <n v="3000"/>
    <n v="5.0531422122656604"/>
    <s v="Lodging"/>
    <x v="0"/>
    <x v="1"/>
    <s v="7-i25-9"/>
    <s v="i25"/>
    <e v="#VALUE!"/>
    <e v="#VALUE!"/>
    <x v="0"/>
    <n v="7"/>
    <n v="593.69000000000005"/>
  </r>
  <r>
    <x v="0"/>
    <d v="2016-11-04T00:00:00"/>
    <m/>
    <m/>
    <m/>
    <m/>
    <n v="3000"/>
    <n v="5.0531422122656604"/>
    <s v="Feeding"/>
    <x v="0"/>
    <x v="1"/>
    <s v="7-i25-r"/>
    <s v="i25"/>
    <e v="#VALUE!"/>
    <e v="#VALUE!"/>
    <x v="0"/>
    <n v="7"/>
    <n v="593.69000000000005"/>
  </r>
  <r>
    <x v="0"/>
    <d v="2016-12-04T00:00:00"/>
    <m/>
    <m/>
    <m/>
    <m/>
    <n v="3000"/>
    <n v="5.0531422122656604"/>
    <s v="Feeding"/>
    <x v="0"/>
    <x v="1"/>
    <s v="7-i25-r"/>
    <s v="i25"/>
    <e v="#VALUE!"/>
    <e v="#VALUE!"/>
    <x v="0"/>
    <n v="7"/>
    <n v="593.69000000000005"/>
  </r>
  <r>
    <x v="0"/>
    <s v="13/4/2016"/>
    <m/>
    <m/>
    <m/>
    <m/>
    <n v="3000"/>
    <n v="5.0531422122656604"/>
    <s v="Feeding"/>
    <x v="0"/>
    <x v="1"/>
    <s v="7-i25-r"/>
    <s v="i25"/>
    <e v="#VALUE!"/>
    <e v="#VALUE!"/>
    <x v="0"/>
    <n v="7"/>
    <n v="593.69000000000005"/>
  </r>
  <r>
    <x v="0"/>
    <s v="14/4/2016"/>
    <m/>
    <m/>
    <m/>
    <m/>
    <n v="3000"/>
    <n v="5.0531422122656604"/>
    <s v="Feeding"/>
    <x v="0"/>
    <x v="1"/>
    <s v="7-i25-r"/>
    <s v="i25"/>
    <e v="#VALUE!"/>
    <e v="#VALUE!"/>
    <x v="0"/>
    <n v="7"/>
    <n v="593.69000000000005"/>
  </r>
  <r>
    <x v="0"/>
    <s v="15/4/2016"/>
    <m/>
    <m/>
    <m/>
    <m/>
    <n v="3000"/>
    <n v="5.0531422122656604"/>
    <s v="Feeding"/>
    <x v="0"/>
    <x v="1"/>
    <s v="7-i25-r"/>
    <s v="i25"/>
    <e v="#VALUE!"/>
    <e v="#VALUE!"/>
    <x v="0"/>
    <n v="7"/>
    <n v="593.69000000000005"/>
  </r>
  <r>
    <x v="0"/>
    <d v="2016-12-04T00:00:00"/>
    <m/>
    <m/>
    <m/>
    <m/>
    <n v="3600"/>
    <n v="6.063770654718792"/>
    <s v="Drink with informant"/>
    <x v="0"/>
    <x v="2"/>
    <s v="7-i25-r"/>
    <s v="i25"/>
    <e v="#VALUE!"/>
    <e v="#VALUE!"/>
    <x v="0"/>
    <n v="7"/>
    <n v="593.69000000000005"/>
  </r>
  <r>
    <x v="0"/>
    <s v="13/4/2016"/>
    <m/>
    <m/>
    <m/>
    <m/>
    <n v="3000"/>
    <n v="5.0531422122656604"/>
    <s v="Drink with informant"/>
    <x v="0"/>
    <x v="2"/>
    <s v="7-i25-r"/>
    <s v="i25"/>
    <e v="#VALUE!"/>
    <e v="#VALUE!"/>
    <x v="0"/>
    <n v="7"/>
    <n v="593.69000000000005"/>
  </r>
  <r>
    <x v="0"/>
    <s v="14/4/2016"/>
    <m/>
    <m/>
    <m/>
    <m/>
    <n v="5000"/>
    <n v="8.4219036871094328"/>
    <s v="Drink with informant"/>
    <x v="0"/>
    <x v="2"/>
    <s v="7-i25-r"/>
    <s v="i25"/>
    <e v="#VALUE!"/>
    <e v="#VALUE!"/>
    <x v="0"/>
    <n v="7"/>
    <n v="593.69000000000005"/>
  </r>
  <r>
    <x v="0"/>
    <s v="15/4/2016"/>
    <m/>
    <m/>
    <m/>
    <m/>
    <n v="5000"/>
    <n v="8.4219036871094328"/>
    <s v="Drink with informant"/>
    <x v="0"/>
    <x v="2"/>
    <s v="7-i25-r"/>
    <s v="i25"/>
    <e v="#VALUE!"/>
    <e v="#VALUE!"/>
    <x v="0"/>
    <n v="7"/>
    <n v="593.69000000000005"/>
  </r>
  <r>
    <x v="0"/>
    <s v="13/4/2016"/>
    <m/>
    <m/>
    <m/>
    <m/>
    <n v="5500"/>
    <n v="9.2640940558203759"/>
    <s v="Yaounde-Bamenda"/>
    <x v="0"/>
    <x v="0"/>
    <s v="12-i27-1"/>
    <s v="i27"/>
    <e v="#VALUE!"/>
    <e v="#VALUE!"/>
    <x v="0"/>
    <n v="12"/>
    <n v="593.69000000000005"/>
  </r>
  <r>
    <x v="0"/>
    <s v="14/4/2016"/>
    <m/>
    <m/>
    <m/>
    <m/>
    <n v="2500"/>
    <n v="4.2109518435547164"/>
    <s v="Bamenda-kumbo"/>
    <x v="0"/>
    <x v="0"/>
    <s v="12-i27-r"/>
    <s v="i27"/>
    <e v="#VALUE!"/>
    <e v="#VALUE!"/>
    <x v="0"/>
    <n v="12"/>
    <n v="593.69000000000005"/>
  </r>
  <r>
    <x v="0"/>
    <s v="15/4/2016"/>
    <m/>
    <m/>
    <m/>
    <m/>
    <n v="60000"/>
    <n v="101.0628442453132"/>
    <s v="Kumbo-Nkambe-Kumbo"/>
    <x v="1"/>
    <x v="0"/>
    <s v="14-i27-2"/>
    <s v="i27"/>
    <e v="#VALUE!"/>
    <e v="#VALUE!"/>
    <x v="0"/>
    <n v="14"/>
    <n v="593.69000000000005"/>
  </r>
  <r>
    <x v="0"/>
    <s v="18/4/2016"/>
    <m/>
    <m/>
    <m/>
    <m/>
    <n v="2500"/>
    <n v="4.2109518435547164"/>
    <s v="Kumbo-Bamenda"/>
    <x v="0"/>
    <x v="0"/>
    <s v="12-i27-r"/>
    <s v="i27"/>
    <e v="#VALUE!"/>
    <e v="#VALUE!"/>
    <x v="0"/>
    <n v="12"/>
    <n v="593.69000000000005"/>
  </r>
  <r>
    <x v="0"/>
    <s v="18/4/2016"/>
    <m/>
    <m/>
    <m/>
    <m/>
    <n v="1500"/>
    <n v="2.5265711061328302"/>
    <s v="Bamenda-Bafoussam"/>
    <x v="0"/>
    <x v="0"/>
    <s v="12-i27-3"/>
    <s v="i27"/>
    <e v="#VALUE!"/>
    <e v="#VALUE!"/>
    <x v="0"/>
    <n v="12"/>
    <n v="593.69000000000005"/>
  </r>
  <r>
    <x v="0"/>
    <s v="18/4/2016"/>
    <m/>
    <m/>
    <m/>
    <m/>
    <n v="4000"/>
    <n v="6.7375229496875466"/>
    <s v="Bafousam-Yaounde"/>
    <x v="0"/>
    <x v="0"/>
    <s v="12-i27-4"/>
    <s v="i27"/>
    <e v="#VALUE!"/>
    <e v="#VALUE!"/>
    <x v="0"/>
    <n v="12"/>
    <n v="593.69000000000005"/>
  </r>
  <r>
    <x v="0"/>
    <s v="13/4/2016"/>
    <m/>
    <m/>
    <m/>
    <m/>
    <n v="1500"/>
    <n v="2.5265711061328302"/>
    <s v="Local Transport"/>
    <x v="0"/>
    <x v="0"/>
    <s v="12-i27-r"/>
    <s v="i27"/>
    <e v="#VALUE!"/>
    <e v="#VALUE!"/>
    <x v="0"/>
    <n v="12"/>
    <n v="593.69000000000005"/>
  </r>
  <r>
    <x v="0"/>
    <s v="14/4/2016"/>
    <m/>
    <m/>
    <m/>
    <m/>
    <n v="1300"/>
    <n v="2.1896949586484529"/>
    <s v="Local Transport"/>
    <x v="0"/>
    <x v="0"/>
    <s v="12-i27-r"/>
    <s v="i27"/>
    <e v="#VALUE!"/>
    <e v="#VALUE!"/>
    <x v="0"/>
    <n v="12"/>
    <n v="593.69000000000005"/>
  </r>
  <r>
    <x v="0"/>
    <s v="15/4/2016"/>
    <m/>
    <m/>
    <m/>
    <m/>
    <n v="1500"/>
    <n v="2.5265711061328302"/>
    <s v="Local Transport"/>
    <x v="0"/>
    <x v="0"/>
    <s v="12-i27-r"/>
    <s v="i27"/>
    <e v="#VALUE!"/>
    <e v="#VALUE!"/>
    <x v="0"/>
    <n v="12"/>
    <n v="593.69000000000005"/>
  </r>
  <r>
    <x v="0"/>
    <s v="15/4/2016"/>
    <m/>
    <m/>
    <m/>
    <m/>
    <n v="10000"/>
    <n v="16.843807374218866"/>
    <s v="Local Transport"/>
    <x v="1"/>
    <x v="0"/>
    <s v="12-i27-r"/>
    <s v="i27"/>
    <e v="#VALUE!"/>
    <e v="#VALUE!"/>
    <x v="0"/>
    <n v="12"/>
    <n v="593.69000000000005"/>
  </r>
  <r>
    <x v="0"/>
    <s v="16/4/2016"/>
    <m/>
    <m/>
    <m/>
    <m/>
    <n v="1500"/>
    <n v="2.5265711061328302"/>
    <s v="Local Transport"/>
    <x v="0"/>
    <x v="0"/>
    <s v="12-i27-r"/>
    <s v="i27"/>
    <e v="#VALUE!"/>
    <e v="#VALUE!"/>
    <x v="0"/>
    <n v="12"/>
    <n v="593.69000000000005"/>
  </r>
  <r>
    <x v="0"/>
    <s v="17/4/2016"/>
    <m/>
    <m/>
    <m/>
    <m/>
    <n v="1200"/>
    <n v="2.021256884906264"/>
    <s v="Local Transport"/>
    <x v="0"/>
    <x v="0"/>
    <s v="12-i27-r"/>
    <s v="i27"/>
    <e v="#VALUE!"/>
    <e v="#VALUE!"/>
    <x v="0"/>
    <n v="12"/>
    <n v="593.69000000000005"/>
  </r>
  <r>
    <x v="0"/>
    <s v="18/4/2016"/>
    <m/>
    <m/>
    <m/>
    <m/>
    <n v="1500"/>
    <n v="2.5265711061328302"/>
    <s v="Local Transport"/>
    <x v="0"/>
    <x v="0"/>
    <s v="12-i27-r"/>
    <s v="i27"/>
    <e v="#VALUE!"/>
    <e v="#VALUE!"/>
    <x v="0"/>
    <n v="12"/>
    <n v="593.69000000000005"/>
  </r>
  <r>
    <x v="0"/>
    <s v="13/4/2016"/>
    <m/>
    <m/>
    <m/>
    <m/>
    <n v="6000"/>
    <n v="10.106284424531321"/>
    <s v="Lodging"/>
    <x v="0"/>
    <x v="1"/>
    <s v="12-i27-5"/>
    <s v="i27"/>
    <e v="#VALUE!"/>
    <e v="#VALUE!"/>
    <x v="0"/>
    <n v="12"/>
    <n v="593.69000000000005"/>
  </r>
  <r>
    <x v="0"/>
    <s v="14/4/2016"/>
    <m/>
    <m/>
    <m/>
    <m/>
    <n v="6000"/>
    <n v="10.106284424531321"/>
    <s v="Lodging"/>
    <x v="0"/>
    <x v="1"/>
    <s v="12-i27-6"/>
    <s v="i27"/>
    <e v="#VALUE!"/>
    <e v="#VALUE!"/>
    <x v="0"/>
    <n v="12"/>
    <n v="593.69000000000005"/>
  </r>
  <r>
    <x v="0"/>
    <s v="15/4/2016"/>
    <m/>
    <m/>
    <m/>
    <m/>
    <n v="6000"/>
    <n v="10.106284424531321"/>
    <s v="Lodging"/>
    <x v="0"/>
    <x v="1"/>
    <s v="12-i27-6"/>
    <s v="i27"/>
    <e v="#VALUE!"/>
    <e v="#VALUE!"/>
    <x v="0"/>
    <n v="12"/>
    <n v="593.69000000000005"/>
  </r>
  <r>
    <x v="0"/>
    <s v="16/4/2016"/>
    <m/>
    <m/>
    <m/>
    <m/>
    <n v="6000"/>
    <n v="10.106284424531321"/>
    <s v="Lodging"/>
    <x v="0"/>
    <x v="1"/>
    <s v="12-i27-6"/>
    <s v="i27"/>
    <e v="#VALUE!"/>
    <e v="#VALUE!"/>
    <x v="0"/>
    <n v="12"/>
    <n v="593.69000000000005"/>
  </r>
  <r>
    <x v="0"/>
    <s v="17/4/2016"/>
    <m/>
    <m/>
    <m/>
    <m/>
    <n v="6000"/>
    <n v="10.106284424531321"/>
    <s v="Lodging"/>
    <x v="0"/>
    <x v="1"/>
    <s v="12-i27-6"/>
    <s v="i27"/>
    <e v="#VALUE!"/>
    <e v="#VALUE!"/>
    <x v="0"/>
    <n v="12"/>
    <n v="593.69000000000005"/>
  </r>
  <r>
    <x v="0"/>
    <s v="13/4/2016"/>
    <m/>
    <m/>
    <m/>
    <m/>
    <n v="3000"/>
    <n v="5.0531422122656604"/>
    <s v="Feeding"/>
    <x v="0"/>
    <x v="1"/>
    <s v="12-i27-r"/>
    <s v="i27"/>
    <e v="#VALUE!"/>
    <e v="#VALUE!"/>
    <x v="0"/>
    <n v="12"/>
    <n v="593.69000000000005"/>
  </r>
  <r>
    <x v="0"/>
    <s v="14/4/2016"/>
    <m/>
    <m/>
    <m/>
    <m/>
    <n v="3000"/>
    <n v="5.0531422122656604"/>
    <s v="Feeding"/>
    <x v="0"/>
    <x v="1"/>
    <s v="12-i27-r"/>
    <s v="i27"/>
    <e v="#VALUE!"/>
    <e v="#VALUE!"/>
    <x v="0"/>
    <n v="12"/>
    <n v="593.69000000000005"/>
  </r>
  <r>
    <x v="0"/>
    <s v="15/4/2016"/>
    <m/>
    <m/>
    <m/>
    <m/>
    <n v="3000"/>
    <n v="5.0531422122656604"/>
    <s v="Feeding"/>
    <x v="0"/>
    <x v="1"/>
    <s v="12-i27-r"/>
    <s v="i27"/>
    <e v="#VALUE!"/>
    <e v="#VALUE!"/>
    <x v="0"/>
    <n v="12"/>
    <n v="593.69000000000005"/>
  </r>
  <r>
    <x v="0"/>
    <s v="15/4/2016"/>
    <m/>
    <m/>
    <m/>
    <m/>
    <n v="5000"/>
    <n v="8.4219036871094328"/>
    <s v="Feeding"/>
    <x v="0"/>
    <x v="1"/>
    <s v="14-i27-r"/>
    <s v="i27"/>
    <e v="#VALUE!"/>
    <e v="#VALUE!"/>
    <x v="0"/>
    <n v="14"/>
    <n v="593.69000000000005"/>
  </r>
  <r>
    <x v="0"/>
    <s v="16/4/2016"/>
    <m/>
    <m/>
    <m/>
    <m/>
    <n v="3000"/>
    <n v="5.0531422122656604"/>
    <s v="Feeding"/>
    <x v="0"/>
    <x v="1"/>
    <s v="12-i27-r"/>
    <s v="i27"/>
    <e v="#VALUE!"/>
    <e v="#VALUE!"/>
    <x v="0"/>
    <n v="12"/>
    <n v="593.69000000000005"/>
  </r>
  <r>
    <x v="0"/>
    <s v="17/4/2016"/>
    <m/>
    <m/>
    <m/>
    <m/>
    <n v="3000"/>
    <n v="5.0531422122656604"/>
    <s v="Feeding"/>
    <x v="0"/>
    <x v="1"/>
    <s v="12-i27-r"/>
    <s v="i27"/>
    <e v="#VALUE!"/>
    <e v="#VALUE!"/>
    <x v="0"/>
    <n v="12"/>
    <n v="593.69000000000005"/>
  </r>
  <r>
    <x v="0"/>
    <s v="18/4/2016"/>
    <m/>
    <m/>
    <m/>
    <m/>
    <n v="3000"/>
    <n v="5.0531422122656604"/>
    <s v="Feeding"/>
    <x v="0"/>
    <x v="1"/>
    <s v="12-i27-r"/>
    <s v="i27"/>
    <e v="#VALUE!"/>
    <e v="#VALUE!"/>
    <x v="0"/>
    <n v="12"/>
    <n v="593.69000000000005"/>
  </r>
  <r>
    <x v="0"/>
    <s v="16/4/2016"/>
    <m/>
    <m/>
    <m/>
    <m/>
    <n v="25000"/>
    <n v="42.109518435547166"/>
    <s v="Bonus MINFOF"/>
    <x v="1"/>
    <x v="3"/>
    <s v="12-i27-7"/>
    <s v="i27"/>
    <e v="#VALUE!"/>
    <e v="#VALUE!"/>
    <x v="0"/>
    <n v="14"/>
    <n v="593.69000000000005"/>
  </r>
  <r>
    <x v="0"/>
    <s v="16/4/2016"/>
    <m/>
    <m/>
    <m/>
    <m/>
    <n v="25000"/>
    <n v="42.109518435547166"/>
    <s v="Bonus-Police"/>
    <x v="1"/>
    <x v="3"/>
    <s v="12-i27-8"/>
    <s v="i27"/>
    <e v="#VALUE!"/>
    <e v="#VALUE!"/>
    <x v="0"/>
    <n v="14"/>
    <n v="593.69000000000005"/>
  </r>
  <r>
    <x v="0"/>
    <s v="16/4/2016"/>
    <m/>
    <m/>
    <m/>
    <m/>
    <n v="15000"/>
    <n v="25.2657110613283"/>
    <s v="Bonus- MINFOF"/>
    <x v="1"/>
    <x v="3"/>
    <s v="12-i27-9"/>
    <s v="i27"/>
    <e v="#VALUE!"/>
    <e v="#VALUE!"/>
    <x v="0"/>
    <n v="14"/>
    <n v="593.69000000000005"/>
  </r>
  <r>
    <x v="0"/>
    <s v="16/4/2016"/>
    <m/>
    <m/>
    <m/>
    <m/>
    <n v="15000"/>
    <n v="25.2657110613283"/>
    <s v="Bonus- MINFOF"/>
    <x v="1"/>
    <x v="3"/>
    <s v="12-i27-10"/>
    <s v="i27"/>
    <e v="#VALUE!"/>
    <e v="#VALUE!"/>
    <x v="0"/>
    <n v="14"/>
    <n v="593.69000000000005"/>
  </r>
  <r>
    <x v="0"/>
    <s v="16/4/2016"/>
    <m/>
    <m/>
    <m/>
    <m/>
    <n v="12350"/>
    <n v="20.802102107160302"/>
    <s v="Feeding"/>
    <x v="0"/>
    <x v="1"/>
    <s v="14-i27-11"/>
    <s v="i27"/>
    <e v="#VALUE!"/>
    <e v="#VALUE!"/>
    <x v="0"/>
    <n v="14"/>
    <n v="593.69000000000005"/>
  </r>
  <r>
    <x v="0"/>
    <s v="25/4/2016"/>
    <m/>
    <m/>
    <m/>
    <m/>
    <n v="3000"/>
    <n v="5.0531422122656604"/>
    <s v="Yaounde-mboumyebel"/>
    <x v="0"/>
    <x v="0"/>
    <s v="22-i27-12"/>
    <s v="i27"/>
    <e v="#VALUE!"/>
    <e v="#VALUE!"/>
    <x v="0"/>
    <n v="22"/>
    <n v="593.69000000000005"/>
  </r>
  <r>
    <x v="0"/>
    <s v="26/4/2016"/>
    <m/>
    <m/>
    <m/>
    <m/>
    <n v="1000"/>
    <n v="1.6843807374218867"/>
    <s v="Mboumyebel-Eseka"/>
    <x v="0"/>
    <x v="0"/>
    <s v="22-i27-r"/>
    <s v="i27"/>
    <e v="#VALUE!"/>
    <e v="#VALUE!"/>
    <x v="0"/>
    <n v="22"/>
    <n v="593.69000000000005"/>
  </r>
  <r>
    <x v="0"/>
    <s v="27/4/2016"/>
    <m/>
    <m/>
    <m/>
    <m/>
    <n v="3000"/>
    <n v="5.0531422122656604"/>
    <s v="Eseka-Edea"/>
    <x v="0"/>
    <x v="4"/>
    <s v="22-i27-r"/>
    <s v="i27"/>
    <e v="#VALUE!"/>
    <e v="#VALUE!"/>
    <x v="0"/>
    <n v="22"/>
    <n v="593.69000000000005"/>
  </r>
  <r>
    <x v="0"/>
    <s v="27/4/2016"/>
    <m/>
    <m/>
    <m/>
    <m/>
    <n v="1000"/>
    <n v="1.6843807374218867"/>
    <s v="Edea-Kribi"/>
    <x v="0"/>
    <x v="4"/>
    <s v="22-i27-r"/>
    <s v="i27"/>
    <e v="#VALUE!"/>
    <e v="#VALUE!"/>
    <x v="0"/>
    <n v="22"/>
    <n v="593.69000000000005"/>
  </r>
  <r>
    <x v="0"/>
    <s v="28/4/2016"/>
    <m/>
    <m/>
    <m/>
    <m/>
    <n v="3000"/>
    <n v="5.0531422122656604"/>
    <s v="Kribi-Yaounde"/>
    <x v="0"/>
    <x v="0"/>
    <s v="22-i27-13"/>
    <s v="i27"/>
    <e v="#VALUE!"/>
    <e v="#VALUE!"/>
    <x v="0"/>
    <n v="22"/>
    <n v="593.69000000000005"/>
  </r>
  <r>
    <x v="0"/>
    <s v="25/4/2016"/>
    <m/>
    <m/>
    <m/>
    <m/>
    <n v="1300"/>
    <n v="2.1896949586484529"/>
    <s v="Local Transport"/>
    <x v="0"/>
    <x v="0"/>
    <s v="22-i27-r"/>
    <s v="i27"/>
    <e v="#VALUE!"/>
    <e v="#VALUE!"/>
    <x v="0"/>
    <n v="22"/>
    <n v="593.69000000000005"/>
  </r>
  <r>
    <x v="0"/>
    <s v="26/4/2016"/>
    <m/>
    <m/>
    <m/>
    <m/>
    <n v="1300"/>
    <n v="2.1896949586484529"/>
    <s v="Local Transport"/>
    <x v="0"/>
    <x v="0"/>
    <s v="22-i27-r"/>
    <s v="i27"/>
    <e v="#VALUE!"/>
    <e v="#VALUE!"/>
    <x v="0"/>
    <n v="22"/>
    <n v="593.69000000000005"/>
  </r>
  <r>
    <x v="0"/>
    <s v="26/4/2016"/>
    <m/>
    <m/>
    <m/>
    <m/>
    <n v="30000"/>
    <n v="50.5314221226566"/>
    <s v="Hired Car"/>
    <x v="1"/>
    <x v="0"/>
    <s v="22-i27-14"/>
    <s v="i27"/>
    <e v="#VALUE!"/>
    <e v="#VALUE!"/>
    <x v="0"/>
    <n v="22"/>
    <n v="593.69000000000005"/>
  </r>
  <r>
    <x v="0"/>
    <s v="27/4/2016"/>
    <m/>
    <m/>
    <m/>
    <m/>
    <n v="1300"/>
    <n v="2.1896949586484529"/>
    <s v="Local Transport"/>
    <x v="0"/>
    <x v="0"/>
    <s v="22-i27-r"/>
    <s v="i27"/>
    <e v="#VALUE!"/>
    <e v="#VALUE!"/>
    <x v="0"/>
    <n v="22"/>
    <n v="593.69000000000005"/>
  </r>
  <r>
    <x v="0"/>
    <s v="28/4/2016"/>
    <m/>
    <m/>
    <m/>
    <m/>
    <n v="1300"/>
    <n v="2.1896949586484529"/>
    <s v="Local Transport"/>
    <x v="0"/>
    <x v="0"/>
    <s v="22-i27-r"/>
    <s v="i27"/>
    <e v="#VALUE!"/>
    <e v="#VALUE!"/>
    <x v="0"/>
    <n v="22"/>
    <n v="593.69000000000005"/>
  </r>
  <r>
    <x v="0"/>
    <s v="25/4/2016"/>
    <m/>
    <m/>
    <m/>
    <m/>
    <n v="5000"/>
    <n v="8.4219036871094328"/>
    <s v="Lodging"/>
    <x v="0"/>
    <x v="1"/>
    <s v="22-i27-15"/>
    <s v="i27"/>
    <e v="#VALUE!"/>
    <e v="#VALUE!"/>
    <x v="0"/>
    <n v="22"/>
    <n v="593.69000000000005"/>
  </r>
  <r>
    <x v="0"/>
    <s v="26/4/2016"/>
    <m/>
    <m/>
    <m/>
    <m/>
    <n v="5000"/>
    <n v="8.4219036871094328"/>
    <s v="Lodging"/>
    <x v="0"/>
    <x v="1"/>
    <s v="22-i27-16"/>
    <s v="i27"/>
    <e v="#VALUE!"/>
    <e v="#VALUE!"/>
    <x v="0"/>
    <n v="22"/>
    <n v="593.69000000000005"/>
  </r>
  <r>
    <x v="0"/>
    <s v="27/4/2016"/>
    <m/>
    <m/>
    <m/>
    <m/>
    <n v="7000"/>
    <n v="11.790665161953207"/>
    <s v="Lodging"/>
    <x v="0"/>
    <x v="1"/>
    <s v="22-i27-17"/>
    <s v="i27"/>
    <e v="#VALUE!"/>
    <e v="#VALUE!"/>
    <x v="0"/>
    <n v="22"/>
    <n v="593.69000000000005"/>
  </r>
  <r>
    <x v="0"/>
    <s v="25/4/2016"/>
    <m/>
    <m/>
    <m/>
    <m/>
    <n v="3000"/>
    <n v="5.0531422122656604"/>
    <s v="Feeding"/>
    <x v="0"/>
    <x v="1"/>
    <s v="22-i27-r"/>
    <s v="i27"/>
    <e v="#VALUE!"/>
    <e v="#VALUE!"/>
    <x v="0"/>
    <n v="22"/>
    <n v="593.69000000000005"/>
  </r>
  <r>
    <x v="0"/>
    <s v="26/4/2016"/>
    <m/>
    <m/>
    <m/>
    <m/>
    <n v="3000"/>
    <n v="5.0531422122656604"/>
    <s v="Feeding"/>
    <x v="0"/>
    <x v="1"/>
    <s v="22-i27-r"/>
    <s v="i27"/>
    <e v="#VALUE!"/>
    <e v="#VALUE!"/>
    <x v="0"/>
    <n v="22"/>
    <n v="593.69000000000005"/>
  </r>
  <r>
    <x v="0"/>
    <s v="26/4/2016"/>
    <m/>
    <m/>
    <m/>
    <m/>
    <n v="4900"/>
    <n v="8.2534656133672453"/>
    <s v="Feeding"/>
    <x v="0"/>
    <x v="1"/>
    <s v="22-i27-18"/>
    <s v="i27"/>
    <e v="#VALUE!"/>
    <e v="#VALUE!"/>
    <x v="0"/>
    <n v="22"/>
    <n v="593.69000000000005"/>
  </r>
  <r>
    <x v="0"/>
    <s v="27/4/2016"/>
    <m/>
    <m/>
    <m/>
    <m/>
    <n v="3000"/>
    <n v="5.0531422122656604"/>
    <s v="Feeding"/>
    <x v="0"/>
    <x v="1"/>
    <s v="22-i27-r"/>
    <s v="i27"/>
    <e v="#VALUE!"/>
    <e v="#VALUE!"/>
    <x v="0"/>
    <n v="22"/>
    <n v="593.69000000000005"/>
  </r>
  <r>
    <x v="0"/>
    <s v="28/4/2016"/>
    <m/>
    <m/>
    <m/>
    <m/>
    <n v="3000"/>
    <n v="5.0531422122656604"/>
    <s v="Feeding"/>
    <x v="0"/>
    <x v="1"/>
    <s v="22-i27-r"/>
    <s v="i27"/>
    <e v="#VALUE!"/>
    <e v="#VALUE!"/>
    <x v="0"/>
    <n v="22"/>
    <n v="593.69000000000005"/>
  </r>
  <r>
    <x v="0"/>
    <s v="24/4/2016"/>
    <m/>
    <m/>
    <m/>
    <m/>
    <n v="15000"/>
    <n v="25.2657110613283"/>
    <s v="Bonus MINFOF"/>
    <x v="1"/>
    <x v="3"/>
    <s v="22-i27-19"/>
    <s v="i27"/>
    <e v="#VALUE!"/>
    <e v="#VALUE!"/>
    <x v="0"/>
    <n v="22"/>
    <n v="593.69000000000005"/>
  </r>
  <r>
    <x v="0"/>
    <s v="27/4/2016"/>
    <m/>
    <m/>
    <m/>
    <m/>
    <n v="15000"/>
    <n v="25.2657110613283"/>
    <s v="Bonus MINFOF"/>
    <x v="1"/>
    <x v="3"/>
    <s v="22-i27-20"/>
    <s v="i27"/>
    <e v="#VALUE!"/>
    <e v="#VALUE!"/>
    <x v="0"/>
    <n v="22"/>
    <n v="593.69000000000005"/>
  </r>
  <r>
    <x v="0"/>
    <s v="27/4/2016"/>
    <m/>
    <m/>
    <m/>
    <m/>
    <n v="15000"/>
    <n v="25.2657110613283"/>
    <s v="Bonus MINFOF"/>
    <x v="1"/>
    <x v="3"/>
    <s v="22-i27-21"/>
    <s v="i27"/>
    <e v="#VALUE!"/>
    <e v="#VALUE!"/>
    <x v="1"/>
    <n v="22"/>
    <n v="593.69000000000005"/>
  </r>
  <r>
    <x v="0"/>
    <s v="27/4/2016"/>
    <m/>
    <m/>
    <m/>
    <m/>
    <n v="15000"/>
    <n v="25.2657110613283"/>
    <s v="Bonus MINFOF"/>
    <x v="1"/>
    <x v="3"/>
    <s v="22-i27-22"/>
    <s v="i27"/>
    <e v="#VALUE!"/>
    <e v="#VALUE!"/>
    <x v="1"/>
    <n v="22"/>
    <n v="593.69000000000005"/>
  </r>
  <r>
    <x v="0"/>
    <d v="2016-01-04T00:00:00"/>
    <m/>
    <m/>
    <m/>
    <m/>
    <n v="1200"/>
    <n v="2.021256884906264"/>
    <s v="Local Transport"/>
    <x v="0"/>
    <x v="0"/>
    <s v="22-i27-r"/>
    <s v="i27"/>
    <e v="#VALUE!"/>
    <e v="#VALUE!"/>
    <x v="0"/>
    <n v="23"/>
    <n v="593.69000000000005"/>
  </r>
  <r>
    <x v="0"/>
    <d v="2016-02-04T00:00:00"/>
    <m/>
    <m/>
    <m/>
    <m/>
    <n v="800"/>
    <n v="1.3475045899375093"/>
    <s v="Local Transport"/>
    <x v="0"/>
    <x v="0"/>
    <s v="22-i27-r"/>
    <s v="i27"/>
    <e v="#VALUE!"/>
    <e v="#VALUE!"/>
    <x v="1"/>
    <n v="23"/>
    <n v="593.69000000000005"/>
  </r>
  <r>
    <x v="0"/>
    <d v="2016-04-04T00:00:00"/>
    <m/>
    <m/>
    <m/>
    <m/>
    <n v="1000"/>
    <n v="1.6843807374218867"/>
    <s v="Local Transport"/>
    <x v="0"/>
    <x v="0"/>
    <s v="22-i27-r"/>
    <s v="i27"/>
    <e v="#VALUE!"/>
    <e v="#VALUE!"/>
    <x v="1"/>
    <n v="23"/>
    <n v="593.69000000000005"/>
  </r>
  <r>
    <x v="0"/>
    <d v="2016-05-04T00:00:00"/>
    <m/>
    <m/>
    <m/>
    <m/>
    <n v="1200"/>
    <n v="2.021256884906264"/>
    <s v="Local Transport"/>
    <x v="0"/>
    <x v="0"/>
    <s v="22-i27-r"/>
    <s v="i27"/>
    <e v="#VALUE!"/>
    <e v="#VALUE!"/>
    <x v="1"/>
    <n v="23"/>
    <n v="593.69000000000005"/>
  </r>
  <r>
    <x v="0"/>
    <d v="2016-06-04T00:00:00"/>
    <m/>
    <m/>
    <m/>
    <m/>
    <n v="1300"/>
    <n v="2.1896949586484529"/>
    <s v="Local Transport"/>
    <x v="0"/>
    <x v="0"/>
    <s v="22-i27-r"/>
    <s v="i27"/>
    <e v="#VALUE!"/>
    <e v="#VALUE!"/>
    <x v="1"/>
    <n v="23"/>
    <n v="593.69000000000005"/>
  </r>
  <r>
    <x v="0"/>
    <d v="2016-07-04T00:00:00"/>
    <m/>
    <m/>
    <m/>
    <m/>
    <n v="1400"/>
    <n v="2.3581330323906413"/>
    <s v="Local Transport"/>
    <x v="0"/>
    <x v="0"/>
    <s v="22-i27-r"/>
    <s v="i27"/>
    <e v="#VALUE!"/>
    <e v="#VALUE!"/>
    <x v="1"/>
    <n v="23"/>
    <n v="593.69000000000005"/>
  </r>
  <r>
    <x v="0"/>
    <d v="2016-08-04T00:00:00"/>
    <m/>
    <m/>
    <m/>
    <m/>
    <n v="1200"/>
    <n v="2.021256884906264"/>
    <s v="Local Transport"/>
    <x v="0"/>
    <x v="0"/>
    <s v="22-i27-r"/>
    <s v="i27"/>
    <e v="#VALUE!"/>
    <e v="#VALUE!"/>
    <x v="1"/>
    <n v="23"/>
    <n v="593.69000000000005"/>
  </r>
  <r>
    <x v="0"/>
    <d v="2016-11-04T00:00:00"/>
    <m/>
    <m/>
    <m/>
    <m/>
    <n v="1000"/>
    <n v="1.6843807374218867"/>
    <s v="Local Transport"/>
    <x v="0"/>
    <x v="0"/>
    <s v="22-i27-r"/>
    <s v="i27"/>
    <e v="#VALUE!"/>
    <e v="#VALUE!"/>
    <x v="1"/>
    <n v="23"/>
    <n v="593.69000000000005"/>
  </r>
  <r>
    <x v="0"/>
    <d v="2016-12-04T00:00:00"/>
    <m/>
    <m/>
    <m/>
    <m/>
    <n v="1100"/>
    <n v="1.8528188111640753"/>
    <s v="Local Transport"/>
    <x v="0"/>
    <x v="0"/>
    <s v="22-i27-r"/>
    <s v="i27"/>
    <e v="#VALUE!"/>
    <e v="#VALUE!"/>
    <x v="1"/>
    <n v="23"/>
    <n v="593.69000000000005"/>
  </r>
  <r>
    <x v="0"/>
    <s v="19/4/2016"/>
    <m/>
    <m/>
    <m/>
    <m/>
    <n v="1400"/>
    <n v="2.3581330323906413"/>
    <s v="Local Transport"/>
    <x v="0"/>
    <x v="0"/>
    <s v="22-i27-r"/>
    <s v="i27"/>
    <e v="#VALUE!"/>
    <e v="#VALUE!"/>
    <x v="1"/>
    <n v="23"/>
    <n v="593.69000000000005"/>
  </r>
  <r>
    <x v="0"/>
    <s v="20/4/2016"/>
    <m/>
    <m/>
    <m/>
    <m/>
    <n v="1300"/>
    <n v="2.1896949586484529"/>
    <s v="Local Transport"/>
    <x v="0"/>
    <x v="0"/>
    <s v="22-i27-r"/>
    <s v="i27"/>
    <e v="#VALUE!"/>
    <e v="#VALUE!"/>
    <x v="1"/>
    <n v="23"/>
    <n v="593.69000000000005"/>
  </r>
  <r>
    <x v="0"/>
    <s v="214/4/2016"/>
    <m/>
    <m/>
    <m/>
    <m/>
    <n v="1000"/>
    <n v="1.6843807374218867"/>
    <s v="Local Transport"/>
    <x v="0"/>
    <x v="0"/>
    <s v="22-i27-r"/>
    <s v="i27"/>
    <e v="#VALUE!"/>
    <e v="#VALUE!"/>
    <x v="1"/>
    <n v="23"/>
    <n v="593.69000000000005"/>
  </r>
  <r>
    <x v="0"/>
    <s v="22/4/2016"/>
    <m/>
    <m/>
    <m/>
    <m/>
    <n v="1400"/>
    <n v="2.3581330323906413"/>
    <s v="Local Transport"/>
    <x v="0"/>
    <x v="0"/>
    <s v="22-i27-r"/>
    <s v="i27"/>
    <e v="#VALUE!"/>
    <e v="#VALUE!"/>
    <x v="1"/>
    <n v="23"/>
    <n v="593.69000000000005"/>
  </r>
  <r>
    <x v="0"/>
    <s v="23/4/2016"/>
    <m/>
    <m/>
    <m/>
    <m/>
    <n v="800"/>
    <n v="1.3475045899375093"/>
    <s v="Local Transport"/>
    <x v="0"/>
    <x v="0"/>
    <s v="22-i27-r"/>
    <s v="i27"/>
    <e v="#VALUE!"/>
    <e v="#VALUE!"/>
    <x v="1"/>
    <n v="23"/>
    <n v="593.69000000000005"/>
  </r>
  <r>
    <x v="0"/>
    <s v="29/4/2016"/>
    <m/>
    <m/>
    <m/>
    <m/>
    <n v="1300"/>
    <n v="2.1896949586484529"/>
    <s v="Local Transport"/>
    <x v="0"/>
    <x v="0"/>
    <s v="22-i27-r"/>
    <s v="i27"/>
    <e v="#VALUE!"/>
    <e v="#VALUE!"/>
    <x v="1"/>
    <n v="23"/>
    <n v="593.69000000000005"/>
  </r>
  <r>
    <x v="0"/>
    <d v="2016-05-04T00:00:00"/>
    <m/>
    <m/>
    <m/>
    <m/>
    <n v="1000"/>
    <n v="1.6843807374218867"/>
    <s v="Boumnyebel-Eseka"/>
    <x v="0"/>
    <x v="0"/>
    <s v="4-i29-r"/>
    <s v="i29"/>
    <e v="#VALUE!"/>
    <e v="#VALUE!"/>
    <x v="1"/>
    <n v="4"/>
    <n v="593.69000000000005"/>
  </r>
  <r>
    <x v="0"/>
    <d v="2016-06-04T00:00:00"/>
    <m/>
    <m/>
    <m/>
    <m/>
    <n v="2500"/>
    <n v="4.2109518435547164"/>
    <s v="Eseka-Messondo"/>
    <x v="0"/>
    <x v="0"/>
    <s v="4-i29-r"/>
    <s v="i29"/>
    <e v="#VALUE!"/>
    <e v="#VALUE!"/>
    <x v="1"/>
    <n v="4"/>
    <n v="593.69000000000005"/>
  </r>
  <r>
    <x v="0"/>
    <d v="2016-06-04T00:00:00"/>
    <m/>
    <m/>
    <m/>
    <m/>
    <n v="2500"/>
    <n v="4.2109518435547164"/>
    <s v="Messondo-Eseka"/>
    <x v="0"/>
    <x v="0"/>
    <s v="4-i29-r"/>
    <s v="i29"/>
    <e v="#VALUE!"/>
    <e v="#VALUE!"/>
    <x v="1"/>
    <n v="4"/>
    <n v="593.69000000000005"/>
  </r>
  <r>
    <x v="0"/>
    <d v="2016-09-04T00:00:00"/>
    <m/>
    <m/>
    <m/>
    <m/>
    <n v="1000"/>
    <n v="1.6843807374218867"/>
    <s v="Eseka-Boumnyebel"/>
    <x v="0"/>
    <x v="0"/>
    <s v="4-i29-r"/>
    <s v="i29"/>
    <e v="#VALUE!"/>
    <e v="#VALUE!"/>
    <x v="1"/>
    <n v="4"/>
    <n v="593.69000000000005"/>
  </r>
  <r>
    <x v="0"/>
    <d v="2016-09-04T00:00:00"/>
    <m/>
    <m/>
    <m/>
    <m/>
    <n v="1500"/>
    <n v="2.5265711061328302"/>
    <s v="Boumnyebel-Yaounde"/>
    <x v="0"/>
    <x v="0"/>
    <s v="4-i29-r"/>
    <s v="i29"/>
    <e v="#VALUE!"/>
    <e v="#VALUE!"/>
    <x v="1"/>
    <n v="4"/>
    <n v="593.69000000000005"/>
  </r>
  <r>
    <x v="0"/>
    <d v="2016-05-04T00:00:00"/>
    <m/>
    <m/>
    <m/>
    <m/>
    <n v="1400"/>
    <n v="2.3581330323906413"/>
    <s v="Local Transport"/>
    <x v="0"/>
    <x v="0"/>
    <s v="4-i29-r"/>
    <s v="i29"/>
    <e v="#VALUE!"/>
    <e v="#VALUE!"/>
    <x v="1"/>
    <n v="4"/>
    <n v="593.69000000000005"/>
  </r>
  <r>
    <x v="0"/>
    <d v="2016-06-04T00:00:00"/>
    <m/>
    <m/>
    <m/>
    <m/>
    <n v="1400"/>
    <n v="2.3581330323906413"/>
    <s v="Local Transport"/>
    <x v="0"/>
    <x v="0"/>
    <s v="4-i29-r"/>
    <s v="i29"/>
    <e v="#VALUE!"/>
    <e v="#VALUE!"/>
    <x v="1"/>
    <n v="4"/>
    <n v="593.69000000000005"/>
  </r>
  <r>
    <x v="0"/>
    <d v="2016-07-04T00:00:00"/>
    <m/>
    <m/>
    <m/>
    <m/>
    <n v="1400"/>
    <n v="2.3581330323906413"/>
    <s v="Local Transport"/>
    <x v="0"/>
    <x v="0"/>
    <s v="4-i29-r"/>
    <s v="i29"/>
    <e v="#VALUE!"/>
    <e v="#VALUE!"/>
    <x v="1"/>
    <n v="4"/>
    <n v="593.69000000000005"/>
  </r>
  <r>
    <x v="0"/>
    <d v="2016-08-04T00:00:00"/>
    <m/>
    <m/>
    <m/>
    <m/>
    <n v="1400"/>
    <n v="2.3581330323906413"/>
    <s v="Local Transport"/>
    <x v="0"/>
    <x v="0"/>
    <s v="4-i29-r"/>
    <s v="i29"/>
    <e v="#VALUE!"/>
    <e v="#VALUE!"/>
    <x v="1"/>
    <n v="4"/>
    <n v="593.69000000000005"/>
  </r>
  <r>
    <x v="0"/>
    <d v="2016-09-04T00:00:00"/>
    <m/>
    <m/>
    <m/>
    <m/>
    <n v="1400"/>
    <n v="2.3581330323906413"/>
    <s v="Local Transport"/>
    <x v="0"/>
    <x v="0"/>
    <s v="4-i29-r"/>
    <s v="i29"/>
    <e v="#VALUE!"/>
    <e v="#VALUE!"/>
    <x v="1"/>
    <n v="4"/>
    <n v="593.69000000000005"/>
  </r>
  <r>
    <x v="0"/>
    <d v="2016-04-04T00:00:00"/>
    <m/>
    <m/>
    <m/>
    <m/>
    <n v="700"/>
    <n v="1.1790665161953207"/>
    <s v="Local Transport"/>
    <x v="0"/>
    <x v="0"/>
    <s v="4-i29-r"/>
    <s v="i29"/>
    <e v="#VALUE!"/>
    <e v="#VALUE!"/>
    <x v="1"/>
    <n v="4"/>
    <n v="593.69000000000005"/>
  </r>
  <r>
    <x v="0"/>
    <d v="2016-05-04T00:00:00"/>
    <m/>
    <m/>
    <m/>
    <m/>
    <n v="3000"/>
    <n v="5.0531422122656604"/>
    <s v="Lodging"/>
    <x v="0"/>
    <x v="1"/>
    <s v="4-i29-2"/>
    <s v="i29"/>
    <e v="#VALUE!"/>
    <e v="#VALUE!"/>
    <x v="1"/>
    <n v="4"/>
    <n v="593.69000000000005"/>
  </r>
  <r>
    <x v="0"/>
    <d v="2016-06-04T00:00:00"/>
    <m/>
    <m/>
    <m/>
    <m/>
    <n v="3000"/>
    <n v="5.0531422122656604"/>
    <s v="Lodging"/>
    <x v="0"/>
    <x v="1"/>
    <s v="4-i29-2"/>
    <s v="i29"/>
    <e v="#VALUE!"/>
    <e v="#VALUE!"/>
    <x v="1"/>
    <n v="4"/>
    <n v="593.69000000000005"/>
  </r>
  <r>
    <x v="0"/>
    <d v="2016-07-04T00:00:00"/>
    <m/>
    <m/>
    <m/>
    <m/>
    <n v="3000"/>
    <n v="5.0531422122656604"/>
    <s v="Lodging"/>
    <x v="0"/>
    <x v="1"/>
    <s v="4-i29-2"/>
    <s v="i29"/>
    <e v="#VALUE!"/>
    <e v="#VALUE!"/>
    <x v="1"/>
    <n v="4"/>
    <n v="593.69000000000005"/>
  </r>
  <r>
    <x v="0"/>
    <d v="2016-08-04T00:00:00"/>
    <m/>
    <m/>
    <m/>
    <m/>
    <n v="3000"/>
    <n v="5.0531422122656604"/>
    <s v="Lodging"/>
    <x v="0"/>
    <x v="1"/>
    <s v="4-i29-2"/>
    <s v="i29"/>
    <e v="#VALUE!"/>
    <e v="#VALUE!"/>
    <x v="1"/>
    <n v="4"/>
    <n v="593.69000000000005"/>
  </r>
  <r>
    <x v="0"/>
    <d v="2016-05-04T00:00:00"/>
    <m/>
    <m/>
    <m/>
    <m/>
    <n v="3000"/>
    <n v="5.0531422122656604"/>
    <s v="Feeding"/>
    <x v="0"/>
    <x v="1"/>
    <s v="4-i29-r"/>
    <s v="i29"/>
    <e v="#VALUE!"/>
    <e v="#VALUE!"/>
    <x v="1"/>
    <n v="4"/>
    <n v="593.69000000000005"/>
  </r>
  <r>
    <x v="0"/>
    <d v="2016-06-04T00:00:00"/>
    <m/>
    <m/>
    <m/>
    <m/>
    <n v="3000"/>
    <n v="5.0531422122656604"/>
    <s v="Feeding"/>
    <x v="0"/>
    <x v="1"/>
    <s v="4-i29-r"/>
    <s v="i29"/>
    <e v="#VALUE!"/>
    <e v="#VALUE!"/>
    <x v="1"/>
    <n v="4"/>
    <n v="593.69000000000005"/>
  </r>
  <r>
    <x v="0"/>
    <d v="2016-07-04T00:00:00"/>
    <m/>
    <m/>
    <m/>
    <m/>
    <n v="3000"/>
    <n v="5.0531422122656604"/>
    <s v="Feeding"/>
    <x v="0"/>
    <x v="1"/>
    <s v="4-i29-r"/>
    <s v="i29"/>
    <e v="#VALUE!"/>
    <e v="#VALUE!"/>
    <x v="1"/>
    <n v="4"/>
    <n v="593.69000000000005"/>
  </r>
  <r>
    <x v="0"/>
    <d v="2016-08-04T00:00:00"/>
    <m/>
    <m/>
    <m/>
    <m/>
    <n v="3000"/>
    <n v="5.0531422122656604"/>
    <s v="Feeding"/>
    <x v="0"/>
    <x v="1"/>
    <s v="4-i29-r"/>
    <s v="i29"/>
    <e v="#VALUE!"/>
    <e v="#VALUE!"/>
    <x v="1"/>
    <n v="4"/>
    <n v="593.69000000000005"/>
  </r>
  <r>
    <x v="0"/>
    <d v="2016-09-04T00:00:00"/>
    <m/>
    <m/>
    <m/>
    <m/>
    <n v="3000"/>
    <n v="5.0531422122656604"/>
    <s v="Feeding"/>
    <x v="0"/>
    <x v="1"/>
    <s v="4-i29-r"/>
    <s v="i29"/>
    <e v="#VALUE!"/>
    <e v="#VALUE!"/>
    <x v="1"/>
    <n v="4"/>
    <n v="593.69000000000005"/>
  </r>
  <r>
    <x v="0"/>
    <d v="2016-05-04T00:00:00"/>
    <m/>
    <m/>
    <m/>
    <m/>
    <n v="800"/>
    <n v="1.3475045899375093"/>
    <s v="Drinks With Informants"/>
    <x v="0"/>
    <x v="2"/>
    <s v="4-i29-r"/>
    <s v="i29"/>
    <e v="#VALUE!"/>
    <e v="#VALUE!"/>
    <x v="1"/>
    <n v="4"/>
    <n v="593.69000000000005"/>
  </r>
  <r>
    <x v="0"/>
    <d v="2016-06-04T00:00:00"/>
    <m/>
    <m/>
    <m/>
    <m/>
    <n v="1200"/>
    <n v="2.021256884906264"/>
    <s v="Drinks With Informants"/>
    <x v="0"/>
    <x v="2"/>
    <s v="4-i29-r"/>
    <s v="i29"/>
    <e v="#VALUE!"/>
    <e v="#VALUE!"/>
    <x v="1"/>
    <n v="4"/>
    <n v="593.69000000000005"/>
  </r>
  <r>
    <x v="0"/>
    <d v="2016-07-04T00:00:00"/>
    <m/>
    <m/>
    <m/>
    <m/>
    <n v="1300"/>
    <n v="2.1896949586484529"/>
    <s v="Drinks With Informants"/>
    <x v="0"/>
    <x v="2"/>
    <s v="4-i29-r"/>
    <s v="i29"/>
    <e v="#VALUE!"/>
    <e v="#VALUE!"/>
    <x v="1"/>
    <n v="4"/>
    <n v="593.69000000000005"/>
  </r>
  <r>
    <x v="0"/>
    <d v="2016-08-04T00:00:00"/>
    <m/>
    <m/>
    <m/>
    <m/>
    <n v="700"/>
    <n v="1.1790665161953207"/>
    <s v="Drinks With Informants"/>
    <x v="0"/>
    <x v="2"/>
    <s v="4-i29-r"/>
    <s v="i29"/>
    <e v="#VALUE!"/>
    <e v="#VALUE!"/>
    <x v="1"/>
    <n v="4"/>
    <n v="593.69000000000005"/>
  </r>
  <r>
    <x v="0"/>
    <d v="2016-12-04T00:00:00"/>
    <m/>
    <m/>
    <m/>
    <m/>
    <n v="3000"/>
    <n v="5.0531422122656604"/>
    <s v="Yaounde-Abong-Mbang"/>
    <x v="0"/>
    <x v="0"/>
    <s v="10-i29-3"/>
    <s v="i29"/>
    <e v="#VALUE!"/>
    <e v="#VALUE!"/>
    <x v="1"/>
    <n v="10"/>
    <n v="593.69000000000005"/>
  </r>
  <r>
    <x v="0"/>
    <d v="2016-12-04T00:00:00"/>
    <m/>
    <m/>
    <m/>
    <m/>
    <n v="3500"/>
    <n v="5.8953325809766035"/>
    <s v="Abong-Mbang-Somalomo"/>
    <x v="0"/>
    <x v="0"/>
    <s v="10-i29-4"/>
    <s v="i29"/>
    <e v="#VALUE!"/>
    <e v="#VALUE!"/>
    <x v="1"/>
    <n v="10"/>
    <n v="593.69000000000005"/>
  </r>
  <r>
    <x v="0"/>
    <s v="13/4/2016"/>
    <m/>
    <m/>
    <m/>
    <m/>
    <n v="4000"/>
    <n v="6.7375229496875466"/>
    <s v="Somalomo-Ekom"/>
    <x v="0"/>
    <x v="0"/>
    <s v="10-i29-r"/>
    <s v="i29"/>
    <e v="#VALUE!"/>
    <e v="#VALUE!"/>
    <x v="1"/>
    <n v="10"/>
    <n v="593.69000000000005"/>
  </r>
  <r>
    <x v="0"/>
    <s v="13/4/2016"/>
    <m/>
    <m/>
    <m/>
    <m/>
    <n v="4000"/>
    <n v="6.7375229496875466"/>
    <s v="Ekom-Somalomo"/>
    <x v="0"/>
    <x v="0"/>
    <s v="10-i29-r"/>
    <s v="i29"/>
    <e v="#VALUE!"/>
    <e v="#VALUE!"/>
    <x v="1"/>
    <n v="10"/>
    <n v="593.69000000000005"/>
  </r>
  <r>
    <x v="0"/>
    <s v="14/4/2016"/>
    <m/>
    <m/>
    <m/>
    <m/>
    <n v="3000"/>
    <n v="5.0531422122656604"/>
    <s v="Somalomo-Malen1"/>
    <x v="0"/>
    <x v="0"/>
    <s v="10-i29-r"/>
    <s v="i29"/>
    <e v="#VALUE!"/>
    <e v="#VALUE!"/>
    <x v="1"/>
    <n v="10"/>
    <n v="593.69000000000005"/>
  </r>
  <r>
    <x v="0"/>
    <s v="14/4/2016"/>
    <m/>
    <m/>
    <m/>
    <m/>
    <n v="3000"/>
    <n v="5.0531422122656604"/>
    <s v="Malen1-Somalomo"/>
    <x v="0"/>
    <x v="0"/>
    <s v="10-i29-r"/>
    <s v="i29"/>
    <e v="#VALUE!"/>
    <e v="#VALUE!"/>
    <x v="1"/>
    <n v="10"/>
    <n v="593.69000000000005"/>
  </r>
  <r>
    <x v="0"/>
    <s v="16/4/2016"/>
    <m/>
    <m/>
    <m/>
    <m/>
    <n v="3500"/>
    <n v="5.8953325809766035"/>
    <s v="Somalom-Abong-Mbang"/>
    <x v="0"/>
    <x v="0"/>
    <s v="10-i29-6"/>
    <s v="i29"/>
    <e v="#VALUE!"/>
    <e v="#VALUE!"/>
    <x v="1"/>
    <n v="10"/>
    <n v="593.69000000000005"/>
  </r>
  <r>
    <x v="0"/>
    <s v="16/4/2016"/>
    <m/>
    <m/>
    <m/>
    <m/>
    <n v="3500"/>
    <n v="5.8953325809766035"/>
    <s v="Abong-Mbang-Yaounde"/>
    <x v="0"/>
    <x v="0"/>
    <s v="10-i29-7"/>
    <s v="i29"/>
    <e v="#VALUE!"/>
    <e v="#VALUE!"/>
    <x v="1"/>
    <n v="10"/>
    <n v="593.69000000000005"/>
  </r>
  <r>
    <x v="0"/>
    <d v="2016-12-04T00:00:00"/>
    <m/>
    <m/>
    <m/>
    <m/>
    <n v="1500"/>
    <n v="2.5265711061328302"/>
    <s v="Local Transport"/>
    <x v="0"/>
    <x v="0"/>
    <s v="10-i29-r"/>
    <s v="i29"/>
    <e v="#VALUE!"/>
    <e v="#VALUE!"/>
    <x v="1"/>
    <n v="10"/>
    <n v="593.69000000000005"/>
  </r>
  <r>
    <x v="0"/>
    <s v="13/4/2016"/>
    <m/>
    <m/>
    <m/>
    <m/>
    <n v="1400"/>
    <n v="2.3581330323906413"/>
    <s v="Local Transport"/>
    <x v="0"/>
    <x v="0"/>
    <s v="10-i29-r"/>
    <s v="i29"/>
    <e v="#VALUE!"/>
    <e v="#VALUE!"/>
    <x v="1"/>
    <n v="10"/>
    <n v="593.69000000000005"/>
  </r>
  <r>
    <x v="0"/>
    <s v="14/4/2016"/>
    <m/>
    <m/>
    <m/>
    <m/>
    <n v="1400"/>
    <n v="2.3581330323906413"/>
    <s v="Local Transport"/>
    <x v="0"/>
    <x v="0"/>
    <s v="10-i29-r"/>
    <s v="i29"/>
    <e v="#VALUE!"/>
    <e v="#VALUE!"/>
    <x v="1"/>
    <n v="10"/>
    <n v="593.69000000000005"/>
  </r>
  <r>
    <x v="0"/>
    <s v="15/4/2016"/>
    <m/>
    <m/>
    <m/>
    <m/>
    <n v="1400"/>
    <n v="2.3581330323906413"/>
    <s v="Local Transport"/>
    <x v="0"/>
    <x v="0"/>
    <s v="10-i29-r"/>
    <s v="i29"/>
    <e v="#VALUE!"/>
    <e v="#VALUE!"/>
    <x v="1"/>
    <n v="10"/>
    <n v="593.69000000000005"/>
  </r>
  <r>
    <x v="0"/>
    <s v="16/4/2016"/>
    <m/>
    <m/>
    <m/>
    <m/>
    <n v="1400"/>
    <n v="2.3581330323906413"/>
    <s v="Local Transport"/>
    <x v="0"/>
    <x v="0"/>
    <s v="10-i29-r"/>
    <s v="i29"/>
    <e v="#VALUE!"/>
    <e v="#VALUE!"/>
    <x v="1"/>
    <n v="10"/>
    <n v="593.69000000000005"/>
  </r>
  <r>
    <x v="0"/>
    <d v="2016-11-04T00:00:00"/>
    <m/>
    <m/>
    <m/>
    <m/>
    <n v="700"/>
    <n v="1.1790665161953207"/>
    <s v="Local Transport"/>
    <x v="0"/>
    <x v="0"/>
    <s v="10-i29-r"/>
    <s v="i29"/>
    <e v="#VALUE!"/>
    <e v="#VALUE!"/>
    <x v="1"/>
    <n v="10"/>
    <n v="593.69000000000005"/>
  </r>
  <r>
    <x v="0"/>
    <s v="18/4/2016"/>
    <m/>
    <m/>
    <m/>
    <m/>
    <n v="700"/>
    <n v="1.1790665161953207"/>
    <s v="Local Transport"/>
    <x v="0"/>
    <x v="0"/>
    <s v="10-i29-r"/>
    <s v="i29"/>
    <e v="#VALUE!"/>
    <e v="#VALUE!"/>
    <x v="1"/>
    <n v="10"/>
    <n v="593.69000000000005"/>
  </r>
  <r>
    <x v="0"/>
    <d v="2016-12-04T00:00:00"/>
    <m/>
    <m/>
    <m/>
    <m/>
    <n v="5000"/>
    <n v="8.4219036871094328"/>
    <s v="Lodging"/>
    <x v="0"/>
    <x v="1"/>
    <s v="10-i29-5"/>
    <s v="i29"/>
    <e v="#VALUE!"/>
    <e v="#VALUE!"/>
    <x v="1"/>
    <n v="10"/>
    <n v="593.69000000000005"/>
  </r>
  <r>
    <x v="0"/>
    <s v="13/4/2016"/>
    <m/>
    <m/>
    <m/>
    <m/>
    <n v="5000"/>
    <n v="8.4219036871094328"/>
    <s v="Lodging"/>
    <x v="0"/>
    <x v="1"/>
    <s v="10-i29-5"/>
    <s v="i29"/>
    <e v="#VALUE!"/>
    <e v="#VALUE!"/>
    <x v="1"/>
    <n v="10"/>
    <n v="593.69000000000005"/>
  </r>
  <r>
    <x v="0"/>
    <s v="14/4/2016"/>
    <m/>
    <m/>
    <m/>
    <m/>
    <n v="5000"/>
    <n v="8.4219036871094328"/>
    <s v="Lodging"/>
    <x v="0"/>
    <x v="1"/>
    <s v="10-i29-5"/>
    <s v="i29"/>
    <e v="#VALUE!"/>
    <e v="#VALUE!"/>
    <x v="1"/>
    <n v="10"/>
    <n v="593.69000000000005"/>
  </r>
  <r>
    <x v="0"/>
    <s v="15/4/2016"/>
    <m/>
    <m/>
    <m/>
    <m/>
    <n v="5000"/>
    <n v="8.4219036871094328"/>
    <s v="Lodging"/>
    <x v="0"/>
    <x v="1"/>
    <s v="10-i29-5"/>
    <s v="i29"/>
    <e v="#VALUE!"/>
    <e v="#VALUE!"/>
    <x v="1"/>
    <n v="10"/>
    <n v="593.69000000000005"/>
  </r>
  <r>
    <x v="0"/>
    <d v="2016-12-04T00:00:00"/>
    <m/>
    <m/>
    <m/>
    <m/>
    <n v="3000"/>
    <n v="5.0531422122656604"/>
    <s v="Feeding"/>
    <x v="0"/>
    <x v="1"/>
    <s v="10-i29-r"/>
    <s v="i29"/>
    <e v="#VALUE!"/>
    <e v="#VALUE!"/>
    <x v="1"/>
    <n v="10"/>
    <n v="593.69000000000005"/>
  </r>
  <r>
    <x v="0"/>
    <s v="13/6/2016"/>
    <m/>
    <m/>
    <m/>
    <m/>
    <n v="3000"/>
    <n v="5.0531422122656604"/>
    <s v="Feeding"/>
    <x v="0"/>
    <x v="1"/>
    <s v="10-i29-r"/>
    <s v="i29"/>
    <e v="#VALUE!"/>
    <e v="#VALUE!"/>
    <x v="1"/>
    <n v="10"/>
    <n v="593.69000000000005"/>
  </r>
  <r>
    <x v="0"/>
    <s v="14/4/2016"/>
    <m/>
    <m/>
    <m/>
    <m/>
    <n v="3000"/>
    <n v="5.0531422122656604"/>
    <s v="Feeding"/>
    <x v="0"/>
    <x v="1"/>
    <s v="10-i29-r"/>
    <s v="i29"/>
    <e v="#VALUE!"/>
    <e v="#VALUE!"/>
    <x v="1"/>
    <n v="10"/>
    <n v="593.69000000000005"/>
  </r>
  <r>
    <x v="0"/>
    <s v="15/4/2016"/>
    <m/>
    <m/>
    <m/>
    <m/>
    <n v="3000"/>
    <n v="5.0531422122656604"/>
    <s v="Feeding"/>
    <x v="0"/>
    <x v="1"/>
    <s v="10-i29-r"/>
    <s v="i29"/>
    <e v="#VALUE!"/>
    <e v="#VALUE!"/>
    <x v="1"/>
    <n v="10"/>
    <n v="593.69000000000005"/>
  </r>
  <r>
    <x v="0"/>
    <s v="16/4/2016"/>
    <m/>
    <m/>
    <m/>
    <m/>
    <n v="3000"/>
    <n v="5.0531422122656604"/>
    <s v="Feeding"/>
    <x v="0"/>
    <x v="1"/>
    <s v="10-i29-r"/>
    <s v="i29"/>
    <e v="#VALUE!"/>
    <e v="#VALUE!"/>
    <x v="1"/>
    <n v="10"/>
    <n v="593.69000000000005"/>
  </r>
  <r>
    <x v="0"/>
    <s v="13/4/2016"/>
    <m/>
    <m/>
    <m/>
    <m/>
    <n v="1350"/>
    <n v="2.2739139955195471"/>
    <s v="Drinks With Informants"/>
    <x v="0"/>
    <x v="2"/>
    <s v="10-i29-r"/>
    <s v="i29"/>
    <e v="#VALUE!"/>
    <e v="#VALUE!"/>
    <x v="1"/>
    <n v="10"/>
    <n v="593.69000000000005"/>
  </r>
  <r>
    <x v="0"/>
    <s v="14/4/2016"/>
    <m/>
    <m/>
    <m/>
    <m/>
    <n v="1000"/>
    <n v="1.6843807374218867"/>
    <s v="Drinks With Informants"/>
    <x v="0"/>
    <x v="2"/>
    <s v="10-i29-r"/>
    <s v="i29"/>
    <e v="#VALUE!"/>
    <e v="#VALUE!"/>
    <x v="1"/>
    <n v="10"/>
    <n v="593.69000000000005"/>
  </r>
  <r>
    <x v="0"/>
    <s v="15/4/2016"/>
    <m/>
    <m/>
    <m/>
    <m/>
    <n v="1000"/>
    <n v="1.6843807374218867"/>
    <s v="Drinks With Informants"/>
    <x v="0"/>
    <x v="2"/>
    <s v="10-i29-r"/>
    <s v="i29"/>
    <e v="#VALUE!"/>
    <e v="#VALUE!"/>
    <x v="1"/>
    <n v="10"/>
    <n v="593.69000000000005"/>
  </r>
  <r>
    <x v="0"/>
    <s v="16/4/2016"/>
    <m/>
    <m/>
    <m/>
    <m/>
    <n v="600"/>
    <n v="1.010628442453132"/>
    <s v="Drinks With Informants"/>
    <x v="0"/>
    <x v="2"/>
    <s v="10-i29-r"/>
    <s v="i29"/>
    <e v="#VALUE!"/>
    <e v="#VALUE!"/>
    <x v="1"/>
    <n v="10"/>
    <n v="593.69000000000005"/>
  </r>
  <r>
    <x v="0"/>
    <s v="21/4/2016"/>
    <m/>
    <m/>
    <m/>
    <m/>
    <n v="3000"/>
    <n v="5.0531422122656604"/>
    <s v="Melong-Bangem"/>
    <x v="0"/>
    <x v="0"/>
    <s v="18-i29-r"/>
    <s v="i29"/>
    <e v="#VALUE!"/>
    <e v="#VALUE!"/>
    <x v="1"/>
    <m/>
    <n v="593.69000000000005"/>
  </r>
  <r>
    <x v="0"/>
    <s v="21/4/2016"/>
    <m/>
    <m/>
    <m/>
    <m/>
    <n v="3000"/>
    <n v="5.0531422122656604"/>
    <s v="Bangem-Melon"/>
    <x v="0"/>
    <x v="0"/>
    <s v="18-i29-r"/>
    <s v="i29"/>
    <e v="#VALUE!"/>
    <e v="#VALUE!"/>
    <x v="1"/>
    <m/>
    <n v="593.69000000000005"/>
  </r>
  <r>
    <x v="0"/>
    <s v="22/4/2016"/>
    <m/>
    <m/>
    <m/>
    <m/>
    <n v="2000"/>
    <n v="3.3687614748437733"/>
    <s v="Melong-Boasom"/>
    <x v="0"/>
    <x v="0"/>
    <s v="18-i29-r"/>
    <s v="i29"/>
    <e v="#VALUE!"/>
    <e v="#VALUE!"/>
    <x v="1"/>
    <m/>
    <n v="593.69000000000005"/>
  </r>
  <r>
    <x v="0"/>
    <s v="22/4/2016"/>
    <m/>
    <m/>
    <m/>
    <m/>
    <n v="2000"/>
    <n v="3.3687614748437733"/>
    <s v="Boasom-Melong"/>
    <x v="0"/>
    <x v="0"/>
    <s v="18-i29-r"/>
    <s v="i29"/>
    <e v="#VALUE!"/>
    <e v="#VALUE!"/>
    <x v="1"/>
    <m/>
    <n v="593.69000000000005"/>
  </r>
  <r>
    <x v="0"/>
    <s v="24/4/2016"/>
    <m/>
    <m/>
    <m/>
    <m/>
    <n v="4500"/>
    <n v="7.5797133183984897"/>
    <s v="Melong-Yaounde"/>
    <x v="0"/>
    <x v="0"/>
    <s v="18-i29-10"/>
    <s v="i29"/>
    <e v="#VALUE!"/>
    <e v="#VALUE!"/>
    <x v="1"/>
    <m/>
    <n v="593.69000000000005"/>
  </r>
  <r>
    <x v="0"/>
    <s v="20/4/2016"/>
    <m/>
    <m/>
    <m/>
    <m/>
    <n v="1500"/>
    <n v="2.5265711061328302"/>
    <s v="Local Transport"/>
    <x v="0"/>
    <x v="0"/>
    <s v="18-i29-r"/>
    <s v="i29"/>
    <e v="#VALUE!"/>
    <e v="#VALUE!"/>
    <x v="1"/>
    <m/>
    <n v="593.69000000000005"/>
  </r>
  <r>
    <x v="0"/>
    <s v="21/4/2016"/>
    <m/>
    <m/>
    <m/>
    <m/>
    <n v="1500"/>
    <n v="2.5265711061328302"/>
    <s v="Local Transport"/>
    <x v="0"/>
    <x v="0"/>
    <s v="18-i29-r"/>
    <s v="i29"/>
    <e v="#VALUE!"/>
    <e v="#VALUE!"/>
    <x v="1"/>
    <m/>
    <n v="593.69000000000005"/>
  </r>
  <r>
    <x v="0"/>
    <s v="22/4/2016"/>
    <m/>
    <m/>
    <m/>
    <m/>
    <n v="1500"/>
    <n v="2.5265711061328302"/>
    <s v="Local Transport"/>
    <x v="0"/>
    <x v="0"/>
    <s v="18-i29-r"/>
    <s v="i29"/>
    <e v="#VALUE!"/>
    <e v="#VALUE!"/>
    <x v="1"/>
    <m/>
    <n v="593.69000000000005"/>
  </r>
  <r>
    <x v="0"/>
    <s v="23/4/2016"/>
    <m/>
    <m/>
    <m/>
    <m/>
    <n v="1500"/>
    <n v="2.5265711061328302"/>
    <s v="Local Transport"/>
    <x v="0"/>
    <x v="0"/>
    <s v="18-i29-r"/>
    <s v="i29"/>
    <e v="#VALUE!"/>
    <e v="#VALUE!"/>
    <x v="1"/>
    <m/>
    <n v="593.69000000000005"/>
  </r>
  <r>
    <x v="0"/>
    <s v="24/4/2016"/>
    <m/>
    <m/>
    <m/>
    <m/>
    <n v="1500"/>
    <n v="2.5265711061328302"/>
    <s v="Local Transport"/>
    <x v="0"/>
    <x v="0"/>
    <s v="18-i29-r"/>
    <s v="i29"/>
    <e v="#VALUE!"/>
    <e v="#VALUE!"/>
    <x v="1"/>
    <m/>
    <n v="593.69000000000005"/>
  </r>
  <r>
    <x v="0"/>
    <s v="25/4/2016"/>
    <m/>
    <m/>
    <m/>
    <m/>
    <n v="500"/>
    <n v="0.84219036871094333"/>
    <s v="Local Transport"/>
    <x v="0"/>
    <x v="0"/>
    <s v="18-i29-r"/>
    <s v="i29"/>
    <e v="#VALUE!"/>
    <e v="#VALUE!"/>
    <x v="1"/>
    <m/>
    <n v="593.69000000000005"/>
  </r>
  <r>
    <x v="0"/>
    <s v="21/4/2016"/>
    <m/>
    <m/>
    <m/>
    <m/>
    <n v="5000"/>
    <n v="8.4219036871094328"/>
    <s v="Lodging"/>
    <x v="0"/>
    <x v="1"/>
    <s v="18-i29-9"/>
    <s v="i29"/>
    <e v="#VALUE!"/>
    <e v="#VALUE!"/>
    <x v="1"/>
    <m/>
    <n v="593.69000000000005"/>
  </r>
  <r>
    <x v="0"/>
    <s v="22/4/2016"/>
    <m/>
    <m/>
    <m/>
    <m/>
    <n v="5000"/>
    <n v="8.4219036871094328"/>
    <s v="Lodging"/>
    <x v="0"/>
    <x v="1"/>
    <s v="18-i29-9"/>
    <s v="i29"/>
    <e v="#VALUE!"/>
    <e v="#VALUE!"/>
    <x v="1"/>
    <m/>
    <n v="593.69000000000005"/>
  </r>
  <r>
    <x v="0"/>
    <s v="23/4/2016"/>
    <m/>
    <m/>
    <m/>
    <m/>
    <n v="5000"/>
    <n v="8.4219036871094328"/>
    <s v="Lodging"/>
    <x v="0"/>
    <x v="1"/>
    <s v="18-i29-9"/>
    <s v="i29"/>
    <e v="#VALUE!"/>
    <e v="#VALUE!"/>
    <x v="1"/>
    <m/>
    <n v="593.69000000000005"/>
  </r>
  <r>
    <x v="0"/>
    <s v="20/4/2016"/>
    <m/>
    <m/>
    <m/>
    <m/>
    <n v="3000"/>
    <n v="5.0531422122656604"/>
    <s v="Feeding"/>
    <x v="0"/>
    <x v="1"/>
    <s v="18-i29-r"/>
    <s v="i29"/>
    <e v="#VALUE!"/>
    <e v="#VALUE!"/>
    <x v="1"/>
    <m/>
    <n v="593.69000000000005"/>
  </r>
  <r>
    <x v="0"/>
    <s v="21/4/2016"/>
    <m/>
    <m/>
    <m/>
    <m/>
    <n v="3000"/>
    <n v="5.0531422122656604"/>
    <s v="Feeding"/>
    <x v="0"/>
    <x v="1"/>
    <s v="18-i29-r"/>
    <s v="i29"/>
    <e v="#VALUE!"/>
    <e v="#VALUE!"/>
    <x v="1"/>
    <m/>
    <n v="593.69000000000005"/>
  </r>
  <r>
    <x v="0"/>
    <s v="22/4/2016"/>
    <m/>
    <m/>
    <m/>
    <m/>
    <n v="3000"/>
    <n v="5.0531422122656604"/>
    <s v="Feeding"/>
    <x v="0"/>
    <x v="1"/>
    <s v="18-i29-r"/>
    <s v="i29"/>
    <e v="#VALUE!"/>
    <e v="#VALUE!"/>
    <x v="1"/>
    <m/>
    <n v="593.69000000000005"/>
  </r>
  <r>
    <x v="0"/>
    <s v="23/4/2016"/>
    <m/>
    <m/>
    <m/>
    <m/>
    <n v="3000"/>
    <n v="5.0531422122656604"/>
    <s v="Feeding"/>
    <x v="0"/>
    <x v="1"/>
    <s v="18-i29-r"/>
    <s v="i29"/>
    <e v="#VALUE!"/>
    <e v="#VALUE!"/>
    <x v="1"/>
    <m/>
    <n v="593.69000000000005"/>
  </r>
  <r>
    <x v="0"/>
    <s v="24/42016"/>
    <m/>
    <m/>
    <m/>
    <m/>
    <n v="3000"/>
    <n v="5.0531422122656604"/>
    <s v="Feeding"/>
    <x v="0"/>
    <x v="1"/>
    <s v="18-i29-r"/>
    <s v="i29"/>
    <e v="#VALUE!"/>
    <e v="#VALUE!"/>
    <x v="1"/>
    <m/>
    <n v="593.69000000000005"/>
  </r>
  <r>
    <x v="0"/>
    <s v="21/4/2016"/>
    <m/>
    <m/>
    <m/>
    <m/>
    <n v="1200"/>
    <n v="2.021256884906264"/>
    <s v="Drinks With Informants"/>
    <x v="0"/>
    <x v="2"/>
    <s v="18-i29-r"/>
    <s v="i29"/>
    <e v="#VALUE!"/>
    <e v="#VALUE!"/>
    <x v="1"/>
    <m/>
    <n v="593.69000000000005"/>
  </r>
  <r>
    <x v="0"/>
    <s v="22/4/2016"/>
    <m/>
    <m/>
    <m/>
    <m/>
    <n v="1000"/>
    <n v="1.6843807374218867"/>
    <s v="Drinks With Informants"/>
    <x v="0"/>
    <x v="2"/>
    <s v="18-i29-r"/>
    <s v="i29"/>
    <e v="#VALUE!"/>
    <e v="#VALUE!"/>
    <x v="1"/>
    <m/>
    <n v="593.69000000000005"/>
  </r>
  <r>
    <x v="0"/>
    <s v="23/4/2016"/>
    <m/>
    <m/>
    <m/>
    <m/>
    <n v="1600"/>
    <n v="2.6950091798750186"/>
    <s v="Drinks With Informants"/>
    <x v="0"/>
    <x v="2"/>
    <s v="18-i29-r"/>
    <s v="i29"/>
    <e v="#VALUE!"/>
    <e v="#VALUE!"/>
    <x v="1"/>
    <m/>
    <n v="593.69000000000005"/>
  </r>
  <r>
    <x v="0"/>
    <s v="25/4/2016"/>
    <m/>
    <m/>
    <m/>
    <m/>
    <n v="1500"/>
    <n v="2.5265711061328302"/>
    <s v="Yaounde-Boumnyebel"/>
    <x v="0"/>
    <x v="0"/>
    <s v="19-i29-r"/>
    <s v="i29"/>
    <e v="#VALUE!"/>
    <e v="#VALUE!"/>
    <x v="1"/>
    <m/>
    <n v="593.69000000000005"/>
  </r>
  <r>
    <x v="0"/>
    <s v="26/4/2016"/>
    <m/>
    <m/>
    <m/>
    <m/>
    <n v="5000"/>
    <n v="8.4219036871094328"/>
    <s v="Eseka-Boumnyebel"/>
    <x v="0"/>
    <x v="0"/>
    <s v="19-i29-r"/>
    <s v="i29"/>
    <e v="#VALUE!"/>
    <e v="#VALUE!"/>
    <x v="1"/>
    <m/>
    <n v="593.69000000000005"/>
  </r>
  <r>
    <x v="0"/>
    <s v="26/4/2016"/>
    <m/>
    <m/>
    <m/>
    <m/>
    <n v="1500"/>
    <n v="2.5265711061328302"/>
    <s v="Boumnyebel-Yaounde"/>
    <x v="0"/>
    <x v="0"/>
    <s v="19-i29-r"/>
    <s v="i29"/>
    <e v="#VALUE!"/>
    <e v="#VALUE!"/>
    <x v="1"/>
    <m/>
    <n v="593.69000000000005"/>
  </r>
  <r>
    <x v="0"/>
    <s v="25/4/2016"/>
    <m/>
    <m/>
    <m/>
    <m/>
    <n v="1500"/>
    <n v="2.5265711061328302"/>
    <s v="Local Transport"/>
    <x v="0"/>
    <x v="0"/>
    <s v="19-i29-r"/>
    <s v="i29"/>
    <e v="#VALUE!"/>
    <e v="#VALUE!"/>
    <x v="1"/>
    <m/>
    <n v="593.69000000000005"/>
  </r>
  <r>
    <x v="0"/>
    <s v="26/4/2016"/>
    <m/>
    <m/>
    <m/>
    <m/>
    <n v="1500"/>
    <n v="2.5265711061328302"/>
    <s v="Local Transport"/>
    <x v="0"/>
    <x v="0"/>
    <s v="19-i29-r"/>
    <s v="i29"/>
    <e v="#VALUE!"/>
    <e v="#VALUE!"/>
    <x v="1"/>
    <m/>
    <n v="593.69000000000005"/>
  </r>
  <r>
    <x v="0"/>
    <s v="27/4/2016"/>
    <m/>
    <m/>
    <m/>
    <m/>
    <n v="700"/>
    <n v="1.1790665161953207"/>
    <s v="Local Transport"/>
    <x v="0"/>
    <x v="0"/>
    <s v="19-i29-r"/>
    <s v="i29"/>
    <e v="#VALUE!"/>
    <e v="#VALUE!"/>
    <x v="1"/>
    <m/>
    <n v="593.69000000000005"/>
  </r>
  <r>
    <x v="0"/>
    <s v="28/4/2016"/>
    <m/>
    <m/>
    <m/>
    <m/>
    <n v="800"/>
    <n v="1.3475045899375093"/>
    <s v="Local Transport"/>
    <x v="0"/>
    <x v="0"/>
    <s v="19-i29-r"/>
    <s v="i29"/>
    <e v="#VALUE!"/>
    <e v="#VALUE!"/>
    <x v="1"/>
    <m/>
    <n v="593.69000000000005"/>
  </r>
  <r>
    <x v="0"/>
    <s v="29/4/2016"/>
    <m/>
    <m/>
    <m/>
    <m/>
    <n v="800"/>
    <n v="1.3475045899375093"/>
    <s v="Local Transport"/>
    <x v="0"/>
    <x v="0"/>
    <s v="19-i29-r"/>
    <s v="i29"/>
    <e v="#VALUE!"/>
    <e v="#VALUE!"/>
    <x v="1"/>
    <m/>
    <n v="593.69000000000005"/>
  </r>
  <r>
    <x v="0"/>
    <s v="25/4/2016"/>
    <m/>
    <m/>
    <m/>
    <m/>
    <n v="5000"/>
    <n v="8.4219036871094328"/>
    <s v="Lodging"/>
    <x v="0"/>
    <x v="1"/>
    <s v="19-i29-11"/>
    <s v="i29"/>
    <e v="#VALUE!"/>
    <e v="#VALUE!"/>
    <x v="1"/>
    <m/>
    <n v="593.69000000000005"/>
  </r>
  <r>
    <x v="0"/>
    <s v="25/4/2016"/>
    <m/>
    <m/>
    <m/>
    <m/>
    <n v="3000"/>
    <n v="5.0531422122656604"/>
    <s v="Feeding"/>
    <x v="0"/>
    <x v="1"/>
    <s v="19-i29-r"/>
    <s v="i29"/>
    <e v="#VALUE!"/>
    <e v="#VALUE!"/>
    <x v="1"/>
    <m/>
    <n v="593.69000000000005"/>
  </r>
  <r>
    <x v="0"/>
    <s v="26/4/2016"/>
    <m/>
    <m/>
    <m/>
    <m/>
    <n v="3000"/>
    <n v="5.0531422122656604"/>
    <s v="Feeding"/>
    <x v="0"/>
    <x v="1"/>
    <s v="19-i29-r"/>
    <s v="i29"/>
    <e v="#VALUE!"/>
    <e v="#VALUE!"/>
    <x v="1"/>
    <m/>
    <n v="593.69000000000005"/>
  </r>
  <r>
    <x v="0"/>
    <s v="25/4/2016+"/>
    <m/>
    <m/>
    <m/>
    <m/>
    <n v="2000"/>
    <n v="3.3687614748437733"/>
    <s v="Drinks With Informants"/>
    <x v="0"/>
    <x v="2"/>
    <s v="19-i29-r"/>
    <s v="i29"/>
    <e v="#VALUE!"/>
    <e v="#VALUE!"/>
    <x v="1"/>
    <m/>
    <n v="593.69000000000005"/>
  </r>
  <r>
    <x v="0"/>
    <s v="25/4/2016"/>
    <m/>
    <m/>
    <m/>
    <m/>
    <n v="1200"/>
    <n v="2.021256884906264"/>
    <s v="Drinks With Informants"/>
    <x v="0"/>
    <x v="2"/>
    <s v="19-i29-r"/>
    <s v="i29"/>
    <e v="#VALUE!"/>
    <e v="#VALUE!"/>
    <x v="1"/>
    <m/>
    <n v="593.69000000000005"/>
  </r>
  <r>
    <x v="0"/>
    <s v="25/4/2016"/>
    <m/>
    <m/>
    <m/>
    <m/>
    <n v="1650"/>
    <n v="2.7792282167461129"/>
    <s v="Drinks With Informants"/>
    <x v="0"/>
    <x v="2"/>
    <s v="19-i29-r"/>
    <s v="i29"/>
    <e v="#VALUE!"/>
    <e v="#VALUE!"/>
    <x v="1"/>
    <m/>
    <n v="593.69000000000005"/>
  </r>
  <r>
    <x v="0"/>
    <s v="26/4/2016"/>
    <m/>
    <m/>
    <m/>
    <m/>
    <n v="5000"/>
    <n v="8.4219036871094328"/>
    <s v="Drinks With Informants"/>
    <x v="0"/>
    <x v="2"/>
    <s v="19-i29-r"/>
    <s v="i29"/>
    <e v="#VALUE!"/>
    <e v="#VALUE!"/>
    <x v="1"/>
    <m/>
    <n v="593.69000000000005"/>
  </r>
  <r>
    <x v="0"/>
    <d v="2016-03-04T00:00:00"/>
    <m/>
    <m/>
    <m/>
    <m/>
    <n v="500"/>
    <n v="0.84219036871094333"/>
    <s v="Barriere-Ahala"/>
    <x v="0"/>
    <x v="0"/>
    <s v="1-i33-r"/>
    <s v="i33"/>
    <e v="#VALUE!"/>
    <e v="#VALUE!"/>
    <x v="1"/>
    <n v="1"/>
    <n v="593.69000000000005"/>
  </r>
  <r>
    <x v="0"/>
    <d v="2016-03-04T00:00:00"/>
    <m/>
    <m/>
    <m/>
    <m/>
    <n v="500"/>
    <n v="0.84219036871094333"/>
    <s v="Eco parc-Barriere"/>
    <x v="0"/>
    <x v="0"/>
    <s v="1-i33-r"/>
    <s v="i33"/>
    <e v="#VALUE!"/>
    <e v="#VALUE!"/>
    <x v="1"/>
    <n v="1"/>
    <n v="593.69000000000005"/>
  </r>
  <r>
    <x v="0"/>
    <d v="2016-03-04T00:00:00"/>
    <m/>
    <m/>
    <m/>
    <m/>
    <n v="1000"/>
    <n v="1.6843807374218867"/>
    <s v="Fee to visit parc"/>
    <x v="0"/>
    <x v="0"/>
    <s v="1-33-1"/>
    <s v="i33"/>
    <e v="#VALUE!"/>
    <e v="#VALUE!"/>
    <x v="1"/>
    <n v="1"/>
    <n v="593.69000000000005"/>
  </r>
  <r>
    <x v="0"/>
    <d v="2016-03-04T00:00:00"/>
    <m/>
    <m/>
    <m/>
    <m/>
    <n v="1500"/>
    <n v="2.5265711061328302"/>
    <s v="Local Transport"/>
    <x v="0"/>
    <x v="0"/>
    <s v="1-i33-r"/>
    <s v="i33"/>
    <e v="#VALUE!"/>
    <e v="#VALUE!"/>
    <x v="1"/>
    <n v="1"/>
    <n v="593.69000000000005"/>
  </r>
  <r>
    <x v="0"/>
    <d v="2016-03-04T00:00:00"/>
    <m/>
    <m/>
    <m/>
    <m/>
    <n v="2000"/>
    <n v="3.3687614748437733"/>
    <s v="Drinks With Informant"/>
    <x v="0"/>
    <x v="2"/>
    <s v="1-i33-r"/>
    <s v="i33"/>
    <e v="#VALUE!"/>
    <e v="#VALUE!"/>
    <x v="1"/>
    <n v="1"/>
    <n v="593.69000000000005"/>
  </r>
  <r>
    <x v="0"/>
    <d v="2016-06-04T00:00:00"/>
    <m/>
    <m/>
    <m/>
    <m/>
    <n v="4000"/>
    <n v="6.7375229496875466"/>
    <s v="Monatele-Kom kog"/>
    <x v="0"/>
    <x v="0"/>
    <s v="2-i33-r"/>
    <s v="i33"/>
    <e v="#VALUE!"/>
    <e v="#VALUE!"/>
    <x v="1"/>
    <n v="2"/>
    <n v="593.69000000000005"/>
  </r>
  <r>
    <x v="0"/>
    <d v="2016-06-04T00:00:00"/>
    <m/>
    <m/>
    <m/>
    <m/>
    <n v="4000"/>
    <n v="6.7375229496875466"/>
    <s v="Kom kog-Monatele"/>
    <x v="0"/>
    <x v="0"/>
    <s v="2-i33-r"/>
    <s v="i33"/>
    <e v="#VALUE!"/>
    <e v="#VALUE!"/>
    <x v="1"/>
    <n v="2"/>
    <n v="593.69000000000005"/>
  </r>
  <r>
    <x v="0"/>
    <d v="2016-07-04T00:00:00"/>
    <m/>
    <m/>
    <m/>
    <m/>
    <n v="4000"/>
    <n v="6.7375229496875466"/>
    <s v="Monatele-Kom kog"/>
    <x v="0"/>
    <x v="0"/>
    <s v="2-i33-r"/>
    <s v="i33"/>
    <e v="#VALUE!"/>
    <e v="#VALUE!"/>
    <x v="1"/>
    <n v="2"/>
    <n v="593.69000000000005"/>
  </r>
  <r>
    <x v="0"/>
    <d v="2016-07-04T00:00:00"/>
    <m/>
    <m/>
    <m/>
    <m/>
    <n v="4000"/>
    <n v="6.7375229496875466"/>
    <s v="Kom kog-Monatele"/>
    <x v="0"/>
    <x v="0"/>
    <s v="2-i33-r"/>
    <s v="i33"/>
    <e v="#VALUE!"/>
    <e v="#VALUE!"/>
    <x v="1"/>
    <n v="2"/>
    <n v="593.69000000000005"/>
  </r>
  <r>
    <x v="0"/>
    <d v="2016-05-04T00:00:00"/>
    <m/>
    <m/>
    <m/>
    <m/>
    <n v="1300"/>
    <n v="2.1896949586484529"/>
    <s v="Local Transport"/>
    <x v="0"/>
    <x v="0"/>
    <s v="2-i33-r"/>
    <s v="i33"/>
    <e v="#VALUE!"/>
    <e v="#VALUE!"/>
    <x v="1"/>
    <n v="2"/>
    <n v="593.69000000000005"/>
  </r>
  <r>
    <x v="0"/>
    <d v="2016-06-04T00:00:00"/>
    <m/>
    <m/>
    <m/>
    <m/>
    <n v="1300"/>
    <n v="2.1896949586484529"/>
    <s v="Local Transport"/>
    <x v="0"/>
    <x v="0"/>
    <s v="2-i33-r"/>
    <s v="i33"/>
    <e v="#VALUE!"/>
    <e v="#VALUE!"/>
    <x v="1"/>
    <n v="2"/>
    <n v="593.69000000000005"/>
  </r>
  <r>
    <x v="0"/>
    <d v="2016-07-04T00:00:00"/>
    <m/>
    <m/>
    <m/>
    <m/>
    <n v="1300"/>
    <n v="2.1896949586484529"/>
    <s v="Local Transport"/>
    <x v="0"/>
    <x v="0"/>
    <s v="2-i33-r"/>
    <s v="i33"/>
    <e v="#VALUE!"/>
    <e v="#VALUE!"/>
    <x v="1"/>
    <n v="2"/>
    <n v="593.69000000000005"/>
  </r>
  <r>
    <x v="0"/>
    <d v="2016-08-04T00:00:00"/>
    <m/>
    <m/>
    <m/>
    <m/>
    <n v="1300"/>
    <n v="2.1896949586484529"/>
    <s v="Local Transport"/>
    <x v="0"/>
    <x v="0"/>
    <s v="2-i33-r"/>
    <s v="i33"/>
    <e v="#VALUE!"/>
    <e v="#VALUE!"/>
    <x v="1"/>
    <n v="2"/>
    <n v="593.69000000000005"/>
  </r>
  <r>
    <x v="0"/>
    <d v="2016-09-04T00:00:00"/>
    <m/>
    <m/>
    <m/>
    <m/>
    <n v="1300"/>
    <n v="2.1896949586484529"/>
    <s v="Local Transport"/>
    <x v="0"/>
    <x v="0"/>
    <s v="2-i33-r"/>
    <s v="i33"/>
    <e v="#VALUE!"/>
    <e v="#VALUE!"/>
    <x v="1"/>
    <n v="2"/>
    <n v="593.69000000000005"/>
  </r>
  <r>
    <x v="0"/>
    <d v="2016-05-04T00:00:00"/>
    <m/>
    <m/>
    <m/>
    <m/>
    <n v="3000"/>
    <n v="5.0531422122656604"/>
    <s v="Lodging"/>
    <x v="0"/>
    <x v="1"/>
    <s v="2-i33-2"/>
    <s v="i33"/>
    <e v="#VALUE!"/>
    <e v="#VALUE!"/>
    <x v="1"/>
    <n v="2"/>
    <n v="593.69000000000005"/>
  </r>
  <r>
    <x v="0"/>
    <d v="2016-06-04T00:00:00"/>
    <m/>
    <m/>
    <m/>
    <m/>
    <n v="3000"/>
    <n v="5.0531422122656604"/>
    <s v="Lodging"/>
    <x v="0"/>
    <x v="1"/>
    <s v="2-i33-2"/>
    <s v="i33"/>
    <e v="#VALUE!"/>
    <e v="#VALUE!"/>
    <x v="1"/>
    <n v="2"/>
    <n v="593.69000000000005"/>
  </r>
  <r>
    <x v="0"/>
    <d v="2016-07-04T00:00:00"/>
    <m/>
    <m/>
    <m/>
    <m/>
    <n v="3000"/>
    <n v="5.0531422122656604"/>
    <s v="Lodging"/>
    <x v="0"/>
    <x v="1"/>
    <s v="2-i33-2"/>
    <s v="i33"/>
    <e v="#VALUE!"/>
    <e v="#VALUE!"/>
    <x v="1"/>
    <n v="2"/>
    <n v="593.69000000000005"/>
  </r>
  <r>
    <x v="0"/>
    <d v="2016-08-04T00:00:00"/>
    <m/>
    <m/>
    <m/>
    <m/>
    <n v="3000"/>
    <n v="5.0531422122656604"/>
    <s v="Lodging"/>
    <x v="0"/>
    <x v="1"/>
    <s v="2-i33-2"/>
    <s v="i33"/>
    <e v="#VALUE!"/>
    <e v="#VALUE!"/>
    <x v="1"/>
    <n v="2"/>
    <n v="593.69000000000005"/>
  </r>
  <r>
    <x v="0"/>
    <d v="2016-05-04T00:00:00"/>
    <m/>
    <m/>
    <m/>
    <m/>
    <n v="3000"/>
    <n v="5.0531422122656604"/>
    <s v="Feeding"/>
    <x v="0"/>
    <x v="1"/>
    <s v="2-i33-r"/>
    <s v="i33"/>
    <e v="#VALUE!"/>
    <e v="#VALUE!"/>
    <x v="1"/>
    <n v="2"/>
    <n v="593.69000000000005"/>
  </r>
  <r>
    <x v="0"/>
    <d v="2016-06-04T00:00:00"/>
    <m/>
    <m/>
    <m/>
    <m/>
    <n v="3000"/>
    <n v="5.0531422122656604"/>
    <s v="Feeding"/>
    <x v="0"/>
    <x v="1"/>
    <s v="2-i33-r"/>
    <s v="i33"/>
    <e v="#VALUE!"/>
    <e v="#VALUE!"/>
    <x v="1"/>
    <n v="2"/>
    <n v="593.69000000000005"/>
  </r>
  <r>
    <x v="0"/>
    <d v="2016-07-04T00:00:00"/>
    <m/>
    <m/>
    <m/>
    <m/>
    <n v="3000"/>
    <n v="5.0531422122656604"/>
    <s v="Feeding"/>
    <x v="0"/>
    <x v="1"/>
    <s v="2-i33-r"/>
    <s v="i33"/>
    <e v="#VALUE!"/>
    <e v="#VALUE!"/>
    <x v="1"/>
    <n v="2"/>
    <n v="593.69000000000005"/>
  </r>
  <r>
    <x v="0"/>
    <d v="2016-08-04T00:00:00"/>
    <m/>
    <m/>
    <m/>
    <m/>
    <n v="3000"/>
    <n v="5.0531422122656604"/>
    <s v="Feeding"/>
    <x v="0"/>
    <x v="1"/>
    <s v="2-i33-r"/>
    <s v="i33"/>
    <e v="#VALUE!"/>
    <e v="#VALUE!"/>
    <x v="1"/>
    <n v="2"/>
    <n v="593.69000000000005"/>
  </r>
  <r>
    <x v="0"/>
    <d v="2016-09-04T00:00:00"/>
    <m/>
    <m/>
    <m/>
    <m/>
    <n v="3000"/>
    <n v="5.0531422122656604"/>
    <s v="Feeding"/>
    <x v="0"/>
    <x v="1"/>
    <s v="2-i33-r"/>
    <s v="i33"/>
    <e v="#VALUE!"/>
    <e v="#VALUE!"/>
    <x v="1"/>
    <n v="2"/>
    <n v="593.69000000000005"/>
  </r>
  <r>
    <x v="0"/>
    <d v="2016-06-04T00:00:00"/>
    <m/>
    <m/>
    <m/>
    <m/>
    <n v="2000"/>
    <n v="3.3687614748437733"/>
    <s v="Drinks with informant"/>
    <x v="0"/>
    <x v="2"/>
    <s v="2-i33-r"/>
    <s v="i33"/>
    <e v="#VALUE!"/>
    <e v="#VALUE!"/>
    <x v="1"/>
    <n v="2"/>
    <n v="593.69000000000005"/>
  </r>
  <r>
    <x v="0"/>
    <d v="2016-07-04T00:00:00"/>
    <m/>
    <m/>
    <m/>
    <m/>
    <n v="2000"/>
    <n v="3.3687614748437733"/>
    <s v="Drinks with informant"/>
    <x v="0"/>
    <x v="2"/>
    <s v="2-i33-r"/>
    <s v="i33"/>
    <e v="#VALUE!"/>
    <e v="#VALUE!"/>
    <x v="1"/>
    <n v="2"/>
    <n v="593.69000000000005"/>
  </r>
  <r>
    <x v="0"/>
    <d v="2016-08-04T00:00:00"/>
    <m/>
    <m/>
    <m/>
    <m/>
    <n v="1000"/>
    <n v="1.6843807374218867"/>
    <s v="Drinks with informant"/>
    <x v="0"/>
    <x v="2"/>
    <s v="2-i33-r"/>
    <s v="i33"/>
    <e v="#VALUE!"/>
    <e v="#VALUE!"/>
    <x v="1"/>
    <n v="2"/>
    <n v="593.69000000000005"/>
  </r>
  <r>
    <x v="0"/>
    <d v="2016-12-04T00:00:00"/>
    <m/>
    <m/>
    <m/>
    <m/>
    <n v="4000"/>
    <n v="6.7375229496875466"/>
    <s v="Yaounde-Bafoussam"/>
    <x v="0"/>
    <x v="0"/>
    <s v="8-i33-3"/>
    <s v="i33"/>
    <e v="#VALUE!"/>
    <e v="#VALUE!"/>
    <x v="1"/>
    <n v="8"/>
    <n v="593.69000000000005"/>
  </r>
  <r>
    <x v="0"/>
    <s v="13/4/2016"/>
    <m/>
    <m/>
    <m/>
    <m/>
    <n v="2000"/>
    <n v="3.3687614748437733"/>
    <s v="Foumbane-Massangam"/>
    <x v="0"/>
    <x v="0"/>
    <s v="8-33-r"/>
    <s v="i33"/>
    <e v="#VALUE!"/>
    <e v="#VALUE!"/>
    <x v="1"/>
    <n v="8"/>
    <n v="593.69000000000005"/>
  </r>
  <r>
    <x v="0"/>
    <s v="13/4/2016"/>
    <m/>
    <m/>
    <m/>
    <m/>
    <n v="2000"/>
    <n v="3.3687614748437733"/>
    <s v="Massangam-Foumbane"/>
    <x v="0"/>
    <x v="0"/>
    <s v="8-i33-r"/>
    <s v="i33"/>
    <e v="#VALUE!"/>
    <e v="#VALUE!"/>
    <x v="1"/>
    <n v="8"/>
    <n v="593.69000000000005"/>
  </r>
  <r>
    <x v="0"/>
    <s v="14/4/2016"/>
    <m/>
    <m/>
    <m/>
    <m/>
    <n v="1000"/>
    <n v="1.6843807374218867"/>
    <s v="Foumbane-Kuptamu"/>
    <x v="0"/>
    <x v="0"/>
    <s v="8-i33-r"/>
    <s v="i33"/>
    <e v="#VALUE!"/>
    <e v="#VALUE!"/>
    <x v="1"/>
    <n v="8"/>
    <n v="593.69000000000005"/>
  </r>
  <r>
    <x v="0"/>
    <s v="14/4/2016"/>
    <m/>
    <m/>
    <m/>
    <m/>
    <n v="1000"/>
    <n v="1.6843807374218867"/>
    <s v="Kuptamu-Foumbane"/>
    <x v="0"/>
    <x v="0"/>
    <s v="8-i33-r"/>
    <s v="i33"/>
    <e v="#VALUE!"/>
    <e v="#VALUE!"/>
    <x v="1"/>
    <n v="8"/>
    <n v="593.69000000000005"/>
  </r>
  <r>
    <x v="0"/>
    <s v="15/4/2016"/>
    <m/>
    <m/>
    <m/>
    <m/>
    <n v="2500"/>
    <n v="4.2109518435547164"/>
    <s v="Foumbane-Malartow"/>
    <x v="0"/>
    <x v="0"/>
    <s v="8-i33-r"/>
    <s v="i33"/>
    <e v="#VALUE!"/>
    <e v="#VALUE!"/>
    <x v="1"/>
    <n v="8"/>
    <n v="593.69000000000005"/>
  </r>
  <r>
    <x v="0"/>
    <s v="15/4/2016"/>
    <m/>
    <m/>
    <m/>
    <m/>
    <n v="2500"/>
    <n v="4.2109518435547164"/>
    <s v="Malartow-Foumbane"/>
    <x v="0"/>
    <x v="0"/>
    <s v="8--i33-r"/>
    <s v="i33"/>
    <e v="#VALUE!"/>
    <e v="#VALUE!"/>
    <x v="1"/>
    <n v="8"/>
    <n v="593.69000000000005"/>
  </r>
  <r>
    <x v="0"/>
    <s v="16/4/2016"/>
    <m/>
    <m/>
    <m/>
    <m/>
    <n v="1000"/>
    <n v="1.6843807374218867"/>
    <s v="Foumbane-Bafoussam"/>
    <x v="0"/>
    <x v="0"/>
    <s v="8-i33-r"/>
    <s v="i33"/>
    <e v="#VALUE!"/>
    <e v="#VALUE!"/>
    <x v="1"/>
    <n v="8"/>
    <n v="593.69000000000005"/>
  </r>
  <r>
    <x v="0"/>
    <d v="2016-12-04T00:00:00"/>
    <m/>
    <m/>
    <m/>
    <m/>
    <n v="1400"/>
    <n v="2.3581330323906413"/>
    <s v="Local Transport"/>
    <x v="0"/>
    <x v="0"/>
    <s v="8-i33-r"/>
    <s v="i33"/>
    <e v="#VALUE!"/>
    <e v="#VALUE!"/>
    <x v="1"/>
    <n v="8"/>
    <n v="593.69000000000005"/>
  </r>
  <r>
    <x v="0"/>
    <s v="13/4/2016"/>
    <m/>
    <m/>
    <m/>
    <m/>
    <n v="1400"/>
    <n v="2.3581330323906413"/>
    <s v="Local Transport"/>
    <x v="0"/>
    <x v="0"/>
    <s v="8-i33-r"/>
    <s v="i33"/>
    <e v="#VALUE!"/>
    <e v="#VALUE!"/>
    <x v="1"/>
    <n v="8"/>
    <n v="593.69000000000005"/>
  </r>
  <r>
    <x v="0"/>
    <s v="14/4/2016"/>
    <m/>
    <m/>
    <m/>
    <m/>
    <n v="1400"/>
    <n v="2.3581330323906413"/>
    <s v="Local Transport"/>
    <x v="0"/>
    <x v="0"/>
    <s v="8-i33-r"/>
    <s v="i33"/>
    <e v="#VALUE!"/>
    <e v="#VALUE!"/>
    <x v="1"/>
    <n v="8"/>
    <n v="593.69000000000005"/>
  </r>
  <r>
    <x v="0"/>
    <s v="15/4/2016"/>
    <m/>
    <m/>
    <m/>
    <m/>
    <n v="1400"/>
    <n v="2.3581330323906413"/>
    <s v="Local Transport"/>
    <x v="0"/>
    <x v="0"/>
    <s v="8-i33-r"/>
    <s v="i33"/>
    <e v="#VALUE!"/>
    <e v="#VALUE!"/>
    <x v="1"/>
    <n v="8"/>
    <n v="593.69000000000005"/>
  </r>
  <r>
    <x v="0"/>
    <s v="16/4/2016"/>
    <m/>
    <m/>
    <m/>
    <m/>
    <n v="1500"/>
    <n v="2.5265711061328302"/>
    <s v="Local Transport"/>
    <x v="0"/>
    <x v="0"/>
    <s v="8-i33-r"/>
    <s v="i33"/>
    <e v="#VALUE!"/>
    <e v="#VALUE!"/>
    <x v="1"/>
    <n v="8"/>
    <n v="593.69000000000005"/>
  </r>
  <r>
    <x v="0"/>
    <d v="2016-04-04T00:00:00"/>
    <m/>
    <m/>
    <m/>
    <m/>
    <n v="1000"/>
    <n v="1.6843807374218867"/>
    <s v="Local Transport"/>
    <x v="0"/>
    <x v="0"/>
    <s v="8-i33-r"/>
    <s v="i33"/>
    <e v="#VALUE!"/>
    <e v="#VALUE!"/>
    <x v="1"/>
    <m/>
    <n v="593.69000000000005"/>
  </r>
  <r>
    <x v="0"/>
    <d v="2016-11-04T00:00:00"/>
    <m/>
    <m/>
    <m/>
    <m/>
    <n v="1000"/>
    <n v="1.6843807374218867"/>
    <s v="Local Transport"/>
    <x v="0"/>
    <x v="0"/>
    <s v="8-i33-r"/>
    <s v="i33"/>
    <e v="#VALUE!"/>
    <e v="#VALUE!"/>
    <x v="1"/>
    <m/>
    <n v="593.69000000000005"/>
  </r>
  <r>
    <x v="0"/>
    <s v="18/4/2016"/>
    <m/>
    <m/>
    <m/>
    <m/>
    <n v="1000"/>
    <n v="1.6843807374218867"/>
    <s v="Local Transport"/>
    <x v="0"/>
    <x v="0"/>
    <s v="8-i33-r"/>
    <s v="i33"/>
    <e v="#VALUE!"/>
    <e v="#VALUE!"/>
    <x v="1"/>
    <m/>
    <n v="593.69000000000005"/>
  </r>
  <r>
    <x v="0"/>
    <d v="2016-12-04T00:00:00"/>
    <m/>
    <m/>
    <m/>
    <m/>
    <n v="3000"/>
    <n v="5.0531422122656604"/>
    <s v="Lodging"/>
    <x v="0"/>
    <x v="1"/>
    <s v="8-i33-4"/>
    <s v="i33"/>
    <e v="#VALUE!"/>
    <e v="#VALUE!"/>
    <x v="1"/>
    <n v="8"/>
    <n v="593.69000000000005"/>
  </r>
  <r>
    <x v="0"/>
    <s v="13/4/2016"/>
    <m/>
    <m/>
    <m/>
    <m/>
    <n v="3000"/>
    <n v="5.0531422122656604"/>
    <s v="Lodging"/>
    <x v="0"/>
    <x v="1"/>
    <s v="8-33-4"/>
    <s v="i33"/>
    <e v="#VALUE!"/>
    <e v="#VALUE!"/>
    <x v="1"/>
    <n v="8"/>
    <n v="593.69000000000005"/>
  </r>
  <r>
    <x v="0"/>
    <s v="14/4/2016"/>
    <m/>
    <m/>
    <m/>
    <m/>
    <n v="3000"/>
    <n v="5.0531422122656604"/>
    <s v="Lodging"/>
    <x v="0"/>
    <x v="1"/>
    <s v="8-i33-4"/>
    <s v="i33"/>
    <e v="#VALUE!"/>
    <e v="#VALUE!"/>
    <x v="1"/>
    <n v="8"/>
    <n v="593.69000000000005"/>
  </r>
  <r>
    <x v="0"/>
    <s v="15/4/2016"/>
    <m/>
    <m/>
    <m/>
    <m/>
    <n v="3000"/>
    <n v="5.0531422122656604"/>
    <s v="Lodging"/>
    <x v="0"/>
    <x v="1"/>
    <s v="8-i33-4"/>
    <s v="i33"/>
    <e v="#VALUE!"/>
    <e v="#VALUE!"/>
    <x v="1"/>
    <n v="8"/>
    <n v="593.69000000000005"/>
  </r>
  <r>
    <x v="0"/>
    <d v="2016-12-04T00:00:00"/>
    <m/>
    <m/>
    <m/>
    <m/>
    <n v="3000"/>
    <n v="5.0531422122656604"/>
    <s v="Feeding"/>
    <x v="0"/>
    <x v="1"/>
    <s v="8-i33-r"/>
    <s v="i33"/>
    <e v="#VALUE!"/>
    <e v="#VALUE!"/>
    <x v="1"/>
    <n v="8"/>
    <n v="593.69000000000005"/>
  </r>
  <r>
    <x v="0"/>
    <s v="13/4/2016"/>
    <m/>
    <m/>
    <m/>
    <m/>
    <n v="3000"/>
    <n v="5.0531422122656604"/>
    <s v="Feeding"/>
    <x v="0"/>
    <x v="1"/>
    <s v="8-i33-r"/>
    <s v="i33"/>
    <e v="#VALUE!"/>
    <e v="#VALUE!"/>
    <x v="1"/>
    <n v="8"/>
    <n v="593.69000000000005"/>
  </r>
  <r>
    <x v="0"/>
    <s v="14/4/2016"/>
    <m/>
    <m/>
    <m/>
    <m/>
    <n v="3000"/>
    <n v="5.0531422122656604"/>
    <s v="Feeding"/>
    <x v="0"/>
    <x v="1"/>
    <s v="8-i33-r"/>
    <s v="i33"/>
    <e v="#VALUE!"/>
    <e v="#VALUE!"/>
    <x v="1"/>
    <n v="8"/>
    <n v="593.69000000000005"/>
  </r>
  <r>
    <x v="0"/>
    <s v="15/4/2016"/>
    <m/>
    <m/>
    <m/>
    <m/>
    <n v="3000"/>
    <n v="5.0531422122656604"/>
    <s v="Feeding"/>
    <x v="0"/>
    <x v="1"/>
    <s v="8-i33-r"/>
    <s v="i33"/>
    <e v="#VALUE!"/>
    <e v="#VALUE!"/>
    <x v="1"/>
    <n v="8"/>
    <n v="593.69000000000005"/>
  </r>
  <r>
    <x v="0"/>
    <s v="16/4/2016"/>
    <m/>
    <m/>
    <m/>
    <m/>
    <n v="3000"/>
    <n v="5.0531422122656604"/>
    <s v="Feeding"/>
    <x v="0"/>
    <x v="1"/>
    <s v="8-i33-r"/>
    <s v="i33"/>
    <e v="#VALUE!"/>
    <e v="#VALUE!"/>
    <x v="1"/>
    <n v="8"/>
    <n v="593.69000000000005"/>
  </r>
  <r>
    <x v="0"/>
    <s v="13/4/2016"/>
    <m/>
    <m/>
    <m/>
    <m/>
    <n v="1900"/>
    <n v="3.2003234011015849"/>
    <s v="Drinks With Informant"/>
    <x v="0"/>
    <x v="2"/>
    <s v="8-i33-r"/>
    <s v="i33"/>
    <e v="#VALUE!"/>
    <e v="#VALUE!"/>
    <x v="1"/>
    <n v="8"/>
    <n v="593.69000000000005"/>
  </r>
  <r>
    <x v="0"/>
    <s v="14/4/2016"/>
    <m/>
    <m/>
    <m/>
    <m/>
    <n v="1500"/>
    <n v="2.5265711061328302"/>
    <s v="Drinks With Informant"/>
    <x v="0"/>
    <x v="2"/>
    <s v="8-i33-r"/>
    <s v="i33"/>
    <e v="#VALUE!"/>
    <e v="#VALUE!"/>
    <x v="1"/>
    <n v="8"/>
    <n v="593.69000000000005"/>
  </r>
  <r>
    <x v="0"/>
    <s v="15/4/2016"/>
    <m/>
    <m/>
    <m/>
    <m/>
    <n v="1600"/>
    <n v="2.6950091798750186"/>
    <s v="Drinks With Informant"/>
    <x v="0"/>
    <x v="2"/>
    <s v="8-i33-r"/>
    <s v="i33"/>
    <e v="#VALUE!"/>
    <e v="#VALUE!"/>
    <x v="1"/>
    <n v="8"/>
    <n v="593.69000000000005"/>
  </r>
  <r>
    <x v="0"/>
    <s v="19/4/2016"/>
    <m/>
    <m/>
    <m/>
    <m/>
    <n v="3500"/>
    <n v="5.8953325809766035"/>
    <s v="Yaounde-Bengbis"/>
    <x v="0"/>
    <x v="0"/>
    <s v="15-i33-6"/>
    <s v="i33"/>
    <e v="#VALUE!"/>
    <e v="#VALUE!"/>
    <x v="1"/>
    <n v="15"/>
    <n v="593.69000000000005"/>
  </r>
  <r>
    <x v="0"/>
    <s v="20/4/2016"/>
    <m/>
    <m/>
    <m/>
    <m/>
    <n v="2500"/>
    <n v="4.2109518435547164"/>
    <s v="Bengbis-Mekas"/>
    <x v="0"/>
    <x v="0"/>
    <s v="15-i33-r"/>
    <s v="i33"/>
    <e v="#VALUE!"/>
    <e v="#VALUE!"/>
    <x v="1"/>
    <n v="15"/>
    <n v="593.69000000000005"/>
  </r>
  <r>
    <x v="0"/>
    <s v="20/4/2016"/>
    <m/>
    <m/>
    <m/>
    <m/>
    <n v="2500"/>
    <n v="4.2109518435547164"/>
    <s v="Mekas-Bengbis"/>
    <x v="0"/>
    <x v="0"/>
    <s v="15-i33-r"/>
    <s v="i33"/>
    <e v="#VALUE!"/>
    <e v="#VALUE!"/>
    <x v="1"/>
    <n v="15"/>
    <n v="593.69000000000005"/>
  </r>
  <r>
    <x v="0"/>
    <s v="22/4/2016"/>
    <m/>
    <m/>
    <m/>
    <m/>
    <n v="3500"/>
    <n v="5.8953325809766035"/>
    <s v="Bengbis-Yaounde"/>
    <x v="0"/>
    <x v="0"/>
    <s v="15-i33-8"/>
    <s v="i33"/>
    <e v="#VALUE!"/>
    <e v="#VALUE!"/>
    <x v="1"/>
    <n v="15"/>
    <n v="593.69000000000005"/>
  </r>
  <r>
    <x v="0"/>
    <s v="18/4/2016"/>
    <m/>
    <m/>
    <m/>
    <m/>
    <n v="1000"/>
    <n v="1.6843807374218867"/>
    <s v="Local Transport"/>
    <x v="0"/>
    <x v="0"/>
    <s v="15-i33-r"/>
    <s v="i33"/>
    <e v="#VALUE!"/>
    <e v="#VALUE!"/>
    <x v="1"/>
    <n v="15"/>
    <n v="593.69000000000005"/>
  </r>
  <r>
    <x v="0"/>
    <s v="19/4/2016"/>
    <m/>
    <m/>
    <m/>
    <m/>
    <n v="1200"/>
    <n v="2.021256884906264"/>
    <s v="Local Transport"/>
    <x v="0"/>
    <x v="0"/>
    <s v="15-i33-r"/>
    <s v="i33"/>
    <e v="#VALUE!"/>
    <e v="#VALUE!"/>
    <x v="1"/>
    <n v="15"/>
    <n v="593.69000000000005"/>
  </r>
  <r>
    <x v="0"/>
    <s v="20/4/2016"/>
    <m/>
    <m/>
    <m/>
    <m/>
    <n v="1200"/>
    <n v="2.021256884906264"/>
    <s v="Local Transport"/>
    <x v="0"/>
    <x v="0"/>
    <s v="15-i33-r"/>
    <s v="i33"/>
    <e v="#VALUE!"/>
    <e v="#VALUE!"/>
    <x v="1"/>
    <n v="15"/>
    <n v="593.69000000000005"/>
  </r>
  <r>
    <x v="0"/>
    <s v="21/4/2016"/>
    <m/>
    <m/>
    <m/>
    <m/>
    <n v="1200"/>
    <n v="2.021256884906264"/>
    <s v="Local Transport"/>
    <x v="0"/>
    <x v="0"/>
    <s v="15-i33-r"/>
    <s v="i33"/>
    <e v="#VALUE!"/>
    <e v="#VALUE!"/>
    <x v="1"/>
    <n v="15"/>
    <n v="593.69000000000005"/>
  </r>
  <r>
    <x v="0"/>
    <s v="22/4/2016"/>
    <m/>
    <m/>
    <m/>
    <m/>
    <n v="1200"/>
    <n v="2.021256884906264"/>
    <s v="Local Transport"/>
    <x v="0"/>
    <x v="0"/>
    <s v="15-i33-r"/>
    <s v="i33"/>
    <e v="#VALUE!"/>
    <e v="#VALUE!"/>
    <x v="1"/>
    <n v="15"/>
    <n v="593.69000000000005"/>
  </r>
  <r>
    <x v="0"/>
    <s v="23/4/2016"/>
    <m/>
    <m/>
    <m/>
    <m/>
    <n v="1000"/>
    <n v="1.6843807374218867"/>
    <s v="Local Transport"/>
    <x v="0"/>
    <x v="0"/>
    <s v="15-i33-r"/>
    <s v="i33"/>
    <e v="#VALUE!"/>
    <e v="#VALUE!"/>
    <x v="1"/>
    <n v="15"/>
    <n v="593.69000000000005"/>
  </r>
  <r>
    <x v="0"/>
    <s v="19/4/2016"/>
    <m/>
    <m/>
    <m/>
    <m/>
    <n v="5000"/>
    <n v="8.4219036871094328"/>
    <s v="Lodging"/>
    <x v="0"/>
    <x v="1"/>
    <s v="15-i33-7"/>
    <s v="i33"/>
    <e v="#VALUE!"/>
    <e v="#VALUE!"/>
    <x v="1"/>
    <n v="15"/>
    <n v="593.69000000000005"/>
  </r>
  <r>
    <x v="0"/>
    <s v="20/4/2016"/>
    <m/>
    <m/>
    <m/>
    <m/>
    <n v="5000"/>
    <n v="8.4219036871094328"/>
    <s v="Lodging"/>
    <x v="0"/>
    <x v="1"/>
    <s v="15-i33-7"/>
    <s v="i33"/>
    <e v="#VALUE!"/>
    <e v="#VALUE!"/>
    <x v="1"/>
    <n v="15"/>
    <n v="593.69000000000005"/>
  </r>
  <r>
    <x v="0"/>
    <s v="21/4/2016"/>
    <m/>
    <m/>
    <m/>
    <m/>
    <n v="5000"/>
    <n v="8.4219036871094328"/>
    <s v="Lodging"/>
    <x v="0"/>
    <x v="1"/>
    <s v="15-i33-7"/>
    <s v="i33"/>
    <e v="#VALUE!"/>
    <e v="#VALUE!"/>
    <x v="1"/>
    <n v="15"/>
    <n v="593.69000000000005"/>
  </r>
  <r>
    <x v="0"/>
    <s v="19/4/2016"/>
    <m/>
    <m/>
    <m/>
    <m/>
    <n v="3000"/>
    <n v="5.0531422122656604"/>
    <s v="Feeding"/>
    <x v="0"/>
    <x v="1"/>
    <s v="15-i33-r"/>
    <s v="i33"/>
    <e v="#VALUE!"/>
    <e v="#VALUE!"/>
    <x v="1"/>
    <n v="15"/>
    <n v="593.69000000000005"/>
  </r>
  <r>
    <x v="0"/>
    <s v="20/4/2016"/>
    <m/>
    <m/>
    <m/>
    <m/>
    <n v="3000"/>
    <n v="5.0531422122656604"/>
    <s v="Feeding"/>
    <x v="0"/>
    <x v="1"/>
    <s v="15-i33-r"/>
    <s v="i33"/>
    <e v="#VALUE!"/>
    <e v="#VALUE!"/>
    <x v="1"/>
    <n v="15"/>
    <n v="593.69000000000005"/>
  </r>
  <r>
    <x v="0"/>
    <s v="21/4/2016"/>
    <m/>
    <m/>
    <m/>
    <m/>
    <n v="3000"/>
    <n v="5.0531422122656604"/>
    <s v="Feeding"/>
    <x v="0"/>
    <x v="1"/>
    <s v="15-i33-r"/>
    <s v="i33"/>
    <e v="#VALUE!"/>
    <e v="#VALUE!"/>
    <x v="1"/>
    <n v="15"/>
    <n v="593.69000000000005"/>
  </r>
  <r>
    <x v="0"/>
    <s v="22/4/2016"/>
    <m/>
    <m/>
    <m/>
    <m/>
    <n v="3000"/>
    <n v="5.0531422122656604"/>
    <s v="Feeding"/>
    <x v="0"/>
    <x v="1"/>
    <s v="15-i33-r"/>
    <s v="i33"/>
    <e v="#VALUE!"/>
    <e v="#VALUE!"/>
    <x v="1"/>
    <n v="15"/>
    <n v="593.69000000000005"/>
  </r>
  <r>
    <x v="0"/>
    <s v="20/4/2016"/>
    <m/>
    <m/>
    <m/>
    <m/>
    <n v="2000"/>
    <n v="3.3687614748437733"/>
    <s v="Drinks With Informant"/>
    <x v="0"/>
    <x v="2"/>
    <s v="15-i33-r"/>
    <s v="i33"/>
    <e v="#VALUE!"/>
    <e v="#VALUE!"/>
    <x v="1"/>
    <n v="15"/>
    <n v="593.69000000000005"/>
  </r>
  <r>
    <x v="0"/>
    <s v="26/4/2016"/>
    <m/>
    <m/>
    <m/>
    <m/>
    <n v="3500"/>
    <n v="5.8953325809766035"/>
    <s v="Yaounde-Doume"/>
    <x v="0"/>
    <x v="0"/>
    <s v="20-i33-9"/>
    <s v="i33"/>
    <e v="#VALUE!"/>
    <e v="#VALUE!"/>
    <x v="1"/>
    <n v="20"/>
    <n v="593.69000000000005"/>
  </r>
  <r>
    <x v="0"/>
    <s v="28/4/2016"/>
    <m/>
    <m/>
    <m/>
    <m/>
    <n v="3500"/>
    <n v="5.8953325809766035"/>
    <s v="Doume-Yaounde"/>
    <x v="0"/>
    <x v="0"/>
    <s v="20-i33-r"/>
    <s v="i33"/>
    <e v="#VALUE!"/>
    <e v="#VALUE!"/>
    <x v="1"/>
    <n v="20"/>
    <n v="593.69000000000005"/>
  </r>
  <r>
    <x v="0"/>
    <s v="26/4/2016"/>
    <m/>
    <m/>
    <m/>
    <m/>
    <n v="1500"/>
    <n v="2.5265711061328302"/>
    <s v="Local Transport"/>
    <x v="0"/>
    <x v="0"/>
    <s v="20-i33-r"/>
    <s v="i33"/>
    <e v="#VALUE!"/>
    <e v="#VALUE!"/>
    <x v="1"/>
    <n v="20"/>
    <n v="593.69000000000005"/>
  </r>
  <r>
    <x v="0"/>
    <s v="27/4/2016"/>
    <m/>
    <m/>
    <m/>
    <m/>
    <n v="1300"/>
    <n v="2.1896949586484529"/>
    <s v="Local Transport"/>
    <x v="0"/>
    <x v="0"/>
    <s v="20-i33-r"/>
    <s v="i33"/>
    <e v="#VALUE!"/>
    <e v="#VALUE!"/>
    <x v="1"/>
    <n v="20"/>
    <n v="593.69000000000005"/>
  </r>
  <r>
    <x v="0"/>
    <s v="28/4/2016"/>
    <m/>
    <m/>
    <m/>
    <m/>
    <n v="1300"/>
    <n v="2.1896949586484529"/>
    <s v="Local Transport"/>
    <x v="0"/>
    <x v="0"/>
    <s v="20-i33-r"/>
    <s v="i33"/>
    <e v="#VALUE!"/>
    <e v="#VALUE!"/>
    <x v="1"/>
    <n v="20"/>
    <n v="593.69000000000005"/>
  </r>
  <r>
    <x v="0"/>
    <s v="25/4/2016"/>
    <m/>
    <m/>
    <m/>
    <m/>
    <n v="1000"/>
    <n v="1.6843807374218867"/>
    <s v="Local Transport"/>
    <x v="0"/>
    <x v="0"/>
    <s v="20-i33-r"/>
    <s v="i33"/>
    <e v="#VALUE!"/>
    <e v="#VALUE!"/>
    <x v="1"/>
    <n v="20"/>
    <n v="593.69000000000005"/>
  </r>
  <r>
    <x v="0"/>
    <s v="29/4/2016"/>
    <m/>
    <m/>
    <m/>
    <m/>
    <n v="1000"/>
    <n v="1.6843807374218867"/>
    <s v="Local Transport"/>
    <x v="0"/>
    <x v="0"/>
    <s v="20-i33-r"/>
    <s v="i33"/>
    <e v="#VALUE!"/>
    <e v="#VALUE!"/>
    <x v="1"/>
    <n v="20"/>
    <n v="593.69000000000005"/>
  </r>
  <r>
    <x v="0"/>
    <s v="27/4/2016"/>
    <m/>
    <m/>
    <m/>
    <m/>
    <n v="5000"/>
    <n v="8.4219036871094328"/>
    <s v="Lodging"/>
    <x v="0"/>
    <x v="1"/>
    <s v="20-i33-10"/>
    <s v="i33"/>
    <e v="#VALUE!"/>
    <e v="#VALUE!"/>
    <x v="1"/>
    <n v="20"/>
    <n v="593.69000000000005"/>
  </r>
  <r>
    <x v="0"/>
    <s v="28/4/2016"/>
    <m/>
    <m/>
    <m/>
    <m/>
    <n v="5000"/>
    <n v="8.4219036871094328"/>
    <s v="Lodging"/>
    <x v="0"/>
    <x v="1"/>
    <s v="20-i33-10"/>
    <s v="i33"/>
    <e v="#VALUE!"/>
    <e v="#VALUE!"/>
    <x v="1"/>
    <n v="20"/>
    <n v="593.69000000000005"/>
  </r>
  <r>
    <x v="0"/>
    <s v="26/4/2016"/>
    <m/>
    <m/>
    <m/>
    <m/>
    <n v="3000"/>
    <n v="5.0531422122656604"/>
    <s v="Feeding"/>
    <x v="0"/>
    <x v="1"/>
    <s v="20-i33-r"/>
    <s v="i33"/>
    <e v="#VALUE!"/>
    <e v="#VALUE!"/>
    <x v="1"/>
    <n v="20"/>
    <n v="593.69000000000005"/>
  </r>
  <r>
    <x v="0"/>
    <s v="27/4/2016"/>
    <m/>
    <m/>
    <m/>
    <m/>
    <n v="3000"/>
    <n v="5.0531422122656604"/>
    <s v="Feeding"/>
    <x v="0"/>
    <x v="1"/>
    <s v="20-i33-r"/>
    <s v="i33"/>
    <e v="#VALUE!"/>
    <e v="#VALUE!"/>
    <x v="1"/>
    <n v="20"/>
    <n v="593.69000000000005"/>
  </r>
  <r>
    <x v="0"/>
    <s v="28/4/2016"/>
    <m/>
    <m/>
    <m/>
    <m/>
    <n v="3000"/>
    <n v="5.0531422122656604"/>
    <s v="Feeding"/>
    <x v="0"/>
    <x v="1"/>
    <s v="20-i33-r"/>
    <s v="i33"/>
    <e v="#VALUE!"/>
    <e v="#VALUE!"/>
    <x v="1"/>
    <n v="20"/>
    <n v="593.69000000000005"/>
  </r>
  <r>
    <x v="0"/>
    <s v="28/4/2016"/>
    <m/>
    <m/>
    <m/>
    <m/>
    <n v="1500"/>
    <n v="2.5265711061328302"/>
    <s v="Drinks With Informant"/>
    <x v="0"/>
    <x v="2"/>
    <s v="20-i33-r"/>
    <s v="i33"/>
    <e v="#VALUE!"/>
    <e v="#VALUE!"/>
    <x v="1"/>
    <n v="20"/>
    <n v="593.69000000000005"/>
  </r>
  <r>
    <x v="0"/>
    <d v="2016-06-04T00:00:00"/>
    <m/>
    <m/>
    <m/>
    <m/>
    <n v="3000"/>
    <n v="5.0531422122656604"/>
    <s v="Feeding"/>
    <x v="0"/>
    <x v="1"/>
    <s v="5-i37-r"/>
    <s v="i37"/>
    <e v="#VALUE!"/>
    <e v="#VALUE!"/>
    <x v="1"/>
    <n v="5"/>
    <n v="593.69000000000005"/>
  </r>
  <r>
    <x v="0"/>
    <d v="2016-07-04T00:00:00"/>
    <m/>
    <m/>
    <m/>
    <m/>
    <n v="3000"/>
    <n v="5.0531422122656604"/>
    <s v="Feeding"/>
    <x v="0"/>
    <x v="1"/>
    <s v="5-i37-r"/>
    <s v="i37"/>
    <e v="#VALUE!"/>
    <e v="#VALUE!"/>
    <x v="1"/>
    <n v="5"/>
    <n v="593.69000000000005"/>
  </r>
  <r>
    <x v="0"/>
    <d v="2016-08-04T00:00:00"/>
    <m/>
    <m/>
    <m/>
    <m/>
    <n v="3000"/>
    <n v="5.0531422122656604"/>
    <s v="Feeding"/>
    <x v="0"/>
    <x v="1"/>
    <s v="5-i37-r"/>
    <s v="i37"/>
    <e v="#VALUE!"/>
    <e v="#VALUE!"/>
    <x v="1"/>
    <n v="5"/>
    <n v="593.69000000000005"/>
  </r>
  <r>
    <x v="0"/>
    <d v="2016-09-04T00:00:00"/>
    <m/>
    <m/>
    <m/>
    <m/>
    <n v="3000"/>
    <n v="5.0531422122656604"/>
    <s v="Feeding"/>
    <x v="0"/>
    <x v="1"/>
    <s v="5-i37-r"/>
    <s v="i37"/>
    <e v="#VALUE!"/>
    <e v="#VALUE!"/>
    <x v="1"/>
    <n v="5"/>
    <n v="593.69000000000005"/>
  </r>
  <r>
    <x v="0"/>
    <d v="2016-06-04T00:00:00"/>
    <m/>
    <m/>
    <m/>
    <m/>
    <n v="2400"/>
    <n v="4.042513769812528"/>
    <s v="Drinks With informant"/>
    <x v="0"/>
    <x v="2"/>
    <s v="5-i37-r"/>
    <s v="i37"/>
    <e v="#VALUE!"/>
    <e v="#VALUE!"/>
    <x v="1"/>
    <n v="5"/>
    <n v="593.69000000000005"/>
  </r>
  <r>
    <x v="0"/>
    <d v="2016-07-04T00:00:00"/>
    <m/>
    <m/>
    <m/>
    <m/>
    <n v="1200"/>
    <n v="2.021256884906264"/>
    <s v="Drinks With informant"/>
    <x v="0"/>
    <x v="2"/>
    <s v="5-i37-r"/>
    <s v="i37"/>
    <e v="#VALUE!"/>
    <e v="#VALUE!"/>
    <x v="1"/>
    <n v="5"/>
    <n v="593.69000000000005"/>
  </r>
  <r>
    <x v="0"/>
    <d v="2016-08-04T00:00:00"/>
    <m/>
    <m/>
    <m/>
    <m/>
    <n v="1400"/>
    <n v="2.3581330323906413"/>
    <s v="Drinks With informant"/>
    <x v="0"/>
    <x v="2"/>
    <s v="5-i37-r"/>
    <s v="i37"/>
    <e v="#VALUE!"/>
    <e v="#VALUE!"/>
    <x v="1"/>
    <n v="5"/>
    <n v="593.69000000000005"/>
  </r>
  <r>
    <x v="0"/>
    <d v="2016-12-04T00:00:00"/>
    <m/>
    <m/>
    <m/>
    <m/>
    <n v="2000"/>
    <n v="3.3687614748437733"/>
    <s v="Douala-Limbe"/>
    <x v="0"/>
    <x v="0"/>
    <s v="9-i37-5"/>
    <s v="i37"/>
    <e v="#VALUE!"/>
    <e v="#VALUE!"/>
    <x v="1"/>
    <n v="9"/>
    <n v="593.69000000000005"/>
  </r>
  <r>
    <x v="0"/>
    <d v="2016-12-04T00:00:00"/>
    <m/>
    <m/>
    <m/>
    <m/>
    <n v="1500"/>
    <n v="2.5265711061328302"/>
    <s v="Limbe-Ideneau"/>
    <x v="0"/>
    <x v="0"/>
    <s v="9-i37-r"/>
    <s v="i37"/>
    <e v="#VALUE!"/>
    <e v="#VALUE!"/>
    <x v="1"/>
    <n v="9"/>
    <n v="593.69000000000005"/>
  </r>
  <r>
    <x v="0"/>
    <s v="13/4/2016"/>
    <m/>
    <m/>
    <m/>
    <m/>
    <n v="3000"/>
    <n v="5.0531422122656604"/>
    <s v="Ideneau-Kato"/>
    <x v="0"/>
    <x v="0"/>
    <s v="9-i37-r"/>
    <s v="i37"/>
    <e v="#VALUE!"/>
    <e v="#VALUE!"/>
    <x v="1"/>
    <n v="9"/>
    <n v="593.69000000000005"/>
  </r>
  <r>
    <x v="0"/>
    <s v="13/4/2016"/>
    <m/>
    <m/>
    <m/>
    <m/>
    <n v="3000"/>
    <n v="5.0531422122656604"/>
    <s v="Kato-Ideneau"/>
    <x v="0"/>
    <x v="0"/>
    <s v="9-i37-r"/>
    <s v="i37"/>
    <e v="#VALUE!"/>
    <e v="#VALUE!"/>
    <x v="1"/>
    <n v="9"/>
    <n v="593.69000000000005"/>
  </r>
  <r>
    <x v="0"/>
    <s v="14/4/2016"/>
    <m/>
    <m/>
    <m/>
    <m/>
    <n v="4000"/>
    <n v="6.7375229496875466"/>
    <s v="Ideneau-Bibumdi"/>
    <x v="0"/>
    <x v="0"/>
    <s v="9-i37-r"/>
    <s v="i37"/>
    <e v="#VALUE!"/>
    <e v="#VALUE!"/>
    <x v="1"/>
    <n v="9"/>
    <n v="593.69000000000005"/>
  </r>
  <r>
    <x v="0"/>
    <s v="14/4/2016"/>
    <m/>
    <m/>
    <m/>
    <m/>
    <n v="4000"/>
    <n v="6.7375229496875466"/>
    <s v="Bibumdi-Ideneau"/>
    <x v="0"/>
    <x v="0"/>
    <s v="9-i37-r"/>
    <s v="i37"/>
    <e v="#VALUE!"/>
    <e v="#VALUE!"/>
    <x v="1"/>
    <n v="9"/>
    <n v="593.69000000000005"/>
  </r>
  <r>
    <x v="0"/>
    <s v="15/4/2016"/>
    <m/>
    <m/>
    <m/>
    <m/>
    <n v="3000"/>
    <n v="5.0531422122656604"/>
    <s v="Ideneau-Bamusso"/>
    <x v="0"/>
    <x v="0"/>
    <s v="9-i37-r"/>
    <s v="i37"/>
    <e v="#VALUE!"/>
    <e v="#VALUE!"/>
    <x v="1"/>
    <n v="9"/>
    <n v="593.69000000000005"/>
  </r>
  <r>
    <x v="0"/>
    <s v="15/42016"/>
    <m/>
    <m/>
    <m/>
    <m/>
    <n v="3000"/>
    <n v="5.0531422122656604"/>
    <s v="Bamusso-Ideneau"/>
    <x v="0"/>
    <x v="0"/>
    <s v="9-i37-r"/>
    <s v="i37"/>
    <e v="#VALUE!"/>
    <e v="#VALUE!"/>
    <x v="1"/>
    <n v="9"/>
    <n v="593.69000000000005"/>
  </r>
  <r>
    <x v="0"/>
    <s v="16/4/2016"/>
    <m/>
    <m/>
    <m/>
    <m/>
    <n v="1500"/>
    <n v="2.5265711061328302"/>
    <s v="Ideneau-Limbe"/>
    <x v="0"/>
    <x v="0"/>
    <s v="9-i37-r"/>
    <s v="i37"/>
    <e v="#VALUE!"/>
    <e v="#VALUE!"/>
    <x v="1"/>
    <n v="9"/>
    <n v="593.69000000000005"/>
  </r>
  <r>
    <x v="0"/>
    <s v="16/4/2016"/>
    <m/>
    <m/>
    <m/>
    <m/>
    <n v="2000"/>
    <n v="3.3687614748437733"/>
    <s v="Limbe-Douala"/>
    <x v="0"/>
    <x v="0"/>
    <s v="9-i37-7"/>
    <s v="i37"/>
    <e v="#VALUE!"/>
    <e v="#VALUE!"/>
    <x v="1"/>
    <n v="9"/>
    <n v="593.69000000000005"/>
  </r>
  <r>
    <x v="0"/>
    <s v="18/4/2016"/>
    <m/>
    <m/>
    <m/>
    <m/>
    <n v="3000"/>
    <n v="5.0531422122656604"/>
    <s v="Douala-Yaounde"/>
    <x v="0"/>
    <x v="0"/>
    <s v="9-i37-8"/>
    <s v="i37"/>
    <e v="#VALUE!"/>
    <e v="#VALUE!"/>
    <x v="1"/>
    <n v="9"/>
    <n v="593.69000000000005"/>
  </r>
  <r>
    <x v="0"/>
    <d v="2016-12-04T00:00:00"/>
    <m/>
    <m/>
    <m/>
    <m/>
    <n v="1400"/>
    <n v="2.3581330323906413"/>
    <s v="Local Transport"/>
    <x v="0"/>
    <x v="0"/>
    <s v="9-i37-r"/>
    <s v="i37"/>
    <e v="#VALUE!"/>
    <e v="#VALUE!"/>
    <x v="1"/>
    <n v="9"/>
    <n v="593.69000000000005"/>
  </r>
  <r>
    <x v="0"/>
    <s v="13/4/2016"/>
    <m/>
    <m/>
    <m/>
    <m/>
    <n v="1400"/>
    <n v="2.3581330323906413"/>
    <s v="Local Transport"/>
    <x v="0"/>
    <x v="0"/>
    <s v="9-i37-r"/>
    <s v="i37"/>
    <e v="#VALUE!"/>
    <e v="#VALUE!"/>
    <x v="1"/>
    <n v="9"/>
    <n v="593.69000000000005"/>
  </r>
  <r>
    <x v="0"/>
    <s v="14/4/2016"/>
    <m/>
    <m/>
    <m/>
    <m/>
    <n v="1400"/>
    <n v="2.3581330323906413"/>
    <s v="Local Transport"/>
    <x v="0"/>
    <x v="0"/>
    <s v="9-i37-r"/>
    <s v="i37"/>
    <e v="#VALUE!"/>
    <e v="#VALUE!"/>
    <x v="1"/>
    <n v="9"/>
    <n v="593.69000000000005"/>
  </r>
  <r>
    <x v="0"/>
    <s v="15/4/2016"/>
    <m/>
    <m/>
    <m/>
    <m/>
    <n v="1400"/>
    <n v="2.3581330323906413"/>
    <s v="Local Transport"/>
    <x v="0"/>
    <x v="0"/>
    <s v="9-i37-r"/>
    <s v="i37"/>
    <e v="#VALUE!"/>
    <e v="#VALUE!"/>
    <x v="1"/>
    <n v="9"/>
    <n v="593.69000000000005"/>
  </r>
  <r>
    <x v="0"/>
    <s v="16/4/2016"/>
    <m/>
    <m/>
    <m/>
    <m/>
    <n v="1400"/>
    <n v="2.3581330323906413"/>
    <s v="Local Transport"/>
    <x v="0"/>
    <x v="0"/>
    <s v="9-i37-r"/>
    <s v="i37"/>
    <e v="#VALUE!"/>
    <e v="#VALUE!"/>
    <x v="1"/>
    <n v="9"/>
    <n v="593.69000000000005"/>
  </r>
  <r>
    <x v="0"/>
    <s v="18/4/2016"/>
    <m/>
    <m/>
    <m/>
    <m/>
    <n v="1400"/>
    <n v="2.3581330323906413"/>
    <s v="Local Transport"/>
    <x v="0"/>
    <x v="0"/>
    <s v="9-i37-r"/>
    <s v="i37"/>
    <e v="#VALUE!"/>
    <e v="#VALUE!"/>
    <x v="1"/>
    <n v="9"/>
    <n v="593.69000000000005"/>
  </r>
  <r>
    <x v="0"/>
    <d v="2016-12-04T00:00:00"/>
    <m/>
    <m/>
    <m/>
    <m/>
    <n v="5000"/>
    <n v="8.4219036871094328"/>
    <s v="Lodging"/>
    <x v="0"/>
    <x v="1"/>
    <s v="9-i37-6"/>
    <s v="i37"/>
    <e v="#VALUE!"/>
    <e v="#VALUE!"/>
    <x v="1"/>
    <n v="9"/>
    <n v="593.69000000000005"/>
  </r>
  <r>
    <x v="0"/>
    <s v="13/4/2016"/>
    <m/>
    <m/>
    <m/>
    <m/>
    <n v="5000"/>
    <n v="8.4219036871094328"/>
    <s v="Lodging"/>
    <x v="0"/>
    <x v="1"/>
    <s v="9-i37-6"/>
    <s v="i37"/>
    <e v="#VALUE!"/>
    <e v="#VALUE!"/>
    <x v="1"/>
    <n v="9"/>
    <n v="593.69000000000005"/>
  </r>
  <r>
    <x v="0"/>
    <s v="14/4/2016"/>
    <m/>
    <m/>
    <m/>
    <m/>
    <n v="5000"/>
    <n v="8.4219036871094328"/>
    <s v="Lodging"/>
    <x v="0"/>
    <x v="1"/>
    <s v="9-i37-6"/>
    <s v="i37"/>
    <e v="#VALUE!"/>
    <e v="#VALUE!"/>
    <x v="1"/>
    <n v="9"/>
    <n v="593.69000000000005"/>
  </r>
  <r>
    <x v="0"/>
    <s v="15/4/2016"/>
    <m/>
    <m/>
    <m/>
    <m/>
    <n v="5000"/>
    <n v="8.4219036871094328"/>
    <s v="Lodging"/>
    <x v="0"/>
    <x v="1"/>
    <s v="9-i37-6"/>
    <s v="i37"/>
    <e v="#VALUE!"/>
    <e v="#VALUE!"/>
    <x v="1"/>
    <n v="9"/>
    <n v="593.69000000000005"/>
  </r>
  <r>
    <x v="0"/>
    <d v="2016-12-04T00:00:00"/>
    <m/>
    <m/>
    <m/>
    <m/>
    <n v="3000"/>
    <n v="5.0531422122656604"/>
    <s v="Feeding"/>
    <x v="0"/>
    <x v="1"/>
    <s v="9-i37-r"/>
    <s v="i37"/>
    <e v="#VALUE!"/>
    <e v="#VALUE!"/>
    <x v="1"/>
    <n v="9"/>
    <n v="593.69000000000005"/>
  </r>
  <r>
    <x v="0"/>
    <s v="13/4/2016"/>
    <m/>
    <m/>
    <m/>
    <m/>
    <n v="3000"/>
    <n v="5.0531422122656604"/>
    <s v="Feeding"/>
    <x v="0"/>
    <x v="1"/>
    <s v="9-i37-r"/>
    <s v="i37"/>
    <e v="#VALUE!"/>
    <e v="#VALUE!"/>
    <x v="1"/>
    <n v="9"/>
    <n v="593.69000000000005"/>
  </r>
  <r>
    <x v="0"/>
    <s v="14/4/2016"/>
    <m/>
    <m/>
    <m/>
    <m/>
    <n v="3000"/>
    <n v="5.0531422122656604"/>
    <s v="Feeding"/>
    <x v="0"/>
    <x v="1"/>
    <s v="9-i37-r"/>
    <s v="i37"/>
    <e v="#VALUE!"/>
    <e v="#VALUE!"/>
    <x v="1"/>
    <n v="9"/>
    <n v="593.69000000000005"/>
  </r>
  <r>
    <x v="0"/>
    <s v="15/4/2016"/>
    <m/>
    <m/>
    <m/>
    <m/>
    <n v="3000"/>
    <n v="5.0531422122656604"/>
    <s v="Feeding"/>
    <x v="0"/>
    <x v="1"/>
    <s v="9-i37-r"/>
    <s v="i37"/>
    <e v="#VALUE!"/>
    <e v="#VALUE!"/>
    <x v="1"/>
    <n v="9"/>
    <n v="593.69000000000005"/>
  </r>
  <r>
    <x v="0"/>
    <s v="16/4/2016"/>
    <m/>
    <m/>
    <m/>
    <m/>
    <n v="3000"/>
    <n v="5.0531422122656604"/>
    <s v="Feeding"/>
    <x v="0"/>
    <x v="1"/>
    <s v="9-i37-r"/>
    <s v="i37"/>
    <e v="#VALUE!"/>
    <e v="#VALUE!"/>
    <x v="1"/>
    <n v="9"/>
    <n v="593.69000000000005"/>
  </r>
  <r>
    <x v="0"/>
    <s v="13/4/2016"/>
    <m/>
    <m/>
    <m/>
    <m/>
    <n v="2100"/>
    <n v="3.5371995485859622"/>
    <s v="Drinks With informant"/>
    <x v="0"/>
    <x v="2"/>
    <s v="9-i37-r"/>
    <s v="i37"/>
    <e v="#VALUE!"/>
    <e v="#VALUE!"/>
    <x v="1"/>
    <n v="9"/>
    <n v="593.69000000000005"/>
  </r>
  <r>
    <x v="0"/>
    <s v="15/4/2016\"/>
    <m/>
    <m/>
    <m/>
    <m/>
    <n v="2800"/>
    <n v="4.7162660647812826"/>
    <s v="Drinks With informant"/>
    <x v="0"/>
    <x v="2"/>
    <s v="9-i37-r"/>
    <s v="i37"/>
    <e v="#VALUE!"/>
    <e v="#VALUE!"/>
    <x v="1"/>
    <n v="9"/>
    <n v="593.69000000000005"/>
  </r>
  <r>
    <x v="0"/>
    <s v="19/4/2016"/>
    <m/>
    <m/>
    <m/>
    <m/>
    <n v="4000"/>
    <n v="6.7375229496875466"/>
    <s v="Yaounde-Bafoussam"/>
    <x v="0"/>
    <x v="0"/>
    <s v="i37-9"/>
    <s v="i37"/>
    <e v="#VALUE!"/>
    <e v="#VALUE!"/>
    <x v="1"/>
    <n v="16"/>
    <n v="593.69000000000005"/>
  </r>
  <r>
    <x v="0"/>
    <s v="19/4/2016"/>
    <m/>
    <m/>
    <m/>
    <m/>
    <n v="1500"/>
    <n v="2.5265711061328302"/>
    <s v="Bafoussam-Bamenda"/>
    <x v="0"/>
    <x v="0"/>
    <s v="i37-10"/>
    <s v="i37"/>
    <e v="#VALUE!"/>
    <e v="#VALUE!"/>
    <x v="1"/>
    <n v="16"/>
    <n v="593.69000000000005"/>
  </r>
  <r>
    <x v="0"/>
    <s v="19/4/2016"/>
    <m/>
    <m/>
    <m/>
    <m/>
    <n v="4000"/>
    <n v="6.7375229496875466"/>
    <s v="Bamenda-Widikum"/>
    <x v="0"/>
    <x v="0"/>
    <s v="i37-r"/>
    <s v="i37"/>
    <e v="#VALUE!"/>
    <e v="#VALUE!"/>
    <x v="1"/>
    <n v="16"/>
    <n v="593.69000000000005"/>
  </r>
  <r>
    <x v="0"/>
    <s v="20/4/2016"/>
    <m/>
    <m/>
    <m/>
    <m/>
    <n v="2500"/>
    <n v="4.2109518435547164"/>
    <s v="Widikum-Kendem"/>
    <x v="0"/>
    <x v="0"/>
    <s v="i37-r"/>
    <s v="i37"/>
    <e v="#VALUE!"/>
    <e v="#VALUE!"/>
    <x v="1"/>
    <n v="16"/>
    <n v="593.69000000000005"/>
  </r>
  <r>
    <x v="0"/>
    <s v="20/4/2016"/>
    <m/>
    <m/>
    <m/>
    <m/>
    <n v="2500"/>
    <n v="4.2109518435547164"/>
    <s v="Kendem-Widikum"/>
    <x v="0"/>
    <x v="0"/>
    <s v="i37-r"/>
    <s v="i37"/>
    <e v="#VALUE!"/>
    <e v="#VALUE!"/>
    <x v="1"/>
    <n v="16"/>
    <n v="593.69000000000005"/>
  </r>
  <r>
    <x v="0"/>
    <s v="21/4/2016"/>
    <m/>
    <m/>
    <m/>
    <m/>
    <n v="4000"/>
    <n v="6.7375229496875466"/>
    <s v="Widikum-Etuku"/>
    <x v="0"/>
    <x v="0"/>
    <s v="i37-r"/>
    <s v="i37"/>
    <e v="#VALUE!"/>
    <e v="#VALUE!"/>
    <x v="1"/>
    <n v="16"/>
    <n v="593.69000000000005"/>
  </r>
  <r>
    <x v="0"/>
    <s v="21/4/2016"/>
    <m/>
    <m/>
    <m/>
    <m/>
    <n v="4000"/>
    <n v="6.7375229496875466"/>
    <s v="Etuku-Widikum"/>
    <x v="0"/>
    <x v="0"/>
    <s v="i37-r"/>
    <s v="i37"/>
    <e v="#VALUE!"/>
    <e v="#VALUE!"/>
    <x v="1"/>
    <n v="16"/>
    <n v="593.69000000000005"/>
  </r>
  <r>
    <x v="0"/>
    <s v="26/4/2016"/>
    <m/>
    <m/>
    <m/>
    <m/>
    <n v="4000"/>
    <n v="6.7375229496875466"/>
    <s v="Widikum-bamenda"/>
    <x v="0"/>
    <x v="0"/>
    <s v="i37-r"/>
    <s v="i37"/>
    <e v="#VALUE!"/>
    <e v="#VALUE!"/>
    <x v="1"/>
    <n v="16"/>
    <n v="593.69000000000005"/>
  </r>
  <r>
    <x v="0"/>
    <s v="26/4/2016"/>
    <m/>
    <m/>
    <m/>
    <m/>
    <n v="4000"/>
    <n v="6.7375229496875466"/>
    <s v="Bafoussam-Yaounde"/>
    <x v="0"/>
    <x v="0"/>
    <s v="i37-13"/>
    <s v="i37"/>
    <e v="#VALUE!"/>
    <e v="#VALUE!"/>
    <x v="1"/>
    <n v="16"/>
    <n v="593.69000000000005"/>
  </r>
  <r>
    <x v="0"/>
    <s v="19/4/2016"/>
    <m/>
    <m/>
    <m/>
    <m/>
    <n v="1500"/>
    <n v="2.5265711061328302"/>
    <s v="Local Transport"/>
    <x v="0"/>
    <x v="0"/>
    <s v="i37-r"/>
    <s v="i37"/>
    <e v="#VALUE!"/>
    <e v="#VALUE!"/>
    <x v="1"/>
    <n v="16"/>
    <n v="593.69000000000005"/>
  </r>
  <r>
    <x v="0"/>
    <s v="20/4/2016"/>
    <m/>
    <m/>
    <m/>
    <m/>
    <n v="1500"/>
    <n v="2.5265711061328302"/>
    <s v="Local Transport"/>
    <x v="0"/>
    <x v="0"/>
    <s v="i37-r"/>
    <s v="i37"/>
    <e v="#VALUE!"/>
    <e v="#VALUE!"/>
    <x v="1"/>
    <n v="16"/>
    <n v="593.69000000000005"/>
  </r>
  <r>
    <x v="0"/>
    <s v="21/4/2016"/>
    <m/>
    <m/>
    <m/>
    <m/>
    <n v="1300"/>
    <n v="2.1896949586484529"/>
    <s v="Local Transport"/>
    <x v="0"/>
    <x v="0"/>
    <s v="i37-r"/>
    <s v="i37"/>
    <e v="#VALUE!"/>
    <e v="#VALUE!"/>
    <x v="1"/>
    <n v="16"/>
    <n v="593.69000000000005"/>
  </r>
  <r>
    <x v="0"/>
    <s v="22/4/2016"/>
    <m/>
    <m/>
    <m/>
    <m/>
    <n v="1300"/>
    <n v="2.1896949586484529"/>
    <s v="Local Transport"/>
    <x v="0"/>
    <x v="0"/>
    <s v="i37-r"/>
    <s v="i37"/>
    <e v="#VALUE!"/>
    <e v="#VALUE!"/>
    <x v="1"/>
    <n v="16"/>
    <n v="593.69000000000005"/>
  </r>
  <r>
    <x v="0"/>
    <s v="23/4/2016"/>
    <m/>
    <m/>
    <m/>
    <m/>
    <n v="1300"/>
    <n v="2.1896949586484529"/>
    <s v="Local Transport"/>
    <x v="0"/>
    <x v="0"/>
    <s v="i37-r"/>
    <s v="i37"/>
    <e v="#VALUE!"/>
    <e v="#VALUE!"/>
    <x v="1"/>
    <n v="16"/>
    <n v="593.69000000000005"/>
  </r>
  <r>
    <x v="0"/>
    <s v="24/4/2016"/>
    <m/>
    <m/>
    <m/>
    <m/>
    <n v="1300"/>
    <n v="2.1896949586484529"/>
    <s v="Local Transport"/>
    <x v="0"/>
    <x v="0"/>
    <s v="i37-r"/>
    <s v="i37"/>
    <e v="#VALUE!"/>
    <e v="#VALUE!"/>
    <x v="1"/>
    <n v="16"/>
    <n v="593.69000000000005"/>
  </r>
  <r>
    <x v="0"/>
    <s v="25/4/2016"/>
    <m/>
    <m/>
    <m/>
    <m/>
    <n v="1300"/>
    <n v="2.1896949586484529"/>
    <s v="Local Transport"/>
    <x v="0"/>
    <x v="0"/>
    <s v="i37-r"/>
    <s v="i37"/>
    <e v="#VALUE!"/>
    <e v="#VALUE!"/>
    <x v="1"/>
    <n v="16"/>
    <n v="593.69000000000005"/>
  </r>
  <r>
    <x v="0"/>
    <s v="26/4/2016"/>
    <m/>
    <m/>
    <m/>
    <m/>
    <n v="1300"/>
    <n v="2.1896949586484529"/>
    <s v="Local Transport"/>
    <x v="0"/>
    <x v="0"/>
    <s v="i37-r"/>
    <s v="i37"/>
    <e v="#VALUE!"/>
    <e v="#VALUE!"/>
    <x v="1"/>
    <n v="16"/>
    <n v="593.69000000000005"/>
  </r>
  <r>
    <x v="0"/>
    <s v="27/4/2016"/>
    <m/>
    <m/>
    <m/>
    <m/>
    <n v="1300"/>
    <n v="2.1896949586484529"/>
    <s v="Local Transport"/>
    <x v="0"/>
    <x v="0"/>
    <s v="i37-r"/>
    <s v="i37"/>
    <e v="#VALUE!"/>
    <e v="#VALUE!"/>
    <x v="1"/>
    <n v="16"/>
    <n v="593.69000000000005"/>
  </r>
  <r>
    <x v="0"/>
    <s v="28/4/2016"/>
    <m/>
    <m/>
    <m/>
    <m/>
    <n v="1300"/>
    <n v="2.1896949586484529"/>
    <s v="Local Transport"/>
    <x v="0"/>
    <x v="0"/>
    <s v="i37-r"/>
    <s v="i37"/>
    <e v="#VALUE!"/>
    <e v="#VALUE!"/>
    <x v="1"/>
    <n v="16"/>
    <n v="593.69000000000005"/>
  </r>
  <r>
    <x v="0"/>
    <s v="29/4/2016"/>
    <m/>
    <m/>
    <m/>
    <m/>
    <n v="1300"/>
    <n v="2.1896949586484529"/>
    <s v="Local Transport"/>
    <x v="0"/>
    <x v="0"/>
    <s v="i37-r"/>
    <s v="i37"/>
    <e v="#VALUE!"/>
    <e v="#VALUE!"/>
    <x v="1"/>
    <n v="16"/>
    <n v="593.69000000000005"/>
  </r>
  <r>
    <x v="0"/>
    <s v="19/4/2016"/>
    <m/>
    <m/>
    <m/>
    <m/>
    <n v="5000"/>
    <n v="8.4219036871094328"/>
    <s v="Lodging"/>
    <x v="0"/>
    <x v="1"/>
    <s v="i37-11"/>
    <s v="i37"/>
    <e v="#VALUE!"/>
    <e v="#VALUE!"/>
    <x v="1"/>
    <n v="16"/>
    <n v="593.69000000000005"/>
  </r>
  <r>
    <x v="0"/>
    <s v="20/4/2016"/>
    <m/>
    <m/>
    <m/>
    <m/>
    <n v="5000"/>
    <n v="8.4219036871094328"/>
    <s v="Lodging"/>
    <x v="0"/>
    <x v="1"/>
    <s v="i37-11"/>
    <s v="i37"/>
    <e v="#VALUE!"/>
    <e v="#VALUE!"/>
    <x v="1"/>
    <n v="16"/>
    <n v="593.69000000000005"/>
  </r>
  <r>
    <x v="0"/>
    <s v="21/4/2016"/>
    <m/>
    <m/>
    <m/>
    <m/>
    <n v="5000"/>
    <n v="8.4219036871094328"/>
    <s v="Lodging"/>
    <x v="0"/>
    <x v="1"/>
    <s v="i37-11"/>
    <s v="i37"/>
    <e v="#VALUE!"/>
    <e v="#VALUE!"/>
    <x v="1"/>
    <n v="16"/>
    <n v="593.69000000000005"/>
  </r>
  <r>
    <x v="0"/>
    <s v="22/4/2016"/>
    <m/>
    <m/>
    <m/>
    <m/>
    <n v="5000"/>
    <n v="8.4219036871094328"/>
    <s v="Lodging"/>
    <x v="0"/>
    <x v="1"/>
    <s v="i37-11"/>
    <s v="i37"/>
    <e v="#VALUE!"/>
    <e v="#VALUE!"/>
    <x v="1"/>
    <n v="16"/>
    <n v="593.69000000000005"/>
  </r>
  <r>
    <x v="0"/>
    <s v="23/4/2016"/>
    <m/>
    <m/>
    <m/>
    <m/>
    <n v="5000"/>
    <n v="8.4219036871094328"/>
    <s v="Lodging"/>
    <x v="0"/>
    <x v="1"/>
    <s v="i37-11"/>
    <s v="i37"/>
    <e v="#VALUE!"/>
    <e v="#VALUE!"/>
    <x v="1"/>
    <n v="16"/>
    <n v="593.69000000000005"/>
  </r>
  <r>
    <x v="0"/>
    <s v="24/4/2016"/>
    <m/>
    <m/>
    <m/>
    <m/>
    <n v="5000"/>
    <n v="8.4219036871094328"/>
    <s v="Lodging"/>
    <x v="0"/>
    <x v="1"/>
    <s v="i37-11"/>
    <s v="i37"/>
    <e v="#VALUE!"/>
    <e v="#VALUE!"/>
    <x v="1"/>
    <n v="16"/>
    <n v="593.69000000000005"/>
  </r>
  <r>
    <x v="0"/>
    <s v="25/4/2016"/>
    <m/>
    <m/>
    <m/>
    <m/>
    <n v="5000"/>
    <n v="8.4219036871094328"/>
    <s v="Lodging"/>
    <x v="0"/>
    <x v="1"/>
    <s v="i37-11"/>
    <s v="i37"/>
    <e v="#VALUE!"/>
    <e v="#VALUE!"/>
    <x v="1"/>
    <n v="16"/>
    <n v="593.69000000000005"/>
  </r>
  <r>
    <x v="0"/>
    <s v="29/4/2016"/>
    <m/>
    <m/>
    <m/>
    <m/>
    <n v="3000"/>
    <n v="5.0531422122656604"/>
    <s v="Feeding"/>
    <x v="0"/>
    <x v="1"/>
    <s v="i37-r"/>
    <s v="i37"/>
    <e v="#VALUE!"/>
    <e v="#VALUE!"/>
    <x v="1"/>
    <n v="16"/>
    <n v="593.69000000000005"/>
  </r>
  <r>
    <x v="0"/>
    <s v="20/4/2016"/>
    <m/>
    <m/>
    <m/>
    <m/>
    <n v="3000"/>
    <n v="5.0531422122656604"/>
    <s v="Feeding"/>
    <x v="0"/>
    <x v="1"/>
    <s v="i37-r"/>
    <s v="i37"/>
    <e v="#VALUE!"/>
    <e v="#VALUE!"/>
    <x v="1"/>
    <n v="16"/>
    <n v="593.69000000000005"/>
  </r>
  <r>
    <x v="0"/>
    <s v="21/4/2016"/>
    <m/>
    <m/>
    <m/>
    <m/>
    <n v="3000"/>
    <n v="5.0531422122656604"/>
    <s v="Feeding"/>
    <x v="0"/>
    <x v="1"/>
    <s v="i37-r"/>
    <s v="i37"/>
    <e v="#VALUE!"/>
    <e v="#VALUE!"/>
    <x v="1"/>
    <n v="16"/>
    <n v="593.69000000000005"/>
  </r>
  <r>
    <x v="0"/>
    <s v="22/4/2016"/>
    <m/>
    <m/>
    <m/>
    <m/>
    <n v="3000"/>
    <n v="5.0531422122656604"/>
    <s v="Feeding"/>
    <x v="0"/>
    <x v="1"/>
    <s v="i37-r"/>
    <s v="i37"/>
    <e v="#VALUE!"/>
    <e v="#VALUE!"/>
    <x v="1"/>
    <n v="16"/>
    <n v="593.69000000000005"/>
  </r>
  <r>
    <x v="0"/>
    <s v="23/4/2016"/>
    <m/>
    <m/>
    <m/>
    <m/>
    <n v="3000"/>
    <n v="5.0531422122656604"/>
    <s v="Feeding"/>
    <x v="0"/>
    <x v="1"/>
    <s v="i37-r"/>
    <s v="i37"/>
    <e v="#VALUE!"/>
    <e v="#VALUE!"/>
    <x v="1"/>
    <n v="16"/>
    <n v="593.69000000000005"/>
  </r>
  <r>
    <x v="0"/>
    <s v="24/4/2016"/>
    <m/>
    <m/>
    <m/>
    <m/>
    <n v="3000"/>
    <n v="5.0531422122656604"/>
    <s v="Feeding"/>
    <x v="0"/>
    <x v="1"/>
    <s v="i37-r"/>
    <s v="i37"/>
    <e v="#VALUE!"/>
    <e v="#VALUE!"/>
    <x v="1"/>
    <n v="16"/>
    <n v="593.69000000000005"/>
  </r>
  <r>
    <x v="0"/>
    <s v="25/4/2016"/>
    <m/>
    <m/>
    <m/>
    <m/>
    <n v="3000"/>
    <n v="5.0531422122656604"/>
    <s v="Feeding"/>
    <x v="0"/>
    <x v="1"/>
    <s v="i37-r"/>
    <s v="i37"/>
    <e v="#VALUE!"/>
    <e v="#VALUE!"/>
    <x v="1"/>
    <n v="16"/>
    <n v="593.69000000000005"/>
  </r>
  <r>
    <x v="0"/>
    <s v="26/4//2016"/>
    <m/>
    <m/>
    <m/>
    <m/>
    <n v="3000"/>
    <n v="5.0531422122656604"/>
    <s v="Feeding"/>
    <x v="0"/>
    <x v="1"/>
    <s v="i37-r"/>
    <s v="i37"/>
    <e v="#VALUE!"/>
    <e v="#VALUE!"/>
    <x v="1"/>
    <n v="16"/>
    <n v="593.69000000000005"/>
  </r>
  <r>
    <x v="0"/>
    <s v="23/4/2016"/>
    <m/>
    <m/>
    <m/>
    <m/>
    <n v="3000"/>
    <n v="5.0531422122656604"/>
    <s v="Drink With Informant"/>
    <x v="0"/>
    <x v="2"/>
    <s v="i37-r"/>
    <s v="i37"/>
    <e v="#VALUE!"/>
    <e v="#VALUE!"/>
    <x v="1"/>
    <n v="16"/>
    <n v="593.69000000000005"/>
  </r>
  <r>
    <x v="0"/>
    <s v="25/4/2016"/>
    <m/>
    <m/>
    <m/>
    <m/>
    <n v="3000"/>
    <n v="5.0531422122656604"/>
    <s v="Drink With Informant"/>
    <x v="0"/>
    <x v="2"/>
    <s v="i37-r"/>
    <s v="i37"/>
    <e v="#VALUE!"/>
    <e v="#VALUE!"/>
    <x v="1"/>
    <n v="16"/>
    <n v="593.69000000000005"/>
  </r>
  <r>
    <x v="0"/>
    <d v="2016-05-04T00:00:00"/>
    <m/>
    <m/>
    <m/>
    <m/>
    <n v="3500"/>
    <n v="5.8953325809766035"/>
    <s v="Abong bang-nguelemendouka"/>
    <x v="0"/>
    <x v="0"/>
    <s v="6-i49-2"/>
    <s v="i49"/>
    <e v="#VALUE!"/>
    <e v="#VALUE!"/>
    <x v="1"/>
    <n v="6"/>
    <n v="593.69000000000005"/>
  </r>
  <r>
    <x v="0"/>
    <d v="2016-06-04T00:00:00"/>
    <m/>
    <m/>
    <m/>
    <m/>
    <n v="4000"/>
    <n v="6.7375229496875466"/>
    <s v="Nguelemendouka-ndjanji"/>
    <x v="0"/>
    <x v="0"/>
    <s v="6-i49-r"/>
    <s v="i49"/>
    <e v="#VALUE!"/>
    <e v="#VALUE!"/>
    <x v="1"/>
    <n v="6"/>
    <n v="593.69000000000005"/>
  </r>
  <r>
    <x v="0"/>
    <d v="2016-06-04T00:00:00"/>
    <m/>
    <m/>
    <m/>
    <m/>
    <n v="4000"/>
    <n v="6.7375229496875466"/>
    <s v="Ndjanji-nguelemendouka"/>
    <x v="0"/>
    <x v="0"/>
    <s v="6-i49-r"/>
    <s v="i49"/>
    <e v="#VALUE!"/>
    <e v="#VALUE!"/>
    <x v="1"/>
    <n v="6"/>
    <n v="593.69000000000005"/>
  </r>
  <r>
    <x v="0"/>
    <d v="2016-07-04T00:00:00"/>
    <m/>
    <m/>
    <m/>
    <m/>
    <n v="4000"/>
    <n v="6.7375229496875466"/>
    <s v="Nguelemendouka-doumaintang"/>
    <x v="0"/>
    <x v="0"/>
    <s v="6-i49-r"/>
    <s v="i49"/>
    <e v="#VALUE!"/>
    <e v="#VALUE!"/>
    <x v="1"/>
    <n v="6"/>
    <n v="593.69000000000005"/>
  </r>
  <r>
    <x v="0"/>
    <d v="2016-07-04T00:00:00"/>
    <m/>
    <m/>
    <m/>
    <m/>
    <n v="4000"/>
    <n v="6.7375229496875466"/>
    <s v="Doumaintang-nguelemendouka"/>
    <x v="0"/>
    <x v="0"/>
    <s v="6-i49-r"/>
    <s v="i49"/>
    <e v="#VALUE!"/>
    <e v="#VALUE!"/>
    <x v="1"/>
    <n v="6"/>
    <n v="593.69000000000005"/>
  </r>
  <r>
    <x v="0"/>
    <d v="2016-09-04T00:00:00"/>
    <m/>
    <m/>
    <m/>
    <m/>
    <n v="6000"/>
    <n v="10.106284424531321"/>
    <s v="Nguelemendouka-yaounde"/>
    <x v="0"/>
    <x v="0"/>
    <s v="6-i49-4"/>
    <s v="i49"/>
    <e v="#VALUE!"/>
    <e v="#VALUE!"/>
    <x v="1"/>
    <n v="6"/>
    <n v="593.69000000000005"/>
  </r>
  <r>
    <x v="0"/>
    <d v="2016-04-04T00:00:00"/>
    <m/>
    <m/>
    <m/>
    <m/>
    <n v="1400"/>
    <n v="2.3581330323906413"/>
    <s v="Local Transport"/>
    <x v="0"/>
    <x v="0"/>
    <s v="6-i49-r"/>
    <s v="i49"/>
    <e v="#VALUE!"/>
    <e v="#VALUE!"/>
    <x v="1"/>
    <n v="6"/>
    <n v="593.69000000000005"/>
  </r>
  <r>
    <x v="0"/>
    <d v="2016-05-04T00:00:00"/>
    <m/>
    <m/>
    <m/>
    <m/>
    <n v="1300"/>
    <n v="2.1896949586484529"/>
    <s v="Local Transport"/>
    <x v="0"/>
    <x v="0"/>
    <s v="6-i49-r"/>
    <s v="i49"/>
    <e v="#VALUE!"/>
    <e v="#VALUE!"/>
    <x v="1"/>
    <n v="6"/>
    <n v="593.69000000000005"/>
  </r>
  <r>
    <x v="0"/>
    <d v="2016-06-04T00:00:00"/>
    <m/>
    <m/>
    <m/>
    <m/>
    <n v="1300"/>
    <n v="2.1896949586484529"/>
    <s v="Local Transport"/>
    <x v="0"/>
    <x v="0"/>
    <s v="6-i49-r"/>
    <s v="i49"/>
    <e v="#VALUE!"/>
    <e v="#VALUE!"/>
    <x v="1"/>
    <n v="6"/>
    <n v="593.69000000000005"/>
  </r>
  <r>
    <x v="0"/>
    <d v="2016-07-04T00:00:00"/>
    <m/>
    <m/>
    <m/>
    <m/>
    <n v="1300"/>
    <n v="2.1896949586484529"/>
    <s v="Local Transport"/>
    <x v="0"/>
    <x v="0"/>
    <s v="6-i49-r"/>
    <s v="i49"/>
    <e v="#VALUE!"/>
    <e v="#VALUE!"/>
    <x v="1"/>
    <n v="6"/>
    <n v="593.69000000000005"/>
  </r>
  <r>
    <x v="0"/>
    <d v="2016-08-04T00:00:00"/>
    <m/>
    <m/>
    <m/>
    <m/>
    <n v="1300"/>
    <n v="2.1896949586484529"/>
    <s v="Local Transport"/>
    <x v="0"/>
    <x v="0"/>
    <s v="6-i49-r"/>
    <s v="i49"/>
    <e v="#VALUE!"/>
    <e v="#VALUE!"/>
    <x v="1"/>
    <n v="6"/>
    <n v="593.69000000000005"/>
  </r>
  <r>
    <x v="0"/>
    <d v="2016-09-04T00:00:00"/>
    <m/>
    <m/>
    <m/>
    <m/>
    <n v="1300"/>
    <n v="2.1896949586484529"/>
    <s v="Local Transport"/>
    <x v="0"/>
    <x v="0"/>
    <s v="6-i49-r"/>
    <s v="i49"/>
    <e v="#VALUE!"/>
    <e v="#VALUE!"/>
    <x v="1"/>
    <n v="6"/>
    <n v="593.69000000000005"/>
  </r>
  <r>
    <x v="0"/>
    <d v="2016-05-04T00:00:00"/>
    <m/>
    <m/>
    <m/>
    <m/>
    <n v="5000"/>
    <n v="8.4219036871094328"/>
    <s v="Lodging"/>
    <x v="0"/>
    <x v="1"/>
    <s v="6-i49-3"/>
    <s v="i49"/>
    <e v="#VALUE!"/>
    <e v="#VALUE!"/>
    <x v="1"/>
    <n v="6"/>
    <n v="593.69000000000005"/>
  </r>
  <r>
    <x v="0"/>
    <d v="2016-06-04T00:00:00"/>
    <m/>
    <m/>
    <m/>
    <m/>
    <n v="5000"/>
    <n v="8.4219036871094328"/>
    <s v="Lodging"/>
    <x v="0"/>
    <x v="1"/>
    <s v="6-i49-3"/>
    <s v="i49"/>
    <e v="#VALUE!"/>
    <e v="#VALUE!"/>
    <x v="1"/>
    <n v="6"/>
    <n v="593.69000000000005"/>
  </r>
  <r>
    <x v="0"/>
    <d v="2016-07-04T00:00:00"/>
    <m/>
    <m/>
    <m/>
    <m/>
    <n v="5000"/>
    <n v="8.4219036871094328"/>
    <s v="Lodging"/>
    <x v="0"/>
    <x v="1"/>
    <s v="6-i49-3"/>
    <s v="i49"/>
    <e v="#VALUE!"/>
    <e v="#VALUE!"/>
    <x v="1"/>
    <n v="6"/>
    <n v="593.69000000000005"/>
  </r>
  <r>
    <x v="0"/>
    <d v="2016-08-04T00:00:00"/>
    <m/>
    <m/>
    <m/>
    <m/>
    <n v="5000"/>
    <n v="8.4219036871094328"/>
    <s v="Lodging"/>
    <x v="0"/>
    <x v="1"/>
    <s v="6-i49-3"/>
    <s v="i49"/>
    <e v="#VALUE!"/>
    <e v="#VALUE!"/>
    <x v="1"/>
    <n v="6"/>
    <n v="593.69000000000005"/>
  </r>
  <r>
    <x v="0"/>
    <d v="2016-05-04T00:00:00"/>
    <m/>
    <m/>
    <m/>
    <m/>
    <n v="3000"/>
    <n v="5.0531422122656604"/>
    <s v="Feeding"/>
    <x v="0"/>
    <x v="1"/>
    <s v="6-i49-r"/>
    <s v="i49"/>
    <e v="#VALUE!"/>
    <e v="#VALUE!"/>
    <x v="1"/>
    <n v="6"/>
    <n v="593.69000000000005"/>
  </r>
  <r>
    <x v="0"/>
    <d v="2016-06-04T00:00:00"/>
    <m/>
    <m/>
    <m/>
    <m/>
    <n v="3000"/>
    <n v="5.0531422122656604"/>
    <s v="Feeding"/>
    <x v="0"/>
    <x v="1"/>
    <s v="6-i49-r"/>
    <s v="i49"/>
    <e v="#VALUE!"/>
    <e v="#VALUE!"/>
    <x v="1"/>
    <n v="6"/>
    <n v="593.69000000000005"/>
  </r>
  <r>
    <x v="0"/>
    <d v="2016-07-04T00:00:00"/>
    <m/>
    <m/>
    <m/>
    <m/>
    <n v="3000"/>
    <n v="5.0531422122656604"/>
    <s v="Feeding"/>
    <x v="0"/>
    <x v="1"/>
    <s v="6-i49-r"/>
    <s v="i49"/>
    <e v="#VALUE!"/>
    <e v="#VALUE!"/>
    <x v="1"/>
    <n v="6"/>
    <n v="593.69000000000005"/>
  </r>
  <r>
    <x v="0"/>
    <d v="2016-08-04T00:00:00"/>
    <m/>
    <m/>
    <m/>
    <m/>
    <n v="3000"/>
    <n v="5.0531422122656604"/>
    <s v="Feeding"/>
    <x v="0"/>
    <x v="1"/>
    <s v="6-i49-r"/>
    <s v="i49"/>
    <e v="#VALUE!"/>
    <e v="#VALUE!"/>
    <x v="1"/>
    <n v="6"/>
    <n v="593.69000000000005"/>
  </r>
  <r>
    <x v="0"/>
    <d v="2016-09-04T00:00:00"/>
    <m/>
    <m/>
    <m/>
    <m/>
    <n v="3000"/>
    <n v="5.0531422122656604"/>
    <s v="Feeding"/>
    <x v="0"/>
    <x v="1"/>
    <s v="6-i49-r"/>
    <s v="i49"/>
    <e v="#VALUE!"/>
    <e v="#VALUE!"/>
    <x v="1"/>
    <n v="6"/>
    <n v="593.69000000000005"/>
  </r>
  <r>
    <x v="0"/>
    <d v="2016-06-04T00:00:00"/>
    <m/>
    <m/>
    <m/>
    <m/>
    <n v="2550"/>
    <n v="4.2951708804258111"/>
    <s v="Drink with informant"/>
    <x v="0"/>
    <x v="2"/>
    <s v="6-i49-r"/>
    <s v="i49"/>
    <e v="#VALUE!"/>
    <e v="#VALUE!"/>
    <x v="1"/>
    <n v="6"/>
    <n v="593.69000000000005"/>
  </r>
  <r>
    <x v="0"/>
    <d v="2016-07-04T00:00:00"/>
    <m/>
    <m/>
    <m/>
    <m/>
    <n v="2550"/>
    <n v="4.2951708804258111"/>
    <s v="Drink with informant"/>
    <x v="0"/>
    <x v="2"/>
    <s v="6-i49-r"/>
    <s v="i49"/>
    <e v="#VALUE!"/>
    <e v="#VALUE!"/>
    <x v="1"/>
    <n v="6"/>
    <n v="593.69000000000005"/>
  </r>
  <r>
    <x v="0"/>
    <d v="2016-12-04T00:00:00"/>
    <m/>
    <m/>
    <m/>
    <m/>
    <n v="5700"/>
    <n v="9.6009702033047546"/>
    <s v="Yaounde-messamena"/>
    <x v="0"/>
    <x v="0"/>
    <s v="11-i49-5"/>
    <s v="i49"/>
    <e v="#VALUE!"/>
    <e v="#VALUE!"/>
    <x v="1"/>
    <m/>
    <n v="593.69000000000005"/>
  </r>
  <r>
    <x v="0"/>
    <s v="13/4/2016"/>
    <m/>
    <m/>
    <m/>
    <m/>
    <n v="3000"/>
    <n v="5.0531422122656604"/>
    <s v="Messamena-nemeyong"/>
    <x v="0"/>
    <x v="0"/>
    <s v="11-i49-r"/>
    <s v="i49"/>
    <e v="#VALUE!"/>
    <e v="#VALUE!"/>
    <x v="1"/>
    <m/>
    <n v="593.69000000000005"/>
  </r>
  <r>
    <x v="0"/>
    <s v="13/4/2016"/>
    <m/>
    <m/>
    <m/>
    <m/>
    <n v="3000"/>
    <n v="5.0531422122656604"/>
    <s v="Nemeyong-messamena"/>
    <x v="0"/>
    <x v="0"/>
    <s v="11-i49-r"/>
    <s v="i49"/>
    <e v="#VALUE!"/>
    <e v="#VALUE!"/>
    <x v="1"/>
    <m/>
    <n v="593.69000000000005"/>
  </r>
  <r>
    <x v="0"/>
    <s v="14/4/2016"/>
    <m/>
    <m/>
    <m/>
    <m/>
    <n v="4000"/>
    <n v="6.7375229496875466"/>
    <s v="Messamena-doumo"/>
    <x v="0"/>
    <x v="0"/>
    <s v="11-i49-r"/>
    <s v="i49"/>
    <e v="#VALUE!"/>
    <e v="#VALUE!"/>
    <x v="1"/>
    <m/>
    <n v="593.69000000000005"/>
  </r>
  <r>
    <x v="0"/>
    <s v="14/4/2016"/>
    <m/>
    <m/>
    <m/>
    <m/>
    <n v="4000"/>
    <n v="6.7375229496875466"/>
    <s v="Doumo-messamena"/>
    <x v="0"/>
    <x v="0"/>
    <s v="11-i49-r"/>
    <s v="i49"/>
    <e v="#VALUE!"/>
    <e v="#VALUE!"/>
    <x v="1"/>
    <m/>
    <n v="593.69000000000005"/>
  </r>
  <r>
    <x v="0"/>
    <s v="16/4/2016"/>
    <m/>
    <m/>
    <m/>
    <m/>
    <n v="5700"/>
    <n v="9.6009702033047546"/>
    <s v="Messamena-yaounde"/>
    <x v="0"/>
    <x v="0"/>
    <s v="11-i49-6"/>
    <s v="i49"/>
    <e v="#VALUE!"/>
    <e v="#VALUE!"/>
    <x v="1"/>
    <m/>
    <n v="593.69000000000005"/>
  </r>
  <r>
    <x v="0"/>
    <d v="2016-11-04T00:00:00"/>
    <m/>
    <m/>
    <m/>
    <m/>
    <n v="1200"/>
    <n v="2.021256884906264"/>
    <s v="Local Transport"/>
    <x v="0"/>
    <x v="0"/>
    <s v="11-i49-r"/>
    <s v="i49"/>
    <e v="#VALUE!"/>
    <e v="#VALUE!"/>
    <x v="1"/>
    <m/>
    <n v="593.69000000000005"/>
  </r>
  <r>
    <x v="0"/>
    <d v="2016-12-04T00:00:00"/>
    <m/>
    <m/>
    <m/>
    <m/>
    <n v="1300"/>
    <n v="2.1896949586484529"/>
    <s v="Local Transport"/>
    <x v="0"/>
    <x v="0"/>
    <s v="11-i49-r"/>
    <s v="i49"/>
    <e v="#VALUE!"/>
    <e v="#VALUE!"/>
    <x v="1"/>
    <m/>
    <n v="593.69000000000005"/>
  </r>
  <r>
    <x v="0"/>
    <s v="13/4/2016"/>
    <m/>
    <m/>
    <m/>
    <m/>
    <n v="1300"/>
    <n v="2.1896949586484529"/>
    <s v="Local Transport"/>
    <x v="0"/>
    <x v="0"/>
    <s v="11-i49-r"/>
    <s v="i49"/>
    <e v="#VALUE!"/>
    <e v="#VALUE!"/>
    <x v="1"/>
    <m/>
    <n v="593.69000000000005"/>
  </r>
  <r>
    <x v="0"/>
    <s v="14/4/2016"/>
    <m/>
    <m/>
    <m/>
    <m/>
    <n v="1300"/>
    <n v="2.1896949586484529"/>
    <s v="Local Transport"/>
    <x v="0"/>
    <x v="0"/>
    <s v="11-i49-r"/>
    <s v="i49"/>
    <e v="#VALUE!"/>
    <e v="#VALUE!"/>
    <x v="1"/>
    <m/>
    <n v="593.69000000000005"/>
  </r>
  <r>
    <x v="0"/>
    <s v="15/4/2016"/>
    <m/>
    <m/>
    <m/>
    <m/>
    <n v="1300"/>
    <n v="2.1896949586484529"/>
    <s v="Local Transport"/>
    <x v="0"/>
    <x v="0"/>
    <s v="11-i49-r"/>
    <s v="i49"/>
    <e v="#VALUE!"/>
    <e v="#VALUE!"/>
    <x v="1"/>
    <m/>
    <n v="593.69000000000005"/>
  </r>
  <r>
    <x v="0"/>
    <s v="16/4/2016"/>
    <m/>
    <m/>
    <m/>
    <m/>
    <n v="1300"/>
    <n v="2.1896949586484529"/>
    <s v="Local Transport"/>
    <x v="0"/>
    <x v="0"/>
    <s v="11-i49-r"/>
    <s v="i49"/>
    <e v="#VALUE!"/>
    <e v="#VALUE!"/>
    <x v="1"/>
    <m/>
    <n v="593.69000000000005"/>
  </r>
  <r>
    <x v="0"/>
    <d v="2016-12-04T00:00:00"/>
    <m/>
    <m/>
    <m/>
    <m/>
    <n v="3000"/>
    <n v="5.0531422122656604"/>
    <s v="Lodging"/>
    <x v="0"/>
    <x v="1"/>
    <s v="11-i49-r"/>
    <s v="i49"/>
    <e v="#VALUE!"/>
    <e v="#VALUE!"/>
    <x v="1"/>
    <m/>
    <n v="593.69000000000005"/>
  </r>
  <r>
    <x v="0"/>
    <s v="13/4/2016"/>
    <m/>
    <m/>
    <m/>
    <m/>
    <n v="3000"/>
    <n v="5.0531422122656604"/>
    <s v="Lodging"/>
    <x v="0"/>
    <x v="1"/>
    <s v="11-i49-r"/>
    <s v="i49"/>
    <e v="#VALUE!"/>
    <e v="#VALUE!"/>
    <x v="1"/>
    <m/>
    <n v="593.69000000000005"/>
  </r>
  <r>
    <x v="0"/>
    <s v="14/4/2016"/>
    <m/>
    <m/>
    <m/>
    <m/>
    <n v="3000"/>
    <n v="5.0531422122656604"/>
    <s v="Lodging"/>
    <x v="0"/>
    <x v="1"/>
    <s v="11-i49-r"/>
    <s v="i49"/>
    <e v="#VALUE!"/>
    <e v="#VALUE!"/>
    <x v="1"/>
    <m/>
    <n v="593.69000000000005"/>
  </r>
  <r>
    <x v="0"/>
    <s v="15/4/2016"/>
    <m/>
    <m/>
    <m/>
    <m/>
    <n v="3000"/>
    <n v="5.0531422122656604"/>
    <s v="Lodging"/>
    <x v="0"/>
    <x v="1"/>
    <s v="11-i49-r"/>
    <s v="i49"/>
    <e v="#VALUE!"/>
    <e v="#VALUE!"/>
    <x v="1"/>
    <m/>
    <n v="593.69000000000005"/>
  </r>
  <r>
    <x v="0"/>
    <d v="2016-12-04T00:00:00"/>
    <m/>
    <m/>
    <m/>
    <m/>
    <n v="3000"/>
    <n v="5.0531422122656604"/>
    <s v="Feeding"/>
    <x v="0"/>
    <x v="1"/>
    <s v="11-i49-r"/>
    <s v="i49"/>
    <e v="#VALUE!"/>
    <e v="#VALUE!"/>
    <x v="1"/>
    <m/>
    <n v="593.69000000000005"/>
  </r>
  <r>
    <x v="0"/>
    <s v="13/4/2016"/>
    <m/>
    <m/>
    <m/>
    <m/>
    <n v="3000"/>
    <n v="5.0531422122656604"/>
    <s v="Feeding"/>
    <x v="0"/>
    <x v="1"/>
    <s v="11-i49-r"/>
    <s v="i49"/>
    <e v="#VALUE!"/>
    <e v="#VALUE!"/>
    <x v="1"/>
    <m/>
    <n v="593.69000000000005"/>
  </r>
  <r>
    <x v="0"/>
    <s v="14/4/2016"/>
    <m/>
    <m/>
    <m/>
    <m/>
    <n v="3000"/>
    <n v="5.0531422122656604"/>
    <s v="Feeding"/>
    <x v="0"/>
    <x v="1"/>
    <s v="11-i49-r"/>
    <s v="i49"/>
    <e v="#VALUE!"/>
    <e v="#VALUE!"/>
    <x v="1"/>
    <m/>
    <n v="593.69000000000005"/>
  </r>
  <r>
    <x v="0"/>
    <s v="15/4/2016"/>
    <m/>
    <m/>
    <m/>
    <m/>
    <n v="3000"/>
    <n v="5.0531422122656604"/>
    <s v="Feeding"/>
    <x v="0"/>
    <x v="1"/>
    <s v="11-i49-r"/>
    <s v="i49"/>
    <e v="#VALUE!"/>
    <e v="#VALUE!"/>
    <x v="1"/>
    <m/>
    <n v="593.69000000000005"/>
  </r>
  <r>
    <x v="0"/>
    <s v="16/4/2016"/>
    <m/>
    <m/>
    <m/>
    <m/>
    <n v="3000"/>
    <n v="5.0531422122656604"/>
    <s v="Feeding"/>
    <x v="0"/>
    <x v="1"/>
    <s v="11-i49-r"/>
    <s v="i49"/>
    <e v="#VALUE!"/>
    <e v="#VALUE!"/>
    <x v="1"/>
    <m/>
    <n v="593.69000000000005"/>
  </r>
  <r>
    <x v="0"/>
    <s v="13/4/2016"/>
    <m/>
    <m/>
    <m/>
    <m/>
    <n v="2550"/>
    <n v="4.2951708804258111"/>
    <s v="Drink with informant"/>
    <x v="0"/>
    <x v="2"/>
    <s v="11-i49-r"/>
    <s v="i49"/>
    <e v="#VALUE!"/>
    <e v="#VALUE!"/>
    <x v="1"/>
    <m/>
    <n v="593.69000000000005"/>
  </r>
  <r>
    <x v="0"/>
    <s v="15/4/2016"/>
    <m/>
    <m/>
    <m/>
    <m/>
    <n v="2700"/>
    <n v="4.5478279910390942"/>
    <s v="Drink with informant"/>
    <x v="0"/>
    <x v="2"/>
    <s v="11-i49-r"/>
    <s v="i49"/>
    <e v="#VALUE!"/>
    <e v="#VALUE!"/>
    <x v="1"/>
    <m/>
    <n v="593.69000000000005"/>
  </r>
  <r>
    <x v="0"/>
    <s v="19/4/2016"/>
    <m/>
    <m/>
    <m/>
    <m/>
    <n v="3000"/>
    <n v="5.0531422122656604"/>
    <s v="Yaounde-douala"/>
    <x v="0"/>
    <x v="0"/>
    <s v="17-i49-7"/>
    <s v="i49"/>
    <e v="#VALUE!"/>
    <e v="#VALUE!"/>
    <x v="1"/>
    <n v="17"/>
    <n v="593.69000000000005"/>
  </r>
  <r>
    <x v="0"/>
    <s v="20/4/2016"/>
    <m/>
    <m/>
    <m/>
    <m/>
    <n v="2000"/>
    <n v="3.3687614748437733"/>
    <s v="Douala-ndogbanguengue"/>
    <x v="0"/>
    <x v="0"/>
    <s v="17-i49-r"/>
    <s v="i49"/>
    <e v="#VALUE!"/>
    <e v="#VALUE!"/>
    <x v="1"/>
    <n v="17"/>
    <n v="593.69000000000005"/>
  </r>
  <r>
    <x v="0"/>
    <s v="20/4/2016"/>
    <m/>
    <m/>
    <m/>
    <m/>
    <n v="2000"/>
    <n v="3.3687614748437733"/>
    <s v="Ndogbanguengue-douala"/>
    <x v="0"/>
    <x v="0"/>
    <s v="17-i49-r"/>
    <s v="i49"/>
    <e v="#VALUE!"/>
    <e v="#VALUE!"/>
    <x v="1"/>
    <n v="17"/>
    <n v="593.69000000000005"/>
  </r>
  <r>
    <x v="0"/>
    <s v="21/4/2016"/>
    <m/>
    <m/>
    <m/>
    <m/>
    <n v="3500"/>
    <n v="5.8953325809766035"/>
    <s v="Douala-BatabaI"/>
    <x v="0"/>
    <x v="0"/>
    <s v="17-i49-r"/>
    <s v="i49"/>
    <e v="#VALUE!"/>
    <e v="#VALUE!"/>
    <x v="1"/>
    <n v="17"/>
    <n v="593.69000000000005"/>
  </r>
  <r>
    <x v="0"/>
    <s v="21/4/2016"/>
    <m/>
    <m/>
    <m/>
    <m/>
    <n v="3500"/>
    <n v="5.8953325809766035"/>
    <s v="BatabaI-douala"/>
    <x v="0"/>
    <x v="0"/>
    <s v="17-i49-r"/>
    <s v="i49"/>
    <e v="#VALUE!"/>
    <e v="#VALUE!"/>
    <x v="1"/>
    <n v="17"/>
    <n v="593.69000000000005"/>
  </r>
  <r>
    <x v="0"/>
    <s v="22/4/2016"/>
    <m/>
    <m/>
    <m/>
    <m/>
    <n v="4000"/>
    <n v="6.7375229496875466"/>
    <s v="Douala-yingui"/>
    <x v="0"/>
    <x v="0"/>
    <s v="17-i49-r"/>
    <s v="i49"/>
    <e v="#VALUE!"/>
    <e v="#VALUE!"/>
    <x v="1"/>
    <n v="17"/>
    <n v="593.69000000000005"/>
  </r>
  <r>
    <x v="0"/>
    <s v="22/4/2016"/>
    <m/>
    <m/>
    <m/>
    <m/>
    <n v="4000"/>
    <n v="6.7375229496875466"/>
    <s v="yingui-douala"/>
    <x v="0"/>
    <x v="0"/>
    <s v="17-i49-r"/>
    <s v="i49"/>
    <e v="#VALUE!"/>
    <e v="#VALUE!"/>
    <x v="1"/>
    <n v="17"/>
    <n v="593.69000000000005"/>
  </r>
  <r>
    <x v="0"/>
    <s v="23/4/2016"/>
    <m/>
    <m/>
    <m/>
    <m/>
    <n v="3000"/>
    <n v="5.0531422122656604"/>
    <s v="Douala-yaounde"/>
    <x v="0"/>
    <x v="0"/>
    <s v="17-i49-9"/>
    <s v="i49"/>
    <e v="#VALUE!"/>
    <e v="#VALUE!"/>
    <x v="1"/>
    <n v="17"/>
    <n v="593.69000000000005"/>
  </r>
  <r>
    <x v="0"/>
    <s v="18/4/2016"/>
    <m/>
    <m/>
    <m/>
    <m/>
    <n v="1500"/>
    <n v="2.5265711061328302"/>
    <s v="Local Transport"/>
    <x v="0"/>
    <x v="0"/>
    <s v="17-i49-r"/>
    <s v="i49"/>
    <e v="#VALUE!"/>
    <e v="#VALUE!"/>
    <x v="1"/>
    <n v="17"/>
    <n v="593.69000000000005"/>
  </r>
  <r>
    <x v="0"/>
    <s v="19/4/2016"/>
    <m/>
    <m/>
    <m/>
    <m/>
    <n v="1500"/>
    <n v="2.5265711061328302"/>
    <s v="Local Transport"/>
    <x v="0"/>
    <x v="0"/>
    <s v="17-i49-r"/>
    <s v="i49"/>
    <e v="#VALUE!"/>
    <e v="#VALUE!"/>
    <x v="1"/>
    <n v="17"/>
    <n v="593.69000000000005"/>
  </r>
  <r>
    <x v="0"/>
    <s v="20/4/2016"/>
    <m/>
    <m/>
    <m/>
    <m/>
    <n v="1400"/>
    <n v="2.3581330323906413"/>
    <s v="Local Transport"/>
    <x v="0"/>
    <x v="0"/>
    <s v="17-i49-r"/>
    <s v="i49"/>
    <e v="#VALUE!"/>
    <e v="#VALUE!"/>
    <x v="1"/>
    <n v="17"/>
    <n v="593.69000000000005"/>
  </r>
  <r>
    <x v="0"/>
    <s v="21/4/2016"/>
    <m/>
    <m/>
    <m/>
    <m/>
    <n v="1400"/>
    <n v="2.3581330323906413"/>
    <s v="Local Transport"/>
    <x v="0"/>
    <x v="0"/>
    <s v="17-i49-r"/>
    <s v="i49"/>
    <e v="#VALUE!"/>
    <e v="#VALUE!"/>
    <x v="1"/>
    <n v="17"/>
    <n v="593.69000000000005"/>
  </r>
  <r>
    <x v="0"/>
    <s v="22/4/2016"/>
    <m/>
    <m/>
    <m/>
    <m/>
    <n v="1300"/>
    <n v="2.1896949586484529"/>
    <s v="Local Transport"/>
    <x v="0"/>
    <x v="0"/>
    <s v="17-i49-r"/>
    <s v="i49"/>
    <e v="#VALUE!"/>
    <e v="#VALUE!"/>
    <x v="1"/>
    <n v="17"/>
    <n v="593.69000000000005"/>
  </r>
  <r>
    <x v="0"/>
    <s v="23/4/2016"/>
    <m/>
    <m/>
    <m/>
    <m/>
    <n v="1400"/>
    <n v="2.3581330323906413"/>
    <s v="Local transport"/>
    <x v="0"/>
    <x v="0"/>
    <s v="17-i49-r"/>
    <s v="i49"/>
    <e v="#VALUE!"/>
    <e v="#VALUE!"/>
    <x v="1"/>
    <n v="17"/>
    <n v="593.69000000000005"/>
  </r>
  <r>
    <x v="0"/>
    <s v="19/4/2016"/>
    <m/>
    <m/>
    <m/>
    <m/>
    <n v="7000"/>
    <n v="11.790665161953207"/>
    <s v="Lodging"/>
    <x v="0"/>
    <x v="1"/>
    <s v="17-i49-8"/>
    <s v="i49"/>
    <e v="#VALUE!"/>
    <e v="#VALUE!"/>
    <x v="1"/>
    <n v="17"/>
    <n v="593.69000000000005"/>
  </r>
  <r>
    <x v="0"/>
    <s v="20/4/2016"/>
    <m/>
    <m/>
    <m/>
    <m/>
    <n v="7000"/>
    <n v="11.790665161953207"/>
    <s v="Lodging"/>
    <x v="0"/>
    <x v="1"/>
    <s v="17-i49-8"/>
    <s v="i49"/>
    <e v="#VALUE!"/>
    <e v="#VALUE!"/>
    <x v="1"/>
    <n v="17"/>
    <n v="593.69000000000005"/>
  </r>
  <r>
    <x v="0"/>
    <s v="21/4/2016"/>
    <m/>
    <m/>
    <m/>
    <m/>
    <n v="7000"/>
    <n v="11.790665161953207"/>
    <s v="Lodging"/>
    <x v="0"/>
    <x v="1"/>
    <s v="17-i49-8"/>
    <s v="i49"/>
    <e v="#VALUE!"/>
    <e v="#VALUE!"/>
    <x v="1"/>
    <n v="17"/>
    <n v="593.69000000000005"/>
  </r>
  <r>
    <x v="0"/>
    <s v="22/4/2016"/>
    <m/>
    <m/>
    <m/>
    <m/>
    <n v="7000"/>
    <n v="11.790665161953207"/>
    <s v="Lodging"/>
    <x v="0"/>
    <x v="1"/>
    <s v="17-i49-8"/>
    <s v="i49"/>
    <e v="#VALUE!"/>
    <e v="#VALUE!"/>
    <x v="1"/>
    <n v="17"/>
    <n v="593.69000000000005"/>
  </r>
  <r>
    <x v="0"/>
    <s v="19/4/2016"/>
    <m/>
    <m/>
    <m/>
    <m/>
    <n v="3000"/>
    <n v="5.0531422122656604"/>
    <s v="Feeding"/>
    <x v="0"/>
    <x v="1"/>
    <s v="17-i49-r"/>
    <s v="i49"/>
    <e v="#VALUE!"/>
    <e v="#VALUE!"/>
    <x v="1"/>
    <n v="17"/>
    <n v="593.69000000000005"/>
  </r>
  <r>
    <x v="0"/>
    <s v="20/4/2016"/>
    <m/>
    <m/>
    <m/>
    <m/>
    <n v="3000"/>
    <n v="5.0531422122656604"/>
    <s v="Feeding"/>
    <x v="0"/>
    <x v="1"/>
    <s v="17-i49-r"/>
    <s v="i49"/>
    <e v="#VALUE!"/>
    <e v="#VALUE!"/>
    <x v="1"/>
    <n v="17"/>
    <n v="593.69000000000005"/>
  </r>
  <r>
    <x v="0"/>
    <s v="21/4/2016"/>
    <m/>
    <m/>
    <m/>
    <m/>
    <n v="3000"/>
    <n v="5.0531422122656604"/>
    <s v="Feeding"/>
    <x v="0"/>
    <x v="1"/>
    <s v="17-i49-r"/>
    <s v="i49"/>
    <e v="#VALUE!"/>
    <e v="#VALUE!"/>
    <x v="1"/>
    <n v="17"/>
    <n v="593.69000000000005"/>
  </r>
  <r>
    <x v="0"/>
    <s v="22/4/2016"/>
    <m/>
    <m/>
    <m/>
    <m/>
    <n v="3000"/>
    <n v="5.0531422122656604"/>
    <s v="Feeding"/>
    <x v="0"/>
    <x v="1"/>
    <s v="17-i49-r"/>
    <s v="i49"/>
    <e v="#VALUE!"/>
    <e v="#VALUE!"/>
    <x v="1"/>
    <n v="17"/>
    <n v="593.69000000000005"/>
  </r>
  <r>
    <x v="0"/>
    <s v="23/4/2016"/>
    <m/>
    <m/>
    <m/>
    <m/>
    <n v="3000"/>
    <n v="5.0531422122656604"/>
    <s v="Feeding"/>
    <x v="0"/>
    <x v="1"/>
    <s v="17-i49-r"/>
    <s v="i49"/>
    <e v="#VALUE!"/>
    <e v="#VALUE!"/>
    <x v="1"/>
    <n v="17"/>
    <n v="593.69000000000005"/>
  </r>
  <r>
    <x v="0"/>
    <s v="22/4/2016"/>
    <m/>
    <m/>
    <m/>
    <m/>
    <n v="1600"/>
    <n v="2.6950091798750186"/>
    <s v="Drink with informant"/>
    <x v="0"/>
    <x v="2"/>
    <s v="17-i49-r"/>
    <s v="i49"/>
    <e v="#VALUE!"/>
    <e v="#VALUE!"/>
    <x v="1"/>
    <n v="17"/>
    <n v="593.69000000000005"/>
  </r>
  <r>
    <x v="0"/>
    <s v="25/4/2016"/>
    <m/>
    <m/>
    <m/>
    <m/>
    <n v="700"/>
    <n v="1.1790665161953207"/>
    <s v="Yaounde-Mbalmayo"/>
    <x v="0"/>
    <x v="0"/>
    <s v="21-i49-10"/>
    <s v="i49"/>
    <e v="#VALUE!"/>
    <e v="#VALUE!"/>
    <x v="1"/>
    <n v="21"/>
    <n v="593.69000000000005"/>
  </r>
  <r>
    <x v="0"/>
    <s v="26/4/2016"/>
    <m/>
    <m/>
    <m/>
    <m/>
    <n v="2000"/>
    <n v="3.3687614748437733"/>
    <s v="Mbalmayo-Nkolmetet"/>
    <x v="0"/>
    <x v="0"/>
    <s v="21-49-r"/>
    <s v="i49"/>
    <e v="#VALUE!"/>
    <e v="#VALUE!"/>
    <x v="1"/>
    <n v="21"/>
    <n v="593.69000000000005"/>
  </r>
  <r>
    <x v="0"/>
    <s v="26/4/2016"/>
    <m/>
    <m/>
    <m/>
    <m/>
    <n v="2000"/>
    <n v="3.3687614748437733"/>
    <s v="Nkolmetet-Mbalmayo"/>
    <x v="0"/>
    <x v="0"/>
    <s v="21-i49-r"/>
    <s v="i49"/>
    <e v="#VALUE!"/>
    <e v="#VALUE!"/>
    <x v="1"/>
    <n v="21"/>
    <n v="593.69000000000005"/>
  </r>
  <r>
    <x v="0"/>
    <s v="27/4/2016"/>
    <m/>
    <m/>
    <m/>
    <m/>
    <n v="2500"/>
    <n v="4.2109518435547164"/>
    <s v="Mbalmayo-Akoeman"/>
    <x v="0"/>
    <x v="0"/>
    <s v="21-i49-r"/>
    <s v="i49"/>
    <e v="#VALUE!"/>
    <e v="#VALUE!"/>
    <x v="1"/>
    <n v="21"/>
    <n v="593.69000000000005"/>
  </r>
  <r>
    <x v="0"/>
    <s v="27/4/2016"/>
    <m/>
    <m/>
    <m/>
    <m/>
    <n v="2500"/>
    <n v="4.2109518435547164"/>
    <s v="Akoeman-Mbalmayo"/>
    <x v="0"/>
    <x v="0"/>
    <s v="21-i49-r"/>
    <s v="i49"/>
    <e v="#VALUE!"/>
    <e v="#VALUE!"/>
    <x v="1"/>
    <n v="21"/>
    <n v="593.69000000000005"/>
  </r>
  <r>
    <x v="0"/>
    <s v="28/4/2016"/>
    <m/>
    <m/>
    <m/>
    <m/>
    <n v="700"/>
    <n v="1.1790665161953207"/>
    <s v="Mbalmayo-Yaounde"/>
    <x v="0"/>
    <x v="0"/>
    <s v="21-i49-12"/>
    <s v="i49"/>
    <e v="#VALUE!"/>
    <e v="#VALUE!"/>
    <x v="1"/>
    <n v="21"/>
    <n v="593.69000000000005"/>
  </r>
  <r>
    <x v="0"/>
    <s v="24/4/2016"/>
    <m/>
    <m/>
    <m/>
    <m/>
    <n v="1500"/>
    <n v="2.5265711061328302"/>
    <s v="Local Transport"/>
    <x v="0"/>
    <x v="0"/>
    <s v="21-i49-r"/>
    <s v="i49"/>
    <e v="#VALUE!"/>
    <e v="#VALUE!"/>
    <x v="1"/>
    <n v="21"/>
    <n v="593.69000000000005"/>
  </r>
  <r>
    <x v="0"/>
    <s v="28/4/2016"/>
    <m/>
    <m/>
    <m/>
    <m/>
    <n v="1500"/>
    <n v="2.5265711061328302"/>
    <s v="Local Transport"/>
    <x v="0"/>
    <x v="0"/>
    <s v="21-i49-r"/>
    <s v="i49"/>
    <e v="#VALUE!"/>
    <e v="#VALUE!"/>
    <x v="1"/>
    <n v="21"/>
    <n v="593.69000000000005"/>
  </r>
  <r>
    <x v="0"/>
    <s v="29/4/2016"/>
    <m/>
    <m/>
    <m/>
    <m/>
    <n v="1800"/>
    <n v="3.031885327359396"/>
    <s v="Local Transport"/>
    <x v="0"/>
    <x v="0"/>
    <s v="21-i49-r"/>
    <s v="i49"/>
    <e v="#VALUE!"/>
    <e v="#VALUE!"/>
    <x v="1"/>
    <n v="21"/>
    <n v="593.69000000000005"/>
  </r>
  <r>
    <x v="0"/>
    <s v="25/4/2016"/>
    <m/>
    <m/>
    <m/>
    <m/>
    <n v="5000"/>
    <n v="8.4219036871094328"/>
    <s v="Lodging"/>
    <x v="0"/>
    <x v="1"/>
    <s v="21-i49-11"/>
    <s v="i49"/>
    <e v="#VALUE!"/>
    <e v="#VALUE!"/>
    <x v="1"/>
    <n v="21"/>
    <n v="593.69000000000005"/>
  </r>
  <r>
    <x v="0"/>
    <s v="26/4/2016"/>
    <m/>
    <m/>
    <m/>
    <m/>
    <n v="5000"/>
    <n v="8.4219036871094328"/>
    <s v="Lodging"/>
    <x v="0"/>
    <x v="1"/>
    <s v="21-i49-11"/>
    <s v="i49"/>
    <e v="#VALUE!"/>
    <e v="#VALUE!"/>
    <x v="1"/>
    <n v="21"/>
    <n v="593.69000000000005"/>
  </r>
  <r>
    <x v="0"/>
    <s v="27/4/2016"/>
    <m/>
    <m/>
    <m/>
    <m/>
    <n v="5000"/>
    <n v="8.4219036871094328"/>
    <s v="Lodging"/>
    <x v="0"/>
    <x v="1"/>
    <s v="21-i49-11"/>
    <s v="i49"/>
    <e v="#VALUE!"/>
    <e v="#VALUE!"/>
    <x v="1"/>
    <n v="21"/>
    <n v="593.69000000000005"/>
  </r>
  <r>
    <x v="0"/>
    <s v="25/4/2016"/>
    <m/>
    <m/>
    <m/>
    <m/>
    <n v="3000"/>
    <n v="5.0531422122656604"/>
    <s v="Feeding"/>
    <x v="0"/>
    <x v="1"/>
    <s v="21-i49-r"/>
    <s v="i49"/>
    <e v="#VALUE!"/>
    <e v="#VALUE!"/>
    <x v="1"/>
    <n v="21"/>
    <n v="593.69000000000005"/>
  </r>
  <r>
    <x v="0"/>
    <s v="26/4/2016"/>
    <m/>
    <m/>
    <m/>
    <m/>
    <n v="3000"/>
    <n v="5.0531422122656604"/>
    <s v="Feeding"/>
    <x v="0"/>
    <x v="1"/>
    <s v="21-i49-r"/>
    <s v="i49"/>
    <e v="#VALUE!"/>
    <e v="#VALUE!"/>
    <x v="1"/>
    <n v="21"/>
    <n v="593.69000000000005"/>
  </r>
  <r>
    <x v="0"/>
    <s v="27/4/2016"/>
    <m/>
    <m/>
    <m/>
    <m/>
    <n v="3000"/>
    <n v="5.0531422122656604"/>
    <s v="Feeding"/>
    <x v="0"/>
    <x v="1"/>
    <s v="21-i49-r"/>
    <s v="i49"/>
    <e v="#VALUE!"/>
    <e v="#VALUE!"/>
    <x v="1"/>
    <n v="21"/>
    <n v="593.69000000000005"/>
  </r>
  <r>
    <x v="0"/>
    <s v="28/4/2016"/>
    <m/>
    <m/>
    <m/>
    <m/>
    <n v="3000"/>
    <n v="5.0531422122656604"/>
    <s v="Feeding"/>
    <x v="0"/>
    <x v="1"/>
    <s v="21-i49-r"/>
    <s v="i49"/>
    <e v="#VALUE!"/>
    <e v="#VALUE!"/>
    <x v="1"/>
    <n v="21"/>
    <n v="593.69000000000005"/>
  </r>
  <r>
    <x v="0"/>
    <s v="27/4/2016"/>
    <m/>
    <m/>
    <m/>
    <m/>
    <n v="1400"/>
    <n v="2.3581330323906413"/>
    <s v="Drink with informant"/>
    <x v="0"/>
    <x v="2"/>
    <s v="21-i49-r"/>
    <s v="i49"/>
    <e v="#VALUE!"/>
    <e v="#VALUE!"/>
    <x v="1"/>
    <n v="21"/>
    <n v="593.69000000000005"/>
  </r>
  <r>
    <x v="0"/>
    <s v="27/4/2016"/>
    <m/>
    <m/>
    <m/>
    <m/>
    <n v="500"/>
    <n v="0.84219036871094333"/>
    <s v="Drink with informant"/>
    <x v="0"/>
    <x v="2"/>
    <s v="21-i49-r"/>
    <s v="i49"/>
    <e v="#VALUE!"/>
    <e v="#VALUE!"/>
    <x v="1"/>
    <n v="21"/>
    <n v="593.69000000000005"/>
  </r>
  <r>
    <x v="0"/>
    <s v="14/4/2016"/>
    <m/>
    <m/>
    <m/>
    <m/>
    <n v="2500"/>
    <n v="4.2109518435547164"/>
    <s v="Bamenda-Kumbo"/>
    <x v="1"/>
    <x v="0"/>
    <s v="13-i77-r"/>
    <s v="i77"/>
    <e v="#VALUE!"/>
    <e v="#VALUE!"/>
    <x v="1"/>
    <n v="13"/>
    <n v="593.69000000000005"/>
  </r>
  <r>
    <x v="0"/>
    <s v="16/4/2016"/>
    <m/>
    <m/>
    <m/>
    <m/>
    <n v="2500"/>
    <n v="4.2109518435547164"/>
    <s v="Kumbo-Bamenda"/>
    <x v="1"/>
    <x v="0"/>
    <s v="13-i77-r"/>
    <s v="i77"/>
    <e v="#VALUE!"/>
    <e v="#VALUE!"/>
    <x v="1"/>
    <n v="13"/>
    <n v="593.69000000000005"/>
  </r>
  <r>
    <x v="0"/>
    <s v="15/4/2016"/>
    <m/>
    <m/>
    <m/>
    <m/>
    <n v="1400"/>
    <n v="2.3581330323906413"/>
    <s v="Local Transport"/>
    <x v="1"/>
    <x v="0"/>
    <s v="13-i77-r"/>
    <s v="i77"/>
    <e v="#VALUE!"/>
    <e v="#VALUE!"/>
    <x v="1"/>
    <n v="13"/>
    <n v="593.69000000000005"/>
  </r>
  <r>
    <x v="0"/>
    <s v="16/4/2016"/>
    <m/>
    <m/>
    <m/>
    <m/>
    <n v="1400"/>
    <n v="2.3581330323906413"/>
    <s v="Local Transport"/>
    <x v="1"/>
    <x v="0"/>
    <s v="13-i77-r"/>
    <s v="i77"/>
    <e v="#VALUE!"/>
    <e v="#VALUE!"/>
    <x v="1"/>
    <n v="13"/>
    <n v="593.69000000000005"/>
  </r>
  <r>
    <x v="0"/>
    <s v="15/4/2016"/>
    <m/>
    <m/>
    <m/>
    <m/>
    <n v="25000"/>
    <n v="42.109518435547166"/>
    <s v="2 Hired Cars"/>
    <x v="1"/>
    <x v="0"/>
    <s v="13-i77-r"/>
    <s v="i77"/>
    <e v="#VALUE!"/>
    <e v="#VALUE!"/>
    <x v="1"/>
    <n v="13"/>
    <n v="593.69000000000005"/>
  </r>
  <r>
    <x v="0"/>
    <s v="14/4/2016"/>
    <m/>
    <m/>
    <m/>
    <m/>
    <n v="5000"/>
    <n v="8.4219036871094328"/>
    <s v="Lodging"/>
    <x v="1"/>
    <x v="1"/>
    <s v="13-i77-1"/>
    <s v="i77"/>
    <e v="#VALUE!"/>
    <e v="#VALUE!"/>
    <x v="1"/>
    <n v="13"/>
    <n v="593.69000000000005"/>
  </r>
  <r>
    <x v="0"/>
    <s v="15/4/2016"/>
    <m/>
    <m/>
    <m/>
    <m/>
    <n v="5000"/>
    <n v="8.4219036871094328"/>
    <s v="Lodging"/>
    <x v="1"/>
    <x v="1"/>
    <s v="13-i77-1"/>
    <s v="i77"/>
    <e v="#VALUE!"/>
    <e v="#VALUE!"/>
    <x v="1"/>
    <n v="13"/>
    <n v="593.69000000000005"/>
  </r>
  <r>
    <x v="0"/>
    <s v="14/4/2016"/>
    <m/>
    <m/>
    <m/>
    <m/>
    <n v="3000"/>
    <n v="5.0531422122656604"/>
    <s v="Feeding"/>
    <x v="1"/>
    <x v="1"/>
    <s v="13-i77-r"/>
    <s v="i77"/>
    <e v="#VALUE!"/>
    <e v="#VALUE!"/>
    <x v="1"/>
    <n v="13"/>
    <n v="593.69000000000005"/>
  </r>
  <r>
    <x v="0"/>
    <s v="15/4/2016"/>
    <m/>
    <m/>
    <m/>
    <m/>
    <n v="3000"/>
    <n v="5.0531422122656604"/>
    <s v="Feeding"/>
    <x v="1"/>
    <x v="1"/>
    <s v="13-i77-r"/>
    <s v="i77"/>
    <e v="#VALUE!"/>
    <e v="#VALUE!"/>
    <x v="1"/>
    <n v="13"/>
    <n v="593.69000000000005"/>
  </r>
  <r>
    <x v="0"/>
    <s v="16/4/2016"/>
    <m/>
    <m/>
    <m/>
    <m/>
    <n v="3000"/>
    <n v="5.0531422122656604"/>
    <s v="Feeding"/>
    <x v="1"/>
    <x v="1"/>
    <s v="13-i77-r"/>
    <s v="i77"/>
    <e v="#VALUE!"/>
    <e v="#VALUE!"/>
    <x v="1"/>
    <n v="13"/>
    <n v="593.69000000000005"/>
  </r>
  <r>
    <x v="0"/>
    <s v="15/4/2016"/>
    <m/>
    <m/>
    <m/>
    <m/>
    <n v="10000"/>
    <n v="16.843807374218866"/>
    <s v="Bonus-Police"/>
    <x v="1"/>
    <x v="3"/>
    <s v="13-i77-2"/>
    <s v="i77"/>
    <e v="#VALUE!"/>
    <e v="#VALUE!"/>
    <x v="1"/>
    <n v="13"/>
    <n v="593.69000000000005"/>
  </r>
  <r>
    <x v="0"/>
    <s v="15/4/2016"/>
    <m/>
    <m/>
    <m/>
    <m/>
    <n v="10000"/>
    <n v="16.843807374218866"/>
    <s v="Bonus-Police"/>
    <x v="1"/>
    <x v="3"/>
    <s v="13-i77-3"/>
    <s v="i77"/>
    <e v="#VALUE!"/>
    <e v="#VALUE!"/>
    <x v="1"/>
    <n v="13"/>
    <n v="593.69000000000005"/>
  </r>
  <r>
    <x v="0"/>
    <s v="15/4/2016"/>
    <m/>
    <m/>
    <m/>
    <m/>
    <n v="10000"/>
    <n v="16.843807374218866"/>
    <s v="Bonus-Police"/>
    <x v="1"/>
    <x v="3"/>
    <s v="13-i77-4"/>
    <s v="i77"/>
    <e v="#VALUE!"/>
    <e v="#VALUE!"/>
    <x v="1"/>
    <n v="13"/>
    <n v="593.69000000000005"/>
  </r>
  <r>
    <x v="0"/>
    <s v="15/4/2016"/>
    <m/>
    <m/>
    <m/>
    <m/>
    <n v="10000"/>
    <n v="16.843807374218866"/>
    <s v="Bonus-Police"/>
    <x v="1"/>
    <x v="3"/>
    <s v="13-i77-5"/>
    <s v="i77"/>
    <e v="#VALUE!"/>
    <e v="#VALUE!"/>
    <x v="1"/>
    <n v="13"/>
    <n v="593.69000000000005"/>
  </r>
  <r>
    <x v="0"/>
    <s v="15/4/2016"/>
    <m/>
    <m/>
    <m/>
    <m/>
    <n v="10000"/>
    <n v="16.843807374218866"/>
    <s v="Bonus-Police"/>
    <x v="1"/>
    <x v="3"/>
    <s v="13-i77-6"/>
    <s v="i77"/>
    <e v="#VALUE!"/>
    <e v="#VALUE!"/>
    <x v="1"/>
    <n v="13"/>
    <n v="593.69000000000005"/>
  </r>
  <r>
    <x v="0"/>
    <d v="2016-01-04T00:00:00"/>
    <m/>
    <m/>
    <m/>
    <m/>
    <n v="1700"/>
    <n v="2.8634472536172075"/>
    <s v="Local Transport"/>
    <x v="2"/>
    <x v="0"/>
    <s v="Uni-r"/>
    <s v="Unice"/>
    <e v="#VALUE!"/>
    <e v="#VALUE!"/>
    <x v="0"/>
    <m/>
    <n v="593.69000000000005"/>
  </r>
  <r>
    <x v="0"/>
    <d v="2016-02-04T00:00:00"/>
    <m/>
    <m/>
    <m/>
    <m/>
    <n v="1600"/>
    <n v="2.6950091798750186"/>
    <s v="Local Transport"/>
    <x v="2"/>
    <x v="0"/>
    <s v="Uni-r"/>
    <s v="Unice"/>
    <e v="#VALUE!"/>
    <e v="#VALUE!"/>
    <x v="0"/>
    <m/>
    <n v="593.69000000000005"/>
  </r>
  <r>
    <x v="0"/>
    <d v="2016-04-04T00:00:00"/>
    <m/>
    <m/>
    <m/>
    <m/>
    <n v="1500"/>
    <n v="2.5265711061328302"/>
    <s v="Local Transport"/>
    <x v="2"/>
    <x v="0"/>
    <s v="Uni-r"/>
    <s v="Unice"/>
    <e v="#VALUE!"/>
    <e v="#VALUE!"/>
    <x v="0"/>
    <m/>
    <n v="593.69000000000005"/>
  </r>
  <r>
    <x v="0"/>
    <d v="2016-05-04T00:00:00"/>
    <m/>
    <m/>
    <m/>
    <m/>
    <n v="1500"/>
    <n v="2.5265711061328302"/>
    <s v="Local Transport"/>
    <x v="2"/>
    <x v="0"/>
    <s v="Uni-r"/>
    <s v="Unice"/>
    <e v="#VALUE!"/>
    <e v="#VALUE!"/>
    <x v="0"/>
    <m/>
    <n v="593.69000000000005"/>
  </r>
  <r>
    <x v="0"/>
    <d v="2016-06-04T00:00:00"/>
    <m/>
    <m/>
    <m/>
    <m/>
    <n v="1500"/>
    <n v="2.5265711061328302"/>
    <s v="Local Transport"/>
    <x v="2"/>
    <x v="0"/>
    <s v="Uni-r"/>
    <s v="Unice"/>
    <e v="#VALUE!"/>
    <e v="#VALUE!"/>
    <x v="0"/>
    <m/>
    <n v="593.69000000000005"/>
  </r>
  <r>
    <x v="0"/>
    <d v="2016-07-04T00:00:00"/>
    <m/>
    <m/>
    <m/>
    <m/>
    <n v="1500"/>
    <n v="2.5265711061328302"/>
    <s v="Local Transport"/>
    <x v="2"/>
    <x v="0"/>
    <s v="Uni-r"/>
    <s v="Unice"/>
    <e v="#VALUE!"/>
    <e v="#VALUE!"/>
    <x v="0"/>
    <m/>
    <n v="593.69000000000005"/>
  </r>
  <r>
    <x v="0"/>
    <d v="2016-08-04T00:00:00"/>
    <m/>
    <m/>
    <m/>
    <m/>
    <n v="1500"/>
    <n v="2.5265711061328302"/>
    <s v="Local Transport"/>
    <x v="2"/>
    <x v="0"/>
    <s v="Uni-r"/>
    <s v="Unice"/>
    <e v="#VALUE!"/>
    <e v="#VALUE!"/>
    <x v="0"/>
    <m/>
    <n v="593.69000000000005"/>
  </r>
  <r>
    <x v="0"/>
    <d v="2016-09-04T00:00:00"/>
    <m/>
    <m/>
    <m/>
    <m/>
    <n v="1500"/>
    <n v="2.5265711061328302"/>
    <s v="Local Transport"/>
    <x v="2"/>
    <x v="0"/>
    <s v="Uni-r"/>
    <s v="Unice"/>
    <e v="#VALUE!"/>
    <e v="#VALUE!"/>
    <x v="0"/>
    <m/>
    <n v="593.69000000000005"/>
  </r>
  <r>
    <x v="0"/>
    <d v="2016-11-04T00:00:00"/>
    <m/>
    <m/>
    <m/>
    <m/>
    <n v="1500"/>
    <n v="2.5265711061328302"/>
    <s v="Local Transport"/>
    <x v="2"/>
    <x v="0"/>
    <s v="Uni-r"/>
    <s v="Unice"/>
    <e v="#VALUE!"/>
    <e v="#VALUE!"/>
    <x v="0"/>
    <m/>
    <n v="593.69000000000005"/>
  </r>
  <r>
    <x v="0"/>
    <d v="2016-12-04T00:00:00"/>
    <m/>
    <m/>
    <m/>
    <m/>
    <n v="1500"/>
    <n v="2.5265711061328302"/>
    <s v="Local Transport"/>
    <x v="2"/>
    <x v="0"/>
    <s v="Uni-r"/>
    <s v="Unice"/>
    <e v="#VALUE!"/>
    <e v="#VALUE!"/>
    <x v="0"/>
    <m/>
    <n v="593.69000000000005"/>
  </r>
  <r>
    <x v="0"/>
    <s v="13/4/2016"/>
    <m/>
    <m/>
    <m/>
    <m/>
    <n v="1500"/>
    <n v="2.5265711061328302"/>
    <s v="Local Transport"/>
    <x v="2"/>
    <x v="0"/>
    <s v="Uni-r"/>
    <s v="Unice"/>
    <e v="#VALUE!"/>
    <e v="#VALUE!"/>
    <x v="0"/>
    <m/>
    <n v="593.69000000000005"/>
  </r>
  <r>
    <x v="0"/>
    <s v="14/4/2016"/>
    <m/>
    <m/>
    <m/>
    <m/>
    <n v="1500"/>
    <n v="2.5265711061328302"/>
    <s v="Local Transport"/>
    <x v="2"/>
    <x v="0"/>
    <s v="Uni-r"/>
    <s v="Unice"/>
    <e v="#VALUE!"/>
    <e v="#VALUE!"/>
    <x v="0"/>
    <m/>
    <n v="593.69000000000005"/>
  </r>
  <r>
    <x v="0"/>
    <s v="15/4/2016"/>
    <m/>
    <m/>
    <m/>
    <m/>
    <n v="1750"/>
    <n v="2.9476662904883018"/>
    <s v="Local Transport"/>
    <x v="2"/>
    <x v="0"/>
    <s v="Uni-r"/>
    <s v="Unice"/>
    <e v="#VALUE!"/>
    <e v="#VALUE!"/>
    <x v="0"/>
    <m/>
    <n v="593.69000000000005"/>
  </r>
  <r>
    <x v="0"/>
    <s v="15/4/2016"/>
    <m/>
    <m/>
    <m/>
    <m/>
    <n v="5000"/>
    <n v="8.4219036871094328"/>
    <s v="2 hrs Hired Taxi"/>
    <x v="2"/>
    <x v="0"/>
    <s v="Uni-r"/>
    <s v="Unice"/>
    <e v="#VALUE!"/>
    <e v="#VALUE!"/>
    <x v="0"/>
    <m/>
    <n v="593.69000000000005"/>
  </r>
  <r>
    <x v="0"/>
    <s v="16/4/2016"/>
    <m/>
    <m/>
    <m/>
    <m/>
    <n v="1600"/>
    <n v="2.6950091798750186"/>
    <s v="Local Transport"/>
    <x v="2"/>
    <x v="0"/>
    <s v="Uni-r"/>
    <s v="Unice"/>
    <e v="#VALUE!"/>
    <e v="#VALUE!"/>
    <x v="0"/>
    <m/>
    <n v="593.69000000000005"/>
  </r>
  <r>
    <x v="0"/>
    <s v="18/4/2016"/>
    <m/>
    <m/>
    <m/>
    <m/>
    <n v="1600"/>
    <n v="2.6950091798750186"/>
    <s v="Local Transport"/>
    <x v="2"/>
    <x v="0"/>
    <s v="Uni-r"/>
    <s v="Unice"/>
    <e v="#VALUE!"/>
    <e v="#VALUE!"/>
    <x v="0"/>
    <m/>
    <n v="593.69000000000005"/>
  </r>
  <r>
    <x v="0"/>
    <s v="19/4/2016"/>
    <m/>
    <m/>
    <m/>
    <m/>
    <n v="1600"/>
    <n v="2.6950091798750186"/>
    <s v="Local Transport"/>
    <x v="2"/>
    <x v="0"/>
    <s v="Uni-r"/>
    <s v="Unice"/>
    <e v="#VALUE!"/>
    <e v="#VALUE!"/>
    <x v="0"/>
    <m/>
    <n v="593.69000000000005"/>
  </r>
  <r>
    <x v="0"/>
    <s v="20/4/2016"/>
    <m/>
    <m/>
    <m/>
    <m/>
    <n v="1600"/>
    <n v="2.6950091798750186"/>
    <s v="Local Transport"/>
    <x v="2"/>
    <x v="0"/>
    <s v="Uni-r"/>
    <s v="Unice"/>
    <e v="#VALUE!"/>
    <e v="#VALUE!"/>
    <x v="0"/>
    <m/>
    <n v="593.69000000000005"/>
  </r>
  <r>
    <x v="0"/>
    <s v="21/4/2016"/>
    <m/>
    <m/>
    <m/>
    <m/>
    <n v="1600"/>
    <n v="2.6950091798750186"/>
    <s v="Local Transport"/>
    <x v="2"/>
    <x v="0"/>
    <s v="Uni-r"/>
    <s v="Unice"/>
    <e v="#VALUE!"/>
    <e v="#VALUE!"/>
    <x v="0"/>
    <m/>
    <n v="593.69000000000005"/>
  </r>
  <r>
    <x v="0"/>
    <s v="22/4/2016"/>
    <m/>
    <m/>
    <m/>
    <m/>
    <n v="1500"/>
    <n v="2.5265711061328302"/>
    <s v="Local Transport"/>
    <x v="2"/>
    <x v="0"/>
    <s v="Uni-r"/>
    <s v="Unice"/>
    <e v="#VALUE!"/>
    <e v="#VALUE!"/>
    <x v="0"/>
    <m/>
    <n v="593.69000000000005"/>
  </r>
  <r>
    <x v="0"/>
    <s v="23/4/216"/>
    <m/>
    <m/>
    <m/>
    <m/>
    <n v="1700"/>
    <n v="2.8634472536172075"/>
    <s v="Local Transport"/>
    <x v="2"/>
    <x v="0"/>
    <s v="Uni-r"/>
    <s v="Unice"/>
    <e v="#VALUE!"/>
    <e v="#VALUE!"/>
    <x v="0"/>
    <m/>
    <n v="593.69000000000005"/>
  </r>
  <r>
    <x v="0"/>
    <s v="25/4/2016"/>
    <m/>
    <m/>
    <m/>
    <m/>
    <n v="1500"/>
    <n v="2.5265711061328302"/>
    <s v="Local Transport"/>
    <x v="2"/>
    <x v="0"/>
    <s v="Uni-r"/>
    <s v="Unice"/>
    <e v="#VALUE!"/>
    <e v="#VALUE!"/>
    <x v="0"/>
    <m/>
    <n v="593.69000000000005"/>
  </r>
  <r>
    <x v="0"/>
    <s v="26/4/2016"/>
    <m/>
    <m/>
    <m/>
    <m/>
    <n v="1600"/>
    <n v="2.6950091798750186"/>
    <s v="Local Transport"/>
    <x v="2"/>
    <x v="0"/>
    <s v="Uni-r"/>
    <s v="Unice"/>
    <e v="#VALUE!"/>
    <e v="#VALUE!"/>
    <x v="0"/>
    <m/>
    <n v="593.69000000000005"/>
  </r>
  <r>
    <x v="0"/>
    <s v="27/4/2016"/>
    <m/>
    <m/>
    <m/>
    <m/>
    <n v="1600"/>
    <n v="2.6950091798750186"/>
    <s v="Local Transport"/>
    <x v="2"/>
    <x v="0"/>
    <s v="Uni-r"/>
    <s v="Unice"/>
    <e v="#VALUE!"/>
    <e v="#VALUE!"/>
    <x v="0"/>
    <m/>
    <n v="593.69000000000005"/>
  </r>
  <r>
    <x v="0"/>
    <s v="28/4/2016"/>
    <m/>
    <m/>
    <m/>
    <m/>
    <n v="1500"/>
    <n v="2.5265711061328302"/>
    <s v="Local Transport"/>
    <x v="2"/>
    <x v="0"/>
    <s v="Uni-r"/>
    <s v="Unice"/>
    <e v="#VALUE!"/>
    <e v="#VALUE!"/>
    <x v="0"/>
    <m/>
    <n v="593.69000000000005"/>
  </r>
  <r>
    <x v="0"/>
    <s v="29/4/2016"/>
    <m/>
    <m/>
    <m/>
    <m/>
    <n v="1550"/>
    <n v="2.6107901430039244"/>
    <s v="Local Transport"/>
    <x v="2"/>
    <x v="0"/>
    <s v="Uni-r"/>
    <s v="Unice"/>
    <e v="#VALUE!"/>
    <e v="#VALUE!"/>
    <x v="0"/>
    <m/>
    <n v="593.69000000000005"/>
  </r>
  <r>
    <x v="0"/>
    <s v="29/4/2016"/>
    <m/>
    <m/>
    <m/>
    <m/>
    <n v="2500"/>
    <n v="4.2109518435547164"/>
    <s v="Hired Taxi"/>
    <x v="2"/>
    <x v="0"/>
    <s v="Uni-r"/>
    <s v="Unice"/>
    <e v="#VALUE!"/>
    <e v="#VALUE!"/>
    <x v="0"/>
    <m/>
    <n v="593.69000000000005"/>
  </r>
  <r>
    <x v="0"/>
    <d v="2016-05-04T00:00:00"/>
    <m/>
    <m/>
    <m/>
    <m/>
    <n v="1175"/>
    <n v="1.9791473664707169"/>
    <s v="Expreses Union"/>
    <x v="2"/>
    <x v="5"/>
    <s v="Uni-1"/>
    <s v="Unice"/>
    <e v="#VALUE!"/>
    <e v="#VALUE!"/>
    <x v="0"/>
    <m/>
    <n v="593.69000000000005"/>
  </r>
  <r>
    <x v="0"/>
    <d v="2016-05-04T00:00:00"/>
    <m/>
    <m/>
    <m/>
    <m/>
    <n v="1475"/>
    <n v="2.4844615876972829"/>
    <s v="Expreses Union"/>
    <x v="2"/>
    <x v="5"/>
    <s v="Uni-2"/>
    <s v="Unice"/>
    <e v="#VALUE!"/>
    <e v="#VALUE!"/>
    <x v="0"/>
    <m/>
    <n v="593.69000000000005"/>
  </r>
  <r>
    <x v="0"/>
    <d v="2016-08-04T00:00:00"/>
    <m/>
    <m/>
    <m/>
    <m/>
    <n v="3000"/>
    <n v="5.0531422122656604"/>
    <s v="Expreses Union"/>
    <x v="2"/>
    <x v="5"/>
    <s v="Uni-3"/>
    <s v="Unice"/>
    <e v="#VALUE!"/>
    <e v="#VALUE!"/>
    <x v="0"/>
    <m/>
    <n v="593.69000000000005"/>
  </r>
  <r>
    <x v="0"/>
    <d v="2016-08-04T00:00:00"/>
    <m/>
    <m/>
    <m/>
    <m/>
    <n v="875"/>
    <n v="1.4738331452441509"/>
    <s v="Expreses Union"/>
    <x v="2"/>
    <x v="5"/>
    <s v="Uni-4"/>
    <s v="Unice"/>
    <e v="#VALUE!"/>
    <e v="#VALUE!"/>
    <x v="0"/>
    <m/>
    <n v="593.69000000000005"/>
  </r>
  <r>
    <x v="0"/>
    <d v="2016-08-04T00:00:00"/>
    <m/>
    <m/>
    <m/>
    <m/>
    <n v="1175"/>
    <n v="1.9791473664707169"/>
    <s v="Expreses Union"/>
    <x v="2"/>
    <x v="5"/>
    <s v="Uni-5"/>
    <s v="Unice"/>
    <e v="#VALUE!"/>
    <e v="#VALUE!"/>
    <x v="0"/>
    <m/>
    <n v="593.69000000000005"/>
  </r>
  <r>
    <x v="0"/>
    <d v="2016-08-04T00:00:00"/>
    <m/>
    <m/>
    <m/>
    <m/>
    <n v="1175"/>
    <n v="1.9791473664707169"/>
    <s v="Expreses Union"/>
    <x v="2"/>
    <x v="5"/>
    <s v="Uni-6"/>
    <s v="Unice"/>
    <e v="#VALUE!"/>
    <e v="#VALUE!"/>
    <x v="0"/>
    <m/>
    <n v="593.69000000000005"/>
  </r>
  <r>
    <x v="0"/>
    <d v="2016-08-04T00:00:00"/>
    <m/>
    <m/>
    <m/>
    <m/>
    <n v="875"/>
    <n v="1.4738331452441509"/>
    <s v="Expreses Union"/>
    <x v="2"/>
    <x v="5"/>
    <s v="Uni-7"/>
    <s v="Unice"/>
    <e v="#VALUE!"/>
    <e v="#VALUE!"/>
    <x v="0"/>
    <m/>
    <n v="593.69000000000005"/>
  </r>
  <r>
    <x v="0"/>
    <d v="2016-08-04T00:00:00"/>
    <m/>
    <m/>
    <m/>
    <m/>
    <n v="725"/>
    <n v="1.2211760346308678"/>
    <s v="Expreses Union"/>
    <x v="2"/>
    <x v="5"/>
    <s v="Uni-8"/>
    <s v="Unice"/>
    <e v="#VALUE!"/>
    <e v="#VALUE!"/>
    <x v="0"/>
    <m/>
    <n v="593.69000000000005"/>
  </r>
  <r>
    <x v="0"/>
    <d v="2016-08-04T00:00:00"/>
    <m/>
    <m/>
    <m/>
    <m/>
    <n v="475"/>
    <n v="0.80008085027539622"/>
    <s v="Expreses Union"/>
    <x v="2"/>
    <x v="5"/>
    <s v="Uni-9"/>
    <s v="Unice"/>
    <e v="#VALUE!"/>
    <e v="#VALUE!"/>
    <x v="0"/>
    <m/>
    <n v="593.69000000000005"/>
  </r>
  <r>
    <x v="0"/>
    <d v="2016-11-04T00:00:00"/>
    <m/>
    <m/>
    <m/>
    <m/>
    <n v="3000"/>
    <n v="5.0531422122656604"/>
    <s v="Expreses Union"/>
    <x v="2"/>
    <x v="5"/>
    <s v="Uni-10"/>
    <s v="Unice"/>
    <e v="#VALUE!"/>
    <e v="#VALUE!"/>
    <x v="0"/>
    <m/>
    <n v="593.69000000000005"/>
  </r>
  <r>
    <x v="0"/>
    <s v="14/4/2016"/>
    <m/>
    <m/>
    <m/>
    <m/>
    <n v="3000"/>
    <n v="5.0531422122656604"/>
    <s v="Expreses Union"/>
    <x v="2"/>
    <x v="5"/>
    <s v="Uni-11"/>
    <s v="Unice"/>
    <e v="#VALUE!"/>
    <e v="#VALUE!"/>
    <x v="0"/>
    <m/>
    <n v="593.69000000000005"/>
  </r>
  <r>
    <x v="0"/>
    <s v="13/4/2016"/>
    <m/>
    <m/>
    <m/>
    <m/>
    <n v="2200"/>
    <n v="3.7056376223281506"/>
    <s v="Expreses Union"/>
    <x v="2"/>
    <x v="5"/>
    <s v="Uni-12"/>
    <s v="Unice"/>
    <e v="#VALUE!"/>
    <e v="#VALUE!"/>
    <x v="1"/>
    <m/>
    <n v="593.69000000000005"/>
  </r>
  <r>
    <x v="0"/>
    <s v="13/4/2016"/>
    <m/>
    <m/>
    <m/>
    <m/>
    <n v="1200"/>
    <n v="2.021256884906264"/>
    <s v="Expreses Union"/>
    <x v="2"/>
    <x v="5"/>
    <s v="Uni-13"/>
    <s v="Unice"/>
    <e v="#VALUE!"/>
    <e v="#VALUE!"/>
    <x v="1"/>
    <m/>
    <n v="593.69000000000005"/>
  </r>
  <r>
    <x v="0"/>
    <s v="14/4/2016"/>
    <m/>
    <m/>
    <m/>
    <m/>
    <n v="2500"/>
    <n v="4.2109518435547164"/>
    <s v="Expreses Union"/>
    <x v="2"/>
    <x v="5"/>
    <s v="Uni-14"/>
    <s v="Unice"/>
    <e v="#VALUE!"/>
    <e v="#VALUE!"/>
    <x v="1"/>
    <m/>
    <n v="593.69000000000005"/>
  </r>
  <r>
    <x v="0"/>
    <s v="15/4/2016"/>
    <m/>
    <m/>
    <m/>
    <m/>
    <n v="1775"/>
    <n v="2.9897758089238491"/>
    <s v="Expreses Union"/>
    <x v="2"/>
    <x v="5"/>
    <s v="Uni-15"/>
    <s v="Unice"/>
    <e v="#VALUE!"/>
    <e v="#VALUE!"/>
    <x v="1"/>
    <m/>
    <n v="593.69000000000005"/>
  </r>
  <r>
    <x v="0"/>
    <s v="15/4/2016"/>
    <m/>
    <m/>
    <m/>
    <m/>
    <n v="1475"/>
    <n v="2.4844615876972829"/>
    <s v="Expreses Union"/>
    <x v="2"/>
    <x v="5"/>
    <s v="Uni-16"/>
    <s v="Unice"/>
    <e v="#VALUE!"/>
    <e v="#VALUE!"/>
    <x v="1"/>
    <m/>
    <n v="593.69000000000005"/>
  </r>
  <r>
    <x v="0"/>
    <s v="15/42016"/>
    <m/>
    <m/>
    <m/>
    <m/>
    <n v="1475"/>
    <n v="2.4844615876972829"/>
    <s v="Expreses Union"/>
    <x v="2"/>
    <x v="5"/>
    <s v="Uni-17"/>
    <s v="Unice"/>
    <e v="#VALUE!"/>
    <e v="#VALUE!"/>
    <x v="1"/>
    <m/>
    <n v="593.69000000000005"/>
  </r>
  <r>
    <x v="0"/>
    <s v="15/4/2016"/>
    <m/>
    <m/>
    <m/>
    <m/>
    <n v="1475"/>
    <n v="2.4844615876972829"/>
    <s v="Expreses Union"/>
    <x v="2"/>
    <x v="5"/>
    <s v="Uni-18"/>
    <s v="Unice"/>
    <e v="#VALUE!"/>
    <e v="#VALUE!"/>
    <x v="1"/>
    <m/>
    <n v="593.69000000000005"/>
  </r>
  <r>
    <x v="0"/>
    <s v="15/4/2016"/>
    <m/>
    <m/>
    <m/>
    <m/>
    <n v="1200"/>
    <n v="2.021256884906264"/>
    <s v="Expreses Union"/>
    <x v="2"/>
    <x v="5"/>
    <s v="Uni-19"/>
    <s v="Unice"/>
    <e v="#VALUE!"/>
    <e v="#VALUE!"/>
    <x v="1"/>
    <m/>
    <n v="593.69000000000005"/>
  </r>
  <r>
    <x v="0"/>
    <s v="18/4/2016"/>
    <m/>
    <m/>
    <m/>
    <m/>
    <n v="1475"/>
    <n v="2.4844615876972829"/>
    <s v="Expreses Union"/>
    <x v="2"/>
    <x v="5"/>
    <s v="Uni-20"/>
    <s v="Unice"/>
    <e v="#VALUE!"/>
    <e v="#VALUE!"/>
    <x v="1"/>
    <m/>
    <n v="593.69000000000005"/>
  </r>
  <r>
    <x v="0"/>
    <s v="18/4/2016"/>
    <m/>
    <m/>
    <m/>
    <m/>
    <n v="3000"/>
    <n v="5.0531422122656604"/>
    <s v="Expreses Union"/>
    <x v="2"/>
    <x v="5"/>
    <s v="Uni-21"/>
    <s v="Unice"/>
    <e v="#VALUE!"/>
    <e v="#VALUE!"/>
    <x v="1"/>
    <m/>
    <n v="593.69000000000005"/>
  </r>
  <r>
    <x v="0"/>
    <s v="18/4/2016"/>
    <m/>
    <m/>
    <m/>
    <m/>
    <n v="3100"/>
    <n v="5.2215802860078488"/>
    <s v="Expreses Union"/>
    <x v="2"/>
    <x v="5"/>
    <s v="Uni-22"/>
    <s v="Unice"/>
    <e v="#VALUE!"/>
    <e v="#VALUE!"/>
    <x v="1"/>
    <m/>
    <n v="593.69000000000005"/>
  </r>
  <r>
    <x v="0"/>
    <s v="18/4/2016"/>
    <m/>
    <m/>
    <m/>
    <m/>
    <n v="3000"/>
    <n v="5.0531422122656604"/>
    <s v="Expreses Union"/>
    <x v="2"/>
    <x v="5"/>
    <s v="Uni-23"/>
    <s v="Unice"/>
    <e v="#VALUE!"/>
    <e v="#VALUE!"/>
    <x v="1"/>
    <m/>
    <n v="593.69000000000005"/>
  </r>
  <r>
    <x v="0"/>
    <s v="21/4/2016"/>
    <m/>
    <m/>
    <m/>
    <m/>
    <n v="725"/>
    <n v="1.2211760346308678"/>
    <s v="Expreses Union"/>
    <x v="2"/>
    <x v="5"/>
    <s v="Uni-24"/>
    <s v="Unice"/>
    <e v="#VALUE!"/>
    <e v="#VALUE!"/>
    <x v="1"/>
    <m/>
    <n v="593.69000000000005"/>
  </r>
  <r>
    <x v="0"/>
    <s v="21/4/2016"/>
    <m/>
    <m/>
    <m/>
    <m/>
    <n v="1175"/>
    <n v="1.9791473664707169"/>
    <s v="Expreses Union"/>
    <x v="2"/>
    <x v="5"/>
    <s v="Uni-25"/>
    <s v="Unice"/>
    <e v="#VALUE!"/>
    <e v="#VALUE!"/>
    <x v="1"/>
    <m/>
    <n v="593.69000000000005"/>
  </r>
  <r>
    <x v="0"/>
    <s v="22/4/2016"/>
    <m/>
    <m/>
    <m/>
    <m/>
    <n v="1175"/>
    <n v="1.9791473664707169"/>
    <s v="Expreses Union"/>
    <x v="2"/>
    <x v="5"/>
    <s v="Uni-26"/>
    <s v="Unice"/>
    <e v="#VALUE!"/>
    <e v="#VALUE!"/>
    <x v="1"/>
    <m/>
    <n v="593.69000000000005"/>
  </r>
  <r>
    <x v="0"/>
    <s v="22/4/2016"/>
    <m/>
    <m/>
    <m/>
    <m/>
    <n v="2200"/>
    <n v="3.7056376223281506"/>
    <s v="Expreses Union"/>
    <x v="2"/>
    <x v="5"/>
    <s v="Uni-27"/>
    <s v="Unice"/>
    <e v="#VALUE!"/>
    <e v="#VALUE!"/>
    <x v="1"/>
    <m/>
    <n v="593.69000000000005"/>
  </r>
  <r>
    <x v="0"/>
    <s v="22/4/2016"/>
    <m/>
    <m/>
    <m/>
    <m/>
    <n v="1475"/>
    <n v="2.4844615876972829"/>
    <s v="Expreses Union"/>
    <x v="2"/>
    <x v="5"/>
    <s v="Uni-28"/>
    <s v="Unice"/>
    <e v="#VALUE!"/>
    <e v="#VALUE!"/>
    <x v="1"/>
    <m/>
    <n v="593.69000000000005"/>
  </r>
  <r>
    <x v="0"/>
    <d v="2016-02-04T00:00:00"/>
    <m/>
    <m/>
    <m/>
    <m/>
    <n v="5000"/>
    <n v="8.4219036871094328"/>
    <s v="X 200 Photocopies"/>
    <x v="2"/>
    <x v="6"/>
    <s v="Uni-28a"/>
    <s v="Unice"/>
    <e v="#VALUE!"/>
    <e v="#VALUE!"/>
    <x v="1"/>
    <m/>
    <n v="593.69000000000005"/>
  </r>
  <r>
    <x v="0"/>
    <d v="2016-01-04T00:00:00"/>
    <m/>
    <m/>
    <m/>
    <m/>
    <n v="1950"/>
    <n v="3.2845424379726791"/>
    <s v="1 insecticide"/>
    <x v="2"/>
    <x v="6"/>
    <s v="uni-29"/>
    <s v="Unice"/>
    <e v="#VALUE!"/>
    <e v="#VALUE!"/>
    <x v="1"/>
    <m/>
    <n v="593.69000000000005"/>
  </r>
  <r>
    <x v="0"/>
    <d v="2016-05-04T00:00:00"/>
    <m/>
    <m/>
    <m/>
    <m/>
    <n v="25000"/>
    <n v="42.109518435547166"/>
    <s v="1 computer charger"/>
    <x v="2"/>
    <x v="6"/>
    <s v="Uni-30"/>
    <s v="Unice"/>
    <e v="#VALUE!"/>
    <e v="#VALUE!"/>
    <x v="1"/>
    <m/>
    <n v="593.69000000000005"/>
  </r>
  <r>
    <x v="0"/>
    <d v="2016-05-04T00:00:00"/>
    <m/>
    <m/>
    <m/>
    <m/>
    <n v="2500"/>
    <n v="4.2109518435547164"/>
    <s v="1 mouse"/>
    <x v="2"/>
    <x v="6"/>
    <s v="Uni-30"/>
    <s v="Unice"/>
    <e v="#VALUE!"/>
    <e v="#VALUE!"/>
    <x v="1"/>
    <m/>
    <n v="593.69000000000005"/>
  </r>
  <r>
    <x v="0"/>
    <d v="2016-01-04T00:00:00"/>
    <m/>
    <m/>
    <m/>
    <m/>
    <n v="32900"/>
    <n v="55.416126261180075"/>
    <s v="DHL"/>
    <x v="2"/>
    <x v="6"/>
    <s v="Uni-31"/>
    <s v="Unice"/>
    <e v="#VALUE!"/>
    <e v="#VALUE!"/>
    <x v="1"/>
    <m/>
    <n v="593.69000000000005"/>
  </r>
  <r>
    <x v="0"/>
    <s v="22/4/2016"/>
    <m/>
    <m/>
    <m/>
    <m/>
    <n v="1450"/>
    <n v="2.4423520692617355"/>
    <s v="I litre of bleach"/>
    <x v="2"/>
    <x v="7"/>
    <s v="Uni-32"/>
    <s v="Unice"/>
    <e v="#VALUE!"/>
    <e v="#VALUE!"/>
    <x v="1"/>
    <m/>
    <n v="593.69000000000005"/>
  </r>
  <r>
    <x v="0"/>
    <s v="22/4/2016"/>
    <m/>
    <m/>
    <m/>
    <m/>
    <n v="2600"/>
    <n v="4.3793899172969057"/>
    <s v="I air freshener"/>
    <x v="2"/>
    <x v="7"/>
    <s v="Uni-32"/>
    <s v="Unice"/>
    <e v="#VALUE!"/>
    <e v="#VALUE!"/>
    <x v="1"/>
    <m/>
    <n v="593.69000000000005"/>
  </r>
  <r>
    <x v="0"/>
    <s v="22/4/2016"/>
    <m/>
    <m/>
    <m/>
    <m/>
    <n v="700"/>
    <n v="1.1790665161953207"/>
    <s v="1Washing up liquid"/>
    <x v="2"/>
    <x v="7"/>
    <s v="Uni-32"/>
    <s v="Unice"/>
    <e v="#VALUE!"/>
    <e v="#VALUE!"/>
    <x v="1"/>
    <m/>
    <n v="593.69000000000005"/>
  </r>
  <r>
    <x v="0"/>
    <s v="22/4/2016"/>
    <m/>
    <m/>
    <m/>
    <m/>
    <n v="1200"/>
    <n v="2.021256884906264"/>
    <s v="Paper towels"/>
    <x v="2"/>
    <x v="7"/>
    <s v="Uni-32"/>
    <s v="Unice"/>
    <e v="#VALUE!"/>
    <e v="#VALUE!"/>
    <x v="1"/>
    <m/>
    <n v="593.69000000000005"/>
  </r>
  <r>
    <x v="0"/>
    <s v="22/4/2016"/>
    <m/>
    <m/>
    <m/>
    <m/>
    <n v="800"/>
    <n v="1.3475045899375093"/>
    <s v="st fay"/>
    <x v="2"/>
    <x v="7"/>
    <s v="Uni-32"/>
    <s v="Unice"/>
    <e v="#VALUE!"/>
    <e v="#VALUE!"/>
    <x v="1"/>
    <m/>
    <n v="593.69000000000005"/>
  </r>
  <r>
    <x v="0"/>
    <s v="22/4/2016"/>
    <m/>
    <m/>
    <m/>
    <m/>
    <n v="1600"/>
    <n v="2.6950091798750186"/>
    <s v="bin bags"/>
    <x v="2"/>
    <x v="7"/>
    <s v="Uni-32"/>
    <s v="Unice"/>
    <e v="#VALUE!"/>
    <e v="#VALUE!"/>
    <x v="1"/>
    <m/>
    <n v="593.69000000000005"/>
  </r>
  <r>
    <x v="0"/>
    <s v="22/4/2016"/>
    <m/>
    <m/>
    <m/>
    <m/>
    <n v="1000"/>
    <n v="1.6843807374218867"/>
    <s v="1 air freshener"/>
    <x v="2"/>
    <x v="7"/>
    <s v="Uni-32"/>
    <s v="Unice"/>
    <e v="#VALUE!"/>
    <e v="#VALUE!"/>
    <x v="1"/>
    <m/>
    <n v="593.69000000000005"/>
  </r>
  <r>
    <x v="0"/>
    <s v="26/4/2016"/>
    <m/>
    <m/>
    <m/>
    <m/>
    <n v="750"/>
    <n v="1.2632855530664151"/>
    <s v="1packeet of sugar"/>
    <x v="2"/>
    <x v="7"/>
    <s v="Uni-38"/>
    <s v="Unice"/>
    <e v="#VALUE!"/>
    <e v="#VALUE!"/>
    <x v="1"/>
    <m/>
    <n v="593.69000000000005"/>
  </r>
  <r>
    <x v="0"/>
    <s v="25/4/2016"/>
    <m/>
    <m/>
    <m/>
    <m/>
    <n v="475"/>
    <n v="0.80008085027539622"/>
    <s v="Expreses Union"/>
    <x v="2"/>
    <x v="5"/>
    <s v="Uni-33"/>
    <s v="Unice"/>
    <e v="#VALUE!"/>
    <e v="#VALUE!"/>
    <x v="1"/>
    <m/>
    <n v="593.69000000000005"/>
  </r>
  <r>
    <x v="0"/>
    <s v="27/4/2016"/>
    <m/>
    <m/>
    <m/>
    <m/>
    <n v="500"/>
    <n v="0.84219036871094333"/>
    <s v="Expreses Union"/>
    <x v="2"/>
    <x v="5"/>
    <s v="Uni-34"/>
    <s v="Unice"/>
    <e v="#VALUE!"/>
    <e v="#VALUE!"/>
    <x v="1"/>
    <m/>
    <n v="593.69000000000005"/>
  </r>
  <r>
    <x v="0"/>
    <s v="27/4/2016"/>
    <m/>
    <m/>
    <m/>
    <m/>
    <n v="725"/>
    <n v="1.2211760346308678"/>
    <s v="Expreses Union"/>
    <x v="2"/>
    <x v="5"/>
    <s v="Uni-35"/>
    <s v="Unice"/>
    <e v="#VALUE!"/>
    <e v="#VALUE!"/>
    <x v="1"/>
    <m/>
    <n v="593.69000000000005"/>
  </r>
  <r>
    <x v="0"/>
    <s v="27/4/2016"/>
    <m/>
    <m/>
    <m/>
    <m/>
    <n v="1175"/>
    <n v="1.9791473664707169"/>
    <s v="Expreses Union"/>
    <x v="2"/>
    <x v="5"/>
    <s v="Uni-36"/>
    <s v="Unice"/>
    <e v="#VALUE!"/>
    <e v="#VALUE!"/>
    <x v="1"/>
    <m/>
    <n v="593.69000000000005"/>
  </r>
  <r>
    <x v="0"/>
    <s v="26/4/2016"/>
    <m/>
    <m/>
    <m/>
    <m/>
    <n v="3100"/>
    <n v="5.2215802860078488"/>
    <s v="Expreses Union"/>
    <x v="2"/>
    <x v="5"/>
    <s v="Uni-37"/>
    <s v="Unice"/>
    <e v="#VALUE!"/>
    <e v="#VALUE!"/>
    <x v="1"/>
    <m/>
    <n v="593.69000000000005"/>
  </r>
  <r>
    <x v="0"/>
    <d v="2016-08-04T00:00:00"/>
    <m/>
    <m/>
    <m/>
    <m/>
    <n v="10000"/>
    <n v="16.843807374218866"/>
    <s v="Office cleaning"/>
    <x v="2"/>
    <x v="8"/>
    <s v="Uni-38"/>
    <s v="Unice"/>
    <e v="#VALUE!"/>
    <e v="#VALUE!"/>
    <x v="1"/>
    <m/>
    <n v="593.69000000000005"/>
  </r>
  <r>
    <x v="0"/>
    <s v="15/4/2016"/>
    <m/>
    <m/>
    <m/>
    <m/>
    <n v="15000"/>
    <n v="25.2657110613283"/>
    <s v="Office cleaning"/>
    <x v="2"/>
    <x v="8"/>
    <s v="Uni-39"/>
    <s v="Unice"/>
    <e v="#VALUE!"/>
    <e v="#VALUE!"/>
    <x v="1"/>
    <m/>
    <n v="593.69000000000005"/>
  </r>
  <r>
    <x v="0"/>
    <s v="28/4/2016"/>
    <m/>
    <m/>
    <m/>
    <m/>
    <n v="10000"/>
    <n v="16.843807374218866"/>
    <s v="X 400 Photocopies"/>
    <x v="2"/>
    <x v="8"/>
    <s v="Uni-40"/>
    <s v="Unice"/>
    <e v="#VALUE!"/>
    <e v="#VALUE!"/>
    <x v="1"/>
    <m/>
    <n v="593.69000000000005"/>
  </r>
  <r>
    <x v="0"/>
    <s v="25/4/2016"/>
    <m/>
    <m/>
    <m/>
    <m/>
    <n v="1950"/>
    <n v="3.2845424379726791"/>
    <s v="x 3 packeets of Tea"/>
    <x v="2"/>
    <x v="6"/>
    <s v="Uni-41"/>
    <s v="Unice"/>
    <e v="#VALUE!"/>
    <e v="#VALUE!"/>
    <x v="1"/>
    <m/>
    <n v="593.69000000000005"/>
  </r>
  <r>
    <x v="0"/>
    <s v="25/4/2016"/>
    <m/>
    <m/>
    <m/>
    <m/>
    <n v="2500"/>
    <n v="4.2109518435547164"/>
    <s v="coffee"/>
    <x v="2"/>
    <x v="6"/>
    <s v="Uni-41"/>
    <s v="Unice"/>
    <e v="#VALUE!"/>
    <e v="#VALUE!"/>
    <x v="1"/>
    <m/>
    <n v="593.69000000000005"/>
  </r>
  <r>
    <x v="0"/>
    <s v="23/4/2016"/>
    <m/>
    <m/>
    <m/>
    <m/>
    <n v="3400"/>
    <n v="5.7268945072344151"/>
    <s v="x 2 bulbs"/>
    <x v="2"/>
    <x v="6"/>
    <s v="Uni-42"/>
    <s v="Unice"/>
    <e v="#VALUE!"/>
    <e v="#VALUE!"/>
    <x v="1"/>
    <m/>
    <n v="593.69000000000005"/>
  </r>
  <r>
    <x v="0"/>
    <s v="23/4/2016"/>
    <m/>
    <m/>
    <m/>
    <m/>
    <n v="7500"/>
    <n v="12.63285553066415"/>
    <s v="Birth day gift"/>
    <x v="3"/>
    <x v="9"/>
    <s v="Uni-r"/>
    <s v="Unice"/>
    <e v="#VALUE!"/>
    <e v="#VALUE!"/>
    <x v="1"/>
    <m/>
    <n v="593.69000000000005"/>
  </r>
  <r>
    <x v="0"/>
    <s v="29/4/2016"/>
    <m/>
    <m/>
    <m/>
    <m/>
    <n v="1000"/>
    <n v="1.6843807374218867"/>
    <s v="Certification"/>
    <x v="2"/>
    <x v="6"/>
    <s v="Uni-44"/>
    <s v="Unice"/>
    <e v="#VALUE!"/>
    <e v="#VALUE!"/>
    <x v="1"/>
    <m/>
    <n v="593.69000000000005"/>
  </r>
  <r>
    <x v="0"/>
    <s v="29/4/2016"/>
    <m/>
    <m/>
    <m/>
    <m/>
    <n v="1000"/>
    <n v="1.6843807374218867"/>
    <s v="Certification"/>
    <x v="2"/>
    <x v="6"/>
    <s v="Uni-45"/>
    <s v="Unice"/>
    <e v="#VALUE!"/>
    <e v="#VALUE!"/>
    <x v="1"/>
    <m/>
    <n v="593.69000000000005"/>
  </r>
  <r>
    <x v="0"/>
    <s v="29/4/2016"/>
    <m/>
    <m/>
    <m/>
    <m/>
    <n v="1000"/>
    <n v="1.6843807374218867"/>
    <s v="Certification"/>
    <x v="2"/>
    <x v="6"/>
    <s v="Uni-46"/>
    <s v="Unice"/>
    <e v="#VALUE!"/>
    <e v="#VALUE!"/>
    <x v="1"/>
    <m/>
    <n v="593.69000000000005"/>
  </r>
  <r>
    <x v="0"/>
    <d v="2016-05-04T00:00:00"/>
    <m/>
    <m/>
    <m/>
    <m/>
    <n v="3100"/>
    <n v="5.2215802860078488"/>
    <s v="Expreses Union"/>
    <x v="2"/>
    <x v="5"/>
    <s v="Uni-47"/>
    <s v="Unice"/>
    <e v="#VALUE!"/>
    <e v="#VALUE!"/>
    <x v="1"/>
    <m/>
    <n v="593.69000000000005"/>
  </r>
  <r>
    <x v="0"/>
    <s v="29/4/2016"/>
    <m/>
    <m/>
    <m/>
    <m/>
    <n v="1200"/>
    <n v="2.021256884906264"/>
    <s v="Expreses Union"/>
    <x v="2"/>
    <x v="5"/>
    <s v="Uni-48"/>
    <s v="Unice"/>
    <e v="#VALUE!"/>
    <e v="#VALUE!"/>
    <x v="1"/>
    <m/>
    <n v="593.69000000000005"/>
  </r>
  <r>
    <x v="0"/>
    <s v="22/4/2016"/>
    <m/>
    <m/>
    <m/>
    <m/>
    <n v="5000"/>
    <n v="8.4219036871094328"/>
    <s v="Office cleaning"/>
    <x v="2"/>
    <x v="8"/>
    <s v="Uni-49"/>
    <s v="Unice"/>
    <e v="#VALUE!"/>
    <e v="#VALUE!"/>
    <x v="1"/>
    <m/>
    <n v="593.69000000000005"/>
  </r>
  <r>
    <x v="0"/>
    <s v="22/4//2016"/>
    <m/>
    <m/>
    <m/>
    <m/>
    <n v="5000"/>
    <n v="8.4219036871094328"/>
    <s v="Office cleaning"/>
    <x v="2"/>
    <x v="8"/>
    <s v="Uni-50"/>
    <s v="Unice"/>
    <e v="#VALUE!"/>
    <e v="#VALUE!"/>
    <x v="1"/>
    <m/>
    <n v="593.69000000000005"/>
  </r>
  <r>
    <x v="0"/>
    <s v="18/4/2016"/>
    <m/>
    <m/>
    <m/>
    <m/>
    <n v="43296"/>
    <n v="72.92694840741801"/>
    <s v="Electricity Bill"/>
    <x v="2"/>
    <x v="10"/>
    <s v="Hr-Sone,2"/>
    <s v="Unice"/>
    <e v="#VALUE!"/>
    <e v="#VALUE!"/>
    <x v="1"/>
    <m/>
    <n v="593.69000000000005"/>
  </r>
  <r>
    <x v="0"/>
    <d v="2016-05-04T00:00:00"/>
    <m/>
    <m/>
    <m/>
    <m/>
    <n v="71127"/>
    <n v="119.80494871060654"/>
    <s v="Water Bill"/>
    <x v="2"/>
    <x v="10"/>
    <s v="Hr-Snec,2/3"/>
    <s v="Unice"/>
    <e v="#VALUE!"/>
    <e v="#VALUE!"/>
    <x v="1"/>
    <m/>
    <n v="593.69000000000005"/>
  </r>
  <r>
    <x v="0"/>
    <d v="2016-05-04T00:00:00"/>
    <m/>
    <m/>
    <m/>
    <m/>
    <n v="49000"/>
    <n v="82.534656133672442"/>
    <s v="Internet "/>
    <x v="2"/>
    <x v="11"/>
    <s v="Hr-Internet,2"/>
    <s v="Unice"/>
    <e v="#VALUE!"/>
    <e v="#VALUE!"/>
    <x v="1"/>
    <m/>
    <n v="593.69000000000005"/>
  </r>
  <r>
    <x v="0"/>
    <s v="19/4/2016"/>
    <m/>
    <m/>
    <m/>
    <m/>
    <n v="200000"/>
    <n v="336.87614748437733"/>
    <s v="Rent"/>
    <x v="2"/>
    <x v="10"/>
    <s v="Hr-Rent,4"/>
    <s v="Unice"/>
    <e v="#VALUE!"/>
    <e v="#VALUE!"/>
    <x v="1"/>
    <m/>
    <n v="593.69000000000005"/>
  </r>
  <r>
    <x v="0"/>
    <d v="2016-05-04T00:00:00"/>
    <m/>
    <m/>
    <m/>
    <m/>
    <n v="160000"/>
    <n v="269.50091798750185"/>
    <s v="Security "/>
    <x v="2"/>
    <x v="10"/>
    <s v="Hr-dragon,3"/>
    <s v="Unice"/>
    <e v="#VALUE!"/>
    <e v="#VALUE!"/>
    <x v="1"/>
    <m/>
    <n v="593.69000000000005"/>
  </r>
  <r>
    <x v="0"/>
    <s v="15/4/2016"/>
    <m/>
    <m/>
    <m/>
    <m/>
    <n v="437695"/>
    <n v="737.24502686587266"/>
    <s v="Tax "/>
    <x v="2"/>
    <x v="9"/>
    <s v="Hr-Tax,3"/>
    <s v="Unice"/>
    <e v="#VALUE!"/>
    <e v="#VALUE!"/>
    <x v="1"/>
    <m/>
    <n v="593.69000000000005"/>
  </r>
  <r>
    <x v="0"/>
    <s v="15/4/2016"/>
    <m/>
    <m/>
    <m/>
    <m/>
    <n v="732305"/>
    <n v="1233.4804359177347"/>
    <s v="CNPS"/>
    <x v="2"/>
    <x v="9"/>
    <s v="Hr-CNPS,3"/>
    <s v="Unice"/>
    <e v="#VALUE!"/>
    <e v="#VALUE!"/>
    <x v="1"/>
    <m/>
    <n v="593.69000000000005"/>
  </r>
  <r>
    <x v="0"/>
    <s v="29/4/2016"/>
    <m/>
    <m/>
    <m/>
    <m/>
    <n v="1500000"/>
    <n v="2526.5711061328302"/>
    <s v="Tax "/>
    <x v="2"/>
    <x v="9"/>
    <s v="Hr-Tax,4"/>
    <s v="Unice"/>
    <e v="#VALUE!"/>
    <e v="#VALUE!"/>
    <x v="1"/>
    <m/>
    <n v="593.69000000000005"/>
  </r>
  <r>
    <x v="0"/>
    <s v="26/4/2016"/>
    <m/>
    <m/>
    <m/>
    <m/>
    <n v="20000"/>
    <n v="33.687614748437731"/>
    <s v="x 1 internet key"/>
    <x v="4"/>
    <x v="12"/>
    <s v="Love-27"/>
    <s v="Loveline"/>
    <e v="#VALUE!"/>
    <e v="#VALUE!"/>
    <x v="1"/>
    <m/>
    <n v="593.69000000000005"/>
  </r>
  <r>
    <x v="0"/>
    <d v="2016-04-05T00:00:00"/>
    <m/>
    <m/>
    <m/>
    <m/>
    <n v="3000"/>
    <n v="5.0531422122656604"/>
    <s v="Yde-Douala"/>
    <x v="4"/>
    <x v="0"/>
    <s v="aim-2"/>
    <s v="Aimé"/>
    <e v="#VALUE!"/>
    <e v="#VALUE!"/>
    <x v="1"/>
    <m/>
    <n v="593.69000000000005"/>
  </r>
  <r>
    <x v="0"/>
    <d v="2016-04-06T00:00:00"/>
    <m/>
    <m/>
    <m/>
    <m/>
    <n v="3000"/>
    <n v="5.0531422122656604"/>
    <s v="Douala-Yde"/>
    <x v="4"/>
    <x v="0"/>
    <s v="aim-4"/>
    <s v="Aimé"/>
    <e v="#VALUE!"/>
    <e v="#VALUE!"/>
    <x v="1"/>
    <m/>
    <n v="593.69000000000005"/>
  </r>
  <r>
    <x v="0"/>
    <d v="2016-04-19T00:00:00"/>
    <m/>
    <m/>
    <m/>
    <m/>
    <n v="3000"/>
    <n v="5.0531422122656604"/>
    <s v="Yde-Douala"/>
    <x v="4"/>
    <x v="0"/>
    <s v="aim-10"/>
    <s v="Aimé"/>
    <e v="#VALUE!"/>
    <e v="#VALUE!"/>
    <x v="1"/>
    <m/>
    <n v="593.69000000000005"/>
  </r>
  <r>
    <x v="0"/>
    <d v="2016-04-20T00:00:00"/>
    <m/>
    <m/>
    <m/>
    <m/>
    <n v="3000"/>
    <n v="5.0531422122656604"/>
    <s v="Douala-Yde"/>
    <x v="4"/>
    <x v="0"/>
    <s v="aim-12"/>
    <s v="Aimé"/>
    <e v="#VALUE!"/>
    <e v="#VALUE!"/>
    <x v="1"/>
    <m/>
    <n v="593.69000000000005"/>
  </r>
  <r>
    <x v="0"/>
    <d v="2016-04-27T00:00:00"/>
    <m/>
    <m/>
    <m/>
    <m/>
    <n v="3000"/>
    <n v="5.0531422122656604"/>
    <s v="Yde-Kribi"/>
    <x v="4"/>
    <x v="0"/>
    <s v="aim-13"/>
    <s v="Aimé"/>
    <e v="#VALUE!"/>
    <e v="#VALUE!"/>
    <x v="1"/>
    <m/>
    <n v="593.69000000000005"/>
  </r>
  <r>
    <x v="0"/>
    <d v="2016-04-28T00:00:00"/>
    <m/>
    <m/>
    <m/>
    <m/>
    <n v="3000"/>
    <n v="5.0531422122656604"/>
    <s v="Kribi-Yde"/>
    <x v="4"/>
    <x v="0"/>
    <s v="aim-15"/>
    <s v="Aimé"/>
    <e v="#VALUE!"/>
    <e v="#VALUE!"/>
    <x v="1"/>
    <m/>
    <n v="593.69000000000005"/>
  </r>
  <r>
    <x v="0"/>
    <d v="2016-04-18T00:00:00"/>
    <m/>
    <m/>
    <m/>
    <m/>
    <n v="3000"/>
    <n v="5.0531422122656604"/>
    <s v="Yaounde-Abong Mbang"/>
    <x v="4"/>
    <x v="13"/>
    <s v="ekane-1"/>
    <s v="Ekane"/>
    <e v="#VALUE!"/>
    <e v="#VALUE!"/>
    <x v="1"/>
    <m/>
    <n v="593.69000000000005"/>
  </r>
  <r>
    <x v="0"/>
    <d v="2016-04-19T00:00:00"/>
    <m/>
    <m/>
    <m/>
    <m/>
    <n v="3000"/>
    <n v="5.0531422122656604"/>
    <s v="Abong Mbang-Yaounde"/>
    <x v="4"/>
    <x v="13"/>
    <s v="ekane-3"/>
    <s v="Ekane"/>
    <e v="#VALUE!"/>
    <e v="#VALUE!"/>
    <x v="1"/>
    <m/>
    <n v="593.69000000000005"/>
  </r>
  <r>
    <x v="0"/>
    <d v="2016-04-25T00:00:00"/>
    <m/>
    <m/>
    <m/>
    <m/>
    <n v="3000"/>
    <n v="5.0531422122656604"/>
    <s v="Yaounde-Boumyebel"/>
    <x v="4"/>
    <x v="13"/>
    <s v="ekane-4"/>
    <s v="Ekane"/>
    <e v="#VALUE!"/>
    <e v="#VALUE!"/>
    <x v="1"/>
    <m/>
    <n v="593.69000000000005"/>
  </r>
  <r>
    <x v="0"/>
    <d v="2016-04-26T00:00:00"/>
    <m/>
    <m/>
    <m/>
    <m/>
    <n v="1000"/>
    <n v="1.6843807374218867"/>
    <s v="Boumyebel-Eseka"/>
    <x v="4"/>
    <x v="13"/>
    <s v="ekane-r"/>
    <s v="Ekane"/>
    <e v="#VALUE!"/>
    <e v="#VALUE!"/>
    <x v="1"/>
    <m/>
    <n v="593.69000000000005"/>
  </r>
  <r>
    <x v="0"/>
    <d v="2016-04-28T00:00:00"/>
    <m/>
    <m/>
    <m/>
    <m/>
    <n v="1000"/>
    <n v="1.6843807374218867"/>
    <s v="Eseka-Boumyebel"/>
    <x v="4"/>
    <x v="13"/>
    <s v="ekane-r"/>
    <s v="Ekane"/>
    <e v="#VALUE!"/>
    <e v="#VALUE!"/>
    <x v="1"/>
    <m/>
    <n v="593.69000000000005"/>
  </r>
  <r>
    <x v="0"/>
    <d v="2016-04-28T00:00:00"/>
    <m/>
    <m/>
    <m/>
    <m/>
    <n v="2000"/>
    <n v="3.3687614748437733"/>
    <s v="Boumyebel-Yaounde"/>
    <x v="4"/>
    <x v="13"/>
    <s v="ekane-r"/>
    <s v="Ekane"/>
    <e v="#VALUE!"/>
    <e v="#VALUE!"/>
    <x v="1"/>
    <m/>
    <n v="593.69000000000005"/>
  </r>
  <r>
    <x v="0"/>
    <d v="2016-03-04T00:00:00"/>
    <m/>
    <m/>
    <m/>
    <m/>
    <n v="5000"/>
    <n v="8.4219036871094328"/>
    <s v="Yaounde-Bafang"/>
    <x v="4"/>
    <x v="0"/>
    <s v="Gil-1"/>
    <s v="Gilbert"/>
    <e v="#VALUE!"/>
    <e v="#VALUE!"/>
    <x v="1"/>
    <m/>
    <n v="593.69000000000005"/>
  </r>
  <r>
    <x v="0"/>
    <d v="2016-04-04T00:00:00"/>
    <m/>
    <m/>
    <m/>
    <m/>
    <n v="5000"/>
    <n v="8.4219036871094328"/>
    <s v="Bafang-Yaounde"/>
    <x v="4"/>
    <x v="0"/>
    <s v="Gil-4"/>
    <s v="Gilbert"/>
    <e v="#VALUE!"/>
    <e v="#VALUE!"/>
    <x v="1"/>
    <m/>
    <n v="593.69000000000005"/>
  </r>
  <r>
    <x v="0"/>
    <d v="2016-10-04T00:00:00"/>
    <m/>
    <m/>
    <m/>
    <m/>
    <n v="6000"/>
    <n v="10.106284424531321"/>
    <s v="Yaounde-Bamenda"/>
    <x v="4"/>
    <x v="0"/>
    <s v="Gil-8"/>
    <s v="Gilbert"/>
    <e v="#VALUE!"/>
    <e v="#VALUE!"/>
    <x v="1"/>
    <m/>
    <n v="593.69000000000005"/>
  </r>
  <r>
    <x v="0"/>
    <d v="2016-11-04T00:00:00"/>
    <m/>
    <m/>
    <m/>
    <m/>
    <n v="2500"/>
    <n v="4.2109518435547164"/>
    <s v="Bamenda-Kumbo"/>
    <x v="4"/>
    <x v="0"/>
    <s v="Gil-r"/>
    <s v="Gilbert"/>
    <e v="#VALUE!"/>
    <e v="#VALUE!"/>
    <x v="1"/>
    <m/>
    <n v="593.69000000000005"/>
  </r>
  <r>
    <x v="0"/>
    <d v="2016-11-04T00:00:00"/>
    <m/>
    <m/>
    <m/>
    <m/>
    <n v="1500"/>
    <n v="2.5265711061328302"/>
    <s v="Kumbo-Ndop"/>
    <x v="4"/>
    <x v="0"/>
    <s v="Gil-r"/>
    <s v="Gilbert"/>
    <e v="#VALUE!"/>
    <e v="#VALUE!"/>
    <x v="1"/>
    <m/>
    <n v="593.69000000000005"/>
  </r>
  <r>
    <x v="0"/>
    <d v="2016-12-04T00:00:00"/>
    <m/>
    <m/>
    <m/>
    <m/>
    <n v="1500"/>
    <n v="2.5265711061328302"/>
    <s v="Ndop-Bamenda"/>
    <x v="4"/>
    <x v="0"/>
    <s v="Gil-r"/>
    <s v="Gilbert"/>
    <e v="#VALUE!"/>
    <e v="#VALUE!"/>
    <x v="1"/>
    <m/>
    <n v="593.69000000000005"/>
  </r>
  <r>
    <x v="0"/>
    <s v="14/4/2016"/>
    <m/>
    <m/>
    <m/>
    <m/>
    <n v="2500"/>
    <n v="4.2109518435547164"/>
    <s v="Bamenda-Kumbo"/>
    <x v="4"/>
    <x v="0"/>
    <s v="Gil-r"/>
    <s v="Gilbert"/>
    <e v="#VALUE!"/>
    <e v="#VALUE!"/>
    <x v="1"/>
    <m/>
    <n v="593.69000000000005"/>
  </r>
  <r>
    <x v="0"/>
    <s v="18/4/2016"/>
    <m/>
    <m/>
    <m/>
    <m/>
    <n v="1500"/>
    <n v="2.5265711061328302"/>
    <s v="Kumbo-Ndop"/>
    <x v="4"/>
    <x v="0"/>
    <s v="Gil-r"/>
    <s v="Gilbert"/>
    <e v="#VALUE!"/>
    <e v="#VALUE!"/>
    <x v="1"/>
    <m/>
    <n v="593.69000000000005"/>
  </r>
  <r>
    <x v="0"/>
    <s v="19/4/2016"/>
    <m/>
    <m/>
    <m/>
    <m/>
    <n v="1500"/>
    <n v="2.5265711061328302"/>
    <s v="Ndop-Bamenda"/>
    <x v="4"/>
    <x v="0"/>
    <s v="Gil-r"/>
    <s v="Gilbert"/>
    <e v="#VALUE!"/>
    <e v="#VALUE!"/>
    <x v="1"/>
    <m/>
    <n v="593.69000000000005"/>
  </r>
  <r>
    <x v="0"/>
    <s v="19/4/2016"/>
    <m/>
    <m/>
    <m/>
    <m/>
    <n v="3000"/>
    <n v="5.0531422122656604"/>
    <s v="Bamenda-Mamfe"/>
    <x v="4"/>
    <x v="0"/>
    <s v="Gil-r"/>
    <s v="Gilbert"/>
    <e v="#VALUE!"/>
    <e v="#VALUE!"/>
    <x v="1"/>
    <m/>
    <n v="593.69000000000005"/>
  </r>
  <r>
    <x v="0"/>
    <s v="20/4/2016"/>
    <m/>
    <m/>
    <m/>
    <m/>
    <n v="3000"/>
    <n v="5.0531422122656604"/>
    <s v="Mamfe-Bamenda"/>
    <x v="4"/>
    <x v="0"/>
    <s v="Gil-r"/>
    <s v="Gilbert"/>
    <e v="#VALUE!"/>
    <e v="#VALUE!"/>
    <x v="1"/>
    <m/>
    <n v="593.69000000000005"/>
  </r>
  <r>
    <x v="0"/>
    <s v="21/4/2016"/>
    <m/>
    <m/>
    <m/>
    <m/>
    <n v="6000"/>
    <n v="10.106284424531321"/>
    <s v="Bamenda-Yaounde"/>
    <x v="4"/>
    <x v="0"/>
    <s v="Gil-25"/>
    <s v="Gilbert"/>
    <e v="#VALUE!"/>
    <e v="#VALUE!"/>
    <x v="1"/>
    <m/>
    <n v="593.69000000000005"/>
  </r>
  <r>
    <x v="0"/>
    <s v="25/4/2016"/>
    <m/>
    <m/>
    <m/>
    <m/>
    <n v="2000"/>
    <n v="3.3687614748437733"/>
    <s v="Yaounde-Ebolowa"/>
    <x v="4"/>
    <x v="0"/>
    <s v="Gil-26"/>
    <s v="Gilbert"/>
    <e v="#VALUE!"/>
    <e v="#VALUE!"/>
    <x v="1"/>
    <m/>
    <n v="593.69000000000005"/>
  </r>
  <r>
    <x v="0"/>
    <s v="26/4/2016"/>
    <m/>
    <m/>
    <m/>
    <m/>
    <n v="2000"/>
    <n v="3.3687614748437733"/>
    <s v="Ebolowa-Yaounde"/>
    <x v="4"/>
    <x v="0"/>
    <s v="Gil-28"/>
    <s v="Gilbert"/>
    <e v="#VALUE!"/>
    <e v="#VALUE!"/>
    <x v="1"/>
    <m/>
    <n v="593.69000000000005"/>
  </r>
  <r>
    <x v="0"/>
    <d v="2016-04-04T00:00:00"/>
    <m/>
    <m/>
    <m/>
    <m/>
    <n v="2000"/>
    <n v="3.3687614748437733"/>
    <s v="Yaoundé- Sangmelima"/>
    <x v="4"/>
    <x v="0"/>
    <s v="Love-1"/>
    <s v="Loveline"/>
    <e v="#VALUE!"/>
    <e v="#VALUE!"/>
    <x v="1"/>
    <m/>
    <n v="593.69000000000005"/>
  </r>
  <r>
    <x v="0"/>
    <d v="2016-04-04T00:00:00"/>
    <m/>
    <m/>
    <m/>
    <m/>
    <n v="3500"/>
    <n v="5.8953325809766035"/>
    <s v="Sangmelima- Djoum"/>
    <x v="4"/>
    <x v="0"/>
    <s v="Love-2"/>
    <s v="Loveline"/>
    <e v="#VALUE!"/>
    <e v="#VALUE!"/>
    <x v="1"/>
    <m/>
    <n v="593.69000000000005"/>
  </r>
  <r>
    <x v="0"/>
    <d v="2016-06-04T00:00:00"/>
    <m/>
    <m/>
    <m/>
    <m/>
    <n v="3500"/>
    <n v="5.8953325809766035"/>
    <s v="Djoum- Sangmelima"/>
    <x v="4"/>
    <x v="0"/>
    <s v="Love-4"/>
    <s v="Loveline"/>
    <e v="#VALUE!"/>
    <e v="#VALUE!"/>
    <x v="1"/>
    <m/>
    <n v="593.69000000000005"/>
  </r>
  <r>
    <x v="0"/>
    <d v="2016-06-04T00:00:00"/>
    <m/>
    <m/>
    <m/>
    <m/>
    <n v="2000"/>
    <n v="3.3687614748437733"/>
    <s v="Sangmelima- Yaoundé"/>
    <x v="4"/>
    <x v="0"/>
    <s v="Love-5"/>
    <s v="Loveline"/>
    <e v="#VALUE!"/>
    <e v="#VALUE!"/>
    <x v="1"/>
    <m/>
    <n v="593.69000000000005"/>
  </r>
  <r>
    <x v="0"/>
    <d v="2016-11-04T00:00:00"/>
    <m/>
    <m/>
    <m/>
    <m/>
    <n v="2000"/>
    <n v="3.3687614748437733"/>
    <s v="Yaoundé- Ebolowa"/>
    <x v="4"/>
    <x v="0"/>
    <s v="Love- 8"/>
    <s v="Loveline"/>
    <e v="#VALUE!"/>
    <e v="#VALUE!"/>
    <x v="1"/>
    <m/>
    <n v="593.69000000000005"/>
  </r>
  <r>
    <x v="0"/>
    <d v="2016-12-04T00:00:00"/>
    <m/>
    <m/>
    <m/>
    <m/>
    <n v="2000"/>
    <n v="3.3687614748437733"/>
    <s v="Ebolowa-Yaoundé"/>
    <x v="4"/>
    <x v="0"/>
    <s v="Love-11"/>
    <s v="Loveline"/>
    <e v="#VALUE!"/>
    <e v="#VALUE!"/>
    <x v="1"/>
    <m/>
    <n v="593.69000000000005"/>
  </r>
  <r>
    <x v="0"/>
    <s v="14/4/2016"/>
    <m/>
    <m/>
    <m/>
    <m/>
    <n v="4000"/>
    <n v="6.7375229496875466"/>
    <s v="Yaoundé- Bafoussam"/>
    <x v="4"/>
    <x v="0"/>
    <s v="Love-12"/>
    <s v="Loveline"/>
    <e v="#VALUE!"/>
    <e v="#VALUE!"/>
    <x v="1"/>
    <m/>
    <n v="593.69000000000005"/>
  </r>
  <r>
    <x v="0"/>
    <s v="15/4/2016"/>
    <m/>
    <m/>
    <m/>
    <m/>
    <n v="10000"/>
    <n v="16.843807374218866"/>
    <s v="Baham-Bafoussam-Baham"/>
    <x v="4"/>
    <x v="0"/>
    <s v="Love-14"/>
    <s v="Loveline"/>
    <e v="#VALUE!"/>
    <e v="#VALUE!"/>
    <x v="1"/>
    <m/>
    <n v="593.69000000000005"/>
  </r>
  <r>
    <x v="0"/>
    <s v="15/4/2016"/>
    <m/>
    <m/>
    <m/>
    <m/>
    <n v="4000"/>
    <n v="6.7375229496875466"/>
    <s v="Bafoussam -Yaoundé"/>
    <x v="4"/>
    <x v="0"/>
    <s v="Love-15"/>
    <s v="Loveline"/>
    <e v="#VALUE!"/>
    <e v="#VALUE!"/>
    <x v="1"/>
    <m/>
    <n v="593.69000000000005"/>
  </r>
  <r>
    <x v="0"/>
    <s v="18/4/2016"/>
    <m/>
    <m/>
    <m/>
    <m/>
    <n v="2000"/>
    <n v="3.3687614748437733"/>
    <s v="Yaoundé- Sangmelima"/>
    <x v="4"/>
    <x v="0"/>
    <s v="Love-18"/>
    <s v="Loveline"/>
    <e v="#VALUE!"/>
    <e v="#VALUE!"/>
    <x v="1"/>
    <m/>
    <n v="593.69000000000005"/>
  </r>
  <r>
    <x v="0"/>
    <s v="18/4/2016"/>
    <m/>
    <m/>
    <m/>
    <m/>
    <n v="3500"/>
    <n v="5.8953325809766035"/>
    <s v="Sangmelima- Djoum"/>
    <x v="4"/>
    <x v="0"/>
    <s v="Love-19"/>
    <s v="Loveline"/>
    <e v="#VALUE!"/>
    <e v="#VALUE!"/>
    <x v="1"/>
    <m/>
    <n v="593.69000000000005"/>
  </r>
  <r>
    <x v="0"/>
    <s v="20/4/2016"/>
    <m/>
    <m/>
    <m/>
    <m/>
    <n v="3500"/>
    <n v="5.8953325809766035"/>
    <s v="Djoum- Sangmelima"/>
    <x v="4"/>
    <x v="0"/>
    <s v="Love-21"/>
    <s v="Loveline"/>
    <e v="#VALUE!"/>
    <e v="#VALUE!"/>
    <x v="1"/>
    <m/>
    <n v="593.69000000000005"/>
  </r>
  <r>
    <x v="0"/>
    <s v="20/4/2016"/>
    <m/>
    <m/>
    <m/>
    <m/>
    <n v="2000"/>
    <n v="3.3687614748437733"/>
    <s v="Sangmelima- Yaoundé"/>
    <x v="4"/>
    <x v="0"/>
    <s v="Love-22"/>
    <s v="Loveline"/>
    <e v="#VALUE!"/>
    <e v="#VALUE!"/>
    <x v="1"/>
    <m/>
    <n v="593.69000000000005"/>
  </r>
  <r>
    <x v="0"/>
    <s v="25/4/2016"/>
    <m/>
    <m/>
    <m/>
    <m/>
    <n v="3000"/>
    <n v="5.0531422122656604"/>
    <s v="Yaoundé -Abong Mbang"/>
    <x v="4"/>
    <x v="0"/>
    <s v="Love-24"/>
    <s v="Loveline"/>
    <e v="#VALUE!"/>
    <e v="#VALUE!"/>
    <x v="1"/>
    <m/>
    <n v="593.69000000000005"/>
  </r>
  <r>
    <x v="0"/>
    <s v="27/4/2016"/>
    <m/>
    <m/>
    <m/>
    <m/>
    <n v="3500"/>
    <n v="5.8953325809766035"/>
    <s v="Abong Mbang-Lomié"/>
    <x v="4"/>
    <x v="0"/>
    <s v="Love-28"/>
    <s v="Loveline"/>
    <e v="#VALUE!"/>
    <e v="#VALUE!"/>
    <x v="1"/>
    <m/>
    <n v="593.69000000000005"/>
  </r>
  <r>
    <x v="0"/>
    <s v="28/4/2016"/>
    <m/>
    <m/>
    <m/>
    <m/>
    <n v="3500"/>
    <n v="5.8953325809766035"/>
    <s v="Lomié-Abong Mbang"/>
    <x v="4"/>
    <x v="0"/>
    <s v="Love-30"/>
    <s v="Loveline"/>
    <e v="#VALUE!"/>
    <e v="#VALUE!"/>
    <x v="1"/>
    <m/>
    <n v="593.69000000000005"/>
  </r>
  <r>
    <x v="0"/>
    <s v="28/4/2016"/>
    <m/>
    <m/>
    <m/>
    <m/>
    <n v="3000"/>
    <n v="5.0531422122656604"/>
    <s v="Abong Mbang- Yaoundé"/>
    <x v="4"/>
    <x v="0"/>
    <s v="Love-31"/>
    <s v="Loveline"/>
    <e v="#VALUE!"/>
    <e v="#VALUE!"/>
    <x v="1"/>
    <m/>
    <n v="593.69000000000005"/>
  </r>
  <r>
    <x v="0"/>
    <d v="2016-05-04T00:00:00"/>
    <m/>
    <m/>
    <m/>
    <m/>
    <n v="2000"/>
    <n v="3.3687614748437733"/>
    <s v="Yaounde-Ebolowa"/>
    <x v="4"/>
    <x v="0"/>
    <s v="nan-1"/>
    <s v="Nancy"/>
    <e v="#VALUE!"/>
    <e v="#VALUE!"/>
    <x v="1"/>
    <m/>
    <n v="593.69000000000005"/>
  </r>
  <r>
    <x v="0"/>
    <d v="2016-06-04T00:00:00"/>
    <m/>
    <m/>
    <m/>
    <m/>
    <n v="2000"/>
    <n v="3.3687614748437733"/>
    <s v="Ebolowa- Yaounde"/>
    <x v="4"/>
    <x v="0"/>
    <s v="nan-3"/>
    <s v="Nancy"/>
    <e v="#VALUE!"/>
    <e v="#VALUE!"/>
    <x v="1"/>
    <m/>
    <n v="593.69000000000005"/>
  </r>
  <r>
    <x v="0"/>
    <s v="13/4/2016"/>
    <m/>
    <m/>
    <m/>
    <m/>
    <n v="4000"/>
    <n v="6.7375229496875466"/>
    <s v="Yaounde-Bertoua"/>
    <x v="4"/>
    <x v="0"/>
    <s v="nan-4"/>
    <s v="Nancy"/>
    <e v="#VALUE!"/>
    <e v="#VALUE!"/>
    <x v="1"/>
    <m/>
    <n v="593.69000000000005"/>
  </r>
  <r>
    <x v="0"/>
    <s v="14/4/2016"/>
    <m/>
    <m/>
    <m/>
    <m/>
    <n v="4000"/>
    <n v="6.7375229496875466"/>
    <s v="Bertoua-Yaounde"/>
    <x v="4"/>
    <x v="0"/>
    <s v="nan-7"/>
    <s v="Nancy"/>
    <e v="#VALUE!"/>
    <e v="#VALUE!"/>
    <x v="1"/>
    <m/>
    <n v="593.69000000000005"/>
  </r>
  <r>
    <x v="0"/>
    <s v="24/4/2016"/>
    <m/>
    <m/>
    <m/>
    <m/>
    <n v="6000"/>
    <n v="10.106284424531321"/>
    <s v="Yaounde-Bamenda"/>
    <x v="4"/>
    <x v="0"/>
    <s v="nan-10"/>
    <s v="Nancy"/>
    <e v="#VALUE!"/>
    <e v="#VALUE!"/>
    <x v="1"/>
    <m/>
    <n v="593.69000000000005"/>
  </r>
  <r>
    <x v="0"/>
    <s v="25/4/2016"/>
    <m/>
    <m/>
    <m/>
    <m/>
    <n v="2500"/>
    <n v="4.2109518435547164"/>
    <s v="Bamenda-Kumbo"/>
    <x v="4"/>
    <x v="0"/>
    <s v="nan-r"/>
    <s v="Nancy"/>
    <e v="#VALUE!"/>
    <e v="#VALUE!"/>
    <x v="1"/>
    <m/>
    <n v="593.69000000000005"/>
  </r>
  <r>
    <x v="0"/>
    <s v="25/4/2016"/>
    <m/>
    <m/>
    <m/>
    <m/>
    <n v="2500"/>
    <n v="4.2109518435547164"/>
    <s v="Kumbo-Bamenda"/>
    <x v="4"/>
    <x v="0"/>
    <s v="nan-r"/>
    <s v="Nancy"/>
    <e v="#VALUE!"/>
    <e v="#VALUE!"/>
    <x v="1"/>
    <m/>
    <n v="593.69000000000005"/>
  </r>
  <r>
    <x v="0"/>
    <s v="26/4/2016"/>
    <m/>
    <m/>
    <m/>
    <m/>
    <n v="6000"/>
    <n v="10.106284424531321"/>
    <s v="Bamenda-Yaounde"/>
    <x v="4"/>
    <x v="0"/>
    <s v="nan-12"/>
    <s v="Nancy"/>
    <e v="#VALUE!"/>
    <e v="#VALUE!"/>
    <x v="1"/>
    <m/>
    <n v="593.69000000000005"/>
  </r>
  <r>
    <x v="0"/>
    <d v="2016-04-01T00:00:00"/>
    <m/>
    <m/>
    <m/>
    <m/>
    <n v="1000"/>
    <n v="1.6843807374218867"/>
    <s v="LocalTransport"/>
    <x v="4"/>
    <x v="0"/>
    <s v="aim-r"/>
    <s v="Aimé"/>
    <e v="#VALUE!"/>
    <e v="#VALUE!"/>
    <x v="1"/>
    <m/>
    <n v="593.69000000000005"/>
  </r>
  <r>
    <x v="0"/>
    <d v="2016-04-02T00:00:00"/>
    <m/>
    <m/>
    <m/>
    <m/>
    <n v="1000"/>
    <n v="1.6843807374218867"/>
    <s v=" Local Transport"/>
    <x v="4"/>
    <x v="0"/>
    <s v="aim-r"/>
    <s v="Aimé"/>
    <e v="#VALUE!"/>
    <e v="#VALUE!"/>
    <x v="1"/>
    <m/>
    <n v="593.69000000000005"/>
  </r>
  <r>
    <x v="0"/>
    <d v="2016-04-04T00:00:00"/>
    <m/>
    <m/>
    <m/>
    <m/>
    <n v="1400"/>
    <n v="2.3581330323906413"/>
    <s v=" Local Transport"/>
    <x v="4"/>
    <x v="0"/>
    <s v="aim-r"/>
    <s v="Aimé"/>
    <e v="#VALUE!"/>
    <e v="#VALUE!"/>
    <x v="1"/>
    <m/>
    <n v="593.69000000000005"/>
  </r>
  <r>
    <x v="0"/>
    <d v="2016-04-05T00:00:00"/>
    <m/>
    <m/>
    <m/>
    <m/>
    <n v="1400"/>
    <n v="2.3581330323906413"/>
    <s v=" Local Transport"/>
    <x v="4"/>
    <x v="0"/>
    <s v="aim-r"/>
    <s v="Aimé"/>
    <e v="#VALUE!"/>
    <e v="#VALUE!"/>
    <x v="1"/>
    <m/>
    <n v="593.69000000000005"/>
  </r>
  <r>
    <x v="0"/>
    <d v="2016-04-06T00:00:00"/>
    <m/>
    <m/>
    <m/>
    <m/>
    <n v="1400"/>
    <n v="2.3581330323906413"/>
    <s v=" Local Transport"/>
    <x v="4"/>
    <x v="0"/>
    <s v="aim-r"/>
    <s v="Aimé"/>
    <e v="#VALUE!"/>
    <e v="#VALUE!"/>
    <x v="1"/>
    <m/>
    <n v="593.69000000000005"/>
  </r>
  <r>
    <x v="0"/>
    <d v="2016-04-07T00:00:00"/>
    <m/>
    <m/>
    <m/>
    <m/>
    <n v="1000"/>
    <n v="1.6843807374218867"/>
    <s v=" Local Transport"/>
    <x v="4"/>
    <x v="0"/>
    <s v="aim-r"/>
    <s v="Aimé"/>
    <e v="#VALUE!"/>
    <e v="#VALUE!"/>
    <x v="1"/>
    <m/>
    <n v="593.69000000000005"/>
  </r>
  <r>
    <x v="0"/>
    <d v="2016-04-08T00:00:00"/>
    <m/>
    <m/>
    <m/>
    <m/>
    <n v="1000"/>
    <n v="1.6843807374218867"/>
    <s v=" Local Transport"/>
    <x v="4"/>
    <x v="0"/>
    <s v="aim-r"/>
    <s v="Aimé"/>
    <e v="#VALUE!"/>
    <e v="#VALUE!"/>
    <x v="1"/>
    <m/>
    <n v="593.69000000000005"/>
  </r>
  <r>
    <x v="0"/>
    <d v="2016-04-09T00:00:00"/>
    <m/>
    <m/>
    <m/>
    <m/>
    <n v="1000"/>
    <n v="1.6843807374218867"/>
    <s v=" Local Transport"/>
    <x v="4"/>
    <x v="0"/>
    <s v="aim-r"/>
    <s v="Aimé"/>
    <e v="#VALUE!"/>
    <e v="#VALUE!"/>
    <x v="1"/>
    <m/>
    <n v="593.69000000000005"/>
  </r>
  <r>
    <x v="0"/>
    <d v="2016-04-11T00:00:00"/>
    <m/>
    <m/>
    <m/>
    <m/>
    <n v="1000"/>
    <n v="1.6843807374218867"/>
    <s v=" Local Transport"/>
    <x v="4"/>
    <x v="0"/>
    <s v="aim-r"/>
    <s v="Aimé"/>
    <e v="#VALUE!"/>
    <e v="#VALUE!"/>
    <x v="1"/>
    <m/>
    <n v="593.69000000000005"/>
  </r>
  <r>
    <x v="0"/>
    <d v="2016-04-12T00:00:00"/>
    <m/>
    <m/>
    <m/>
    <m/>
    <n v="1400"/>
    <n v="2.3581330323906413"/>
    <s v=" Local Transport"/>
    <x v="4"/>
    <x v="0"/>
    <s v="aim-r"/>
    <s v="Aimé"/>
    <e v="#VALUE!"/>
    <e v="#VALUE!"/>
    <x v="1"/>
    <m/>
    <n v="593.69000000000005"/>
  </r>
  <r>
    <x v="0"/>
    <d v="2016-04-13T00:00:00"/>
    <m/>
    <m/>
    <m/>
    <m/>
    <n v="1000"/>
    <n v="1.6843807374218867"/>
    <s v=" Local Transport"/>
    <x v="4"/>
    <x v="0"/>
    <s v="aim-r"/>
    <s v="Aimé"/>
    <e v="#VALUE!"/>
    <e v="#VALUE!"/>
    <x v="1"/>
    <m/>
    <n v="593.69000000000005"/>
  </r>
  <r>
    <x v="0"/>
    <d v="2016-04-14T00:00:00"/>
    <m/>
    <m/>
    <m/>
    <m/>
    <n v="1000"/>
    <n v="1.6843807374218867"/>
    <s v=" Local Transport"/>
    <x v="4"/>
    <x v="0"/>
    <s v="aim-r"/>
    <s v="Aimé"/>
    <e v="#VALUE!"/>
    <e v="#VALUE!"/>
    <x v="1"/>
    <m/>
    <n v="593.69000000000005"/>
  </r>
  <r>
    <x v="0"/>
    <d v="2016-04-15T00:00:00"/>
    <m/>
    <m/>
    <m/>
    <m/>
    <n v="1000"/>
    <n v="1.6843807374218867"/>
    <s v=" Local Transport"/>
    <x v="4"/>
    <x v="0"/>
    <s v="aim-r"/>
    <s v="Aimé"/>
    <e v="#VALUE!"/>
    <e v="#VALUE!"/>
    <x v="1"/>
    <m/>
    <n v="593.69000000000005"/>
  </r>
  <r>
    <x v="0"/>
    <d v="2016-04-16T00:00:00"/>
    <m/>
    <m/>
    <m/>
    <m/>
    <n v="1000"/>
    <n v="1.6843807374218867"/>
    <s v=" Local Transport"/>
    <x v="4"/>
    <x v="0"/>
    <s v="aim-r"/>
    <s v="Aimé"/>
    <e v="#VALUE!"/>
    <e v="#VALUE!"/>
    <x v="1"/>
    <m/>
    <n v="593.69000000000005"/>
  </r>
  <r>
    <x v="0"/>
    <d v="2016-04-18T00:00:00"/>
    <m/>
    <m/>
    <m/>
    <m/>
    <n v="1400"/>
    <n v="2.3581330323906413"/>
    <s v=" Local Transport"/>
    <x v="4"/>
    <x v="0"/>
    <s v="aim-r"/>
    <s v="Aimé"/>
    <e v="#VALUE!"/>
    <e v="#VALUE!"/>
    <x v="1"/>
    <m/>
    <n v="593.69000000000005"/>
  </r>
  <r>
    <x v="0"/>
    <d v="2016-04-19T00:00:00"/>
    <m/>
    <m/>
    <m/>
    <m/>
    <n v="1400"/>
    <n v="2.3581330323906413"/>
    <s v=" Local Transport"/>
    <x v="4"/>
    <x v="0"/>
    <s v="aim-r"/>
    <s v="Aimé"/>
    <e v="#VALUE!"/>
    <e v="#VALUE!"/>
    <x v="1"/>
    <m/>
    <n v="593.69000000000005"/>
  </r>
  <r>
    <x v="0"/>
    <d v="2016-04-20T00:00:00"/>
    <m/>
    <m/>
    <m/>
    <m/>
    <n v="1400"/>
    <n v="2.3581330323906413"/>
    <s v=" Local Transport"/>
    <x v="4"/>
    <x v="0"/>
    <s v="aim-r"/>
    <s v="Aimé"/>
    <e v="#VALUE!"/>
    <e v="#VALUE!"/>
    <x v="1"/>
    <m/>
    <n v="593.69000000000005"/>
  </r>
  <r>
    <x v="0"/>
    <d v="2016-04-21T00:00:00"/>
    <m/>
    <m/>
    <m/>
    <m/>
    <n v="1000"/>
    <n v="1.6843807374218867"/>
    <s v=" Local Transport"/>
    <x v="4"/>
    <x v="0"/>
    <s v="aim-r"/>
    <s v="Aimé"/>
    <e v="#VALUE!"/>
    <e v="#VALUE!"/>
    <x v="1"/>
    <m/>
    <n v="593.69000000000005"/>
  </r>
  <r>
    <x v="0"/>
    <d v="2016-04-22T00:00:00"/>
    <m/>
    <m/>
    <m/>
    <m/>
    <n v="1000"/>
    <n v="1.6843807374218867"/>
    <s v=" Local Transport"/>
    <x v="4"/>
    <x v="0"/>
    <s v="aim-r"/>
    <s v="Aimé"/>
    <e v="#VALUE!"/>
    <e v="#VALUE!"/>
    <x v="1"/>
    <m/>
    <n v="593.69000000000005"/>
  </r>
  <r>
    <x v="0"/>
    <d v="2016-04-25T00:00:00"/>
    <m/>
    <m/>
    <m/>
    <m/>
    <n v="1400"/>
    <n v="2.3581330323906413"/>
    <s v=" Local Transport"/>
    <x v="4"/>
    <x v="0"/>
    <s v="aim-r"/>
    <s v="Aimé"/>
    <e v="#VALUE!"/>
    <e v="#VALUE!"/>
    <x v="1"/>
    <m/>
    <n v="593.69000000000005"/>
  </r>
  <r>
    <x v="0"/>
    <d v="2016-04-26T00:00:00"/>
    <m/>
    <m/>
    <m/>
    <m/>
    <n v="1000"/>
    <n v="1.6843807374218867"/>
    <s v=" Local Transport"/>
    <x v="4"/>
    <x v="0"/>
    <s v="aim-r"/>
    <s v="Aimé"/>
    <e v="#VALUE!"/>
    <e v="#VALUE!"/>
    <x v="1"/>
    <m/>
    <n v="593.69000000000005"/>
  </r>
  <r>
    <x v="0"/>
    <d v="2016-04-27T00:00:00"/>
    <m/>
    <m/>
    <m/>
    <m/>
    <n v="1400"/>
    <n v="2.3581330323906413"/>
    <s v=" Local Transport"/>
    <x v="4"/>
    <x v="0"/>
    <s v="aim-r"/>
    <s v="Aimé"/>
    <e v="#VALUE!"/>
    <e v="#VALUE!"/>
    <x v="1"/>
    <m/>
    <n v="593.69000000000005"/>
  </r>
  <r>
    <x v="0"/>
    <d v="2016-04-28T00:00:00"/>
    <m/>
    <m/>
    <m/>
    <m/>
    <n v="1400"/>
    <n v="2.3581330323906413"/>
    <s v=" Local Transport"/>
    <x v="4"/>
    <x v="0"/>
    <s v="aim-r"/>
    <s v="Aimé"/>
    <e v="#VALUE!"/>
    <e v="#VALUE!"/>
    <x v="1"/>
    <m/>
    <n v="593.69000000000005"/>
  </r>
  <r>
    <x v="0"/>
    <d v="2016-04-29T00:00:00"/>
    <m/>
    <m/>
    <m/>
    <m/>
    <n v="1400"/>
    <n v="2.3581330323906413"/>
    <s v=" Local Transport"/>
    <x v="4"/>
    <x v="0"/>
    <s v="aim-r"/>
    <s v="Aimé"/>
    <e v="#VALUE!"/>
    <e v="#VALUE!"/>
    <x v="1"/>
    <m/>
    <n v="593.69000000000005"/>
  </r>
  <r>
    <x v="0"/>
    <d v="2016-04-04T00:00:00"/>
    <m/>
    <m/>
    <m/>
    <m/>
    <n v="1300"/>
    <n v="2.1896949586484529"/>
    <s v="LocalTransport"/>
    <x v="4"/>
    <x v="0"/>
    <s v="ekane-r"/>
    <s v="Ekane"/>
    <e v="#VALUE!"/>
    <e v="#VALUE!"/>
    <x v="1"/>
    <m/>
    <n v="593.69000000000005"/>
  </r>
  <r>
    <x v="0"/>
    <d v="2016-04-05T00:00:00"/>
    <m/>
    <m/>
    <m/>
    <m/>
    <n v="1000"/>
    <n v="1.6843807374218867"/>
    <s v="LocalTransport"/>
    <x v="4"/>
    <x v="0"/>
    <s v="ekane-r"/>
    <s v="Ekane"/>
    <e v="#VALUE!"/>
    <e v="#VALUE!"/>
    <x v="1"/>
    <m/>
    <n v="593.69000000000005"/>
  </r>
  <r>
    <x v="0"/>
    <d v="2016-04-06T00:00:00"/>
    <m/>
    <m/>
    <m/>
    <m/>
    <n v="1200"/>
    <n v="2.021256884906264"/>
    <s v="LocalTransport"/>
    <x v="4"/>
    <x v="0"/>
    <s v="ekane-r"/>
    <s v="Ekane"/>
    <e v="#VALUE!"/>
    <e v="#VALUE!"/>
    <x v="1"/>
    <m/>
    <n v="593.69000000000005"/>
  </r>
  <r>
    <x v="0"/>
    <d v="2016-04-07T00:00:00"/>
    <m/>
    <m/>
    <m/>
    <m/>
    <n v="1000"/>
    <n v="1.6843807374218867"/>
    <s v="LocalTransport"/>
    <x v="4"/>
    <x v="0"/>
    <s v="ekane-r"/>
    <s v="Ekane"/>
    <e v="#VALUE!"/>
    <e v="#VALUE!"/>
    <x v="1"/>
    <m/>
    <n v="593.69000000000005"/>
  </r>
  <r>
    <x v="0"/>
    <d v="2016-04-08T00:00:00"/>
    <m/>
    <m/>
    <m/>
    <m/>
    <n v="1000"/>
    <n v="1.6843807374218867"/>
    <s v="LocalTransport"/>
    <x v="4"/>
    <x v="0"/>
    <s v="ekane-r"/>
    <s v="Ekane"/>
    <e v="#VALUE!"/>
    <e v="#VALUE!"/>
    <x v="1"/>
    <m/>
    <n v="593.69000000000005"/>
  </r>
  <r>
    <x v="0"/>
    <d v="2016-04-09T00:00:00"/>
    <m/>
    <m/>
    <m/>
    <m/>
    <n v="900"/>
    <n v="1.515942663679698"/>
    <s v="LocalTransport"/>
    <x v="4"/>
    <x v="0"/>
    <s v="ekane-r"/>
    <s v="Ekane"/>
    <e v="#VALUE!"/>
    <e v="#VALUE!"/>
    <x v="1"/>
    <m/>
    <n v="593.69000000000005"/>
  </r>
  <r>
    <x v="0"/>
    <d v="2016-04-11T00:00:00"/>
    <m/>
    <m/>
    <m/>
    <m/>
    <n v="1300"/>
    <n v="2.1896949586484529"/>
    <s v="LocalTransport"/>
    <x v="4"/>
    <x v="0"/>
    <s v="ekane-r"/>
    <s v="Ekane"/>
    <e v="#VALUE!"/>
    <e v="#VALUE!"/>
    <x v="1"/>
    <m/>
    <n v="593.69000000000005"/>
  </r>
  <r>
    <x v="0"/>
    <d v="2016-04-12T00:00:00"/>
    <m/>
    <m/>
    <m/>
    <m/>
    <n v="1000"/>
    <n v="1.6843807374218867"/>
    <s v="LocalTransport"/>
    <x v="4"/>
    <x v="0"/>
    <s v="ekane-r"/>
    <s v="Ekane"/>
    <e v="#VALUE!"/>
    <e v="#VALUE!"/>
    <x v="1"/>
    <m/>
    <n v="593.69000000000005"/>
  </r>
  <r>
    <x v="0"/>
    <d v="2016-04-13T00:00:00"/>
    <m/>
    <m/>
    <m/>
    <m/>
    <n v="900"/>
    <n v="1.515942663679698"/>
    <s v="LocalTransport"/>
    <x v="4"/>
    <x v="0"/>
    <s v="ekane-r"/>
    <s v="Ekane"/>
    <e v="#VALUE!"/>
    <e v="#VALUE!"/>
    <x v="1"/>
    <m/>
    <n v="593.69000000000005"/>
  </r>
  <r>
    <x v="0"/>
    <d v="2016-04-14T00:00:00"/>
    <m/>
    <m/>
    <m/>
    <m/>
    <n v="1200"/>
    <n v="2.021256884906264"/>
    <s v="LocalTransport"/>
    <x v="4"/>
    <x v="0"/>
    <s v="ekane-r"/>
    <s v="Ekane"/>
    <e v="#VALUE!"/>
    <e v="#VALUE!"/>
    <x v="1"/>
    <m/>
    <n v="593.69000000000005"/>
  </r>
  <r>
    <x v="0"/>
    <d v="2016-04-15T00:00:00"/>
    <m/>
    <m/>
    <m/>
    <m/>
    <n v="1000"/>
    <n v="1.6843807374218867"/>
    <s v="LocalTransport"/>
    <x v="4"/>
    <x v="0"/>
    <s v="ekane-r"/>
    <s v="Ekane"/>
    <e v="#VALUE!"/>
    <e v="#VALUE!"/>
    <x v="1"/>
    <m/>
    <n v="593.69000000000005"/>
  </r>
  <r>
    <x v="0"/>
    <d v="2016-04-18T00:00:00"/>
    <m/>
    <m/>
    <m/>
    <m/>
    <n v="1200"/>
    <n v="2.021256884906264"/>
    <s v="LocalTransport"/>
    <x v="4"/>
    <x v="0"/>
    <s v="ekane-r"/>
    <s v="Ekane"/>
    <e v="#VALUE!"/>
    <e v="#VALUE!"/>
    <x v="1"/>
    <m/>
    <n v="593.69000000000005"/>
  </r>
  <r>
    <x v="0"/>
    <d v="2016-04-19T00:00:00"/>
    <m/>
    <m/>
    <m/>
    <m/>
    <n v="1200"/>
    <n v="2.021256884906264"/>
    <s v="LocalTransport"/>
    <x v="4"/>
    <x v="0"/>
    <s v="ekane-r"/>
    <s v="Ekane"/>
    <e v="#VALUE!"/>
    <e v="#VALUE!"/>
    <x v="1"/>
    <m/>
    <n v="593.69000000000005"/>
  </r>
  <r>
    <x v="0"/>
    <d v="2016-04-20T00:00:00"/>
    <m/>
    <m/>
    <m/>
    <m/>
    <n v="1200"/>
    <n v="2.021256884906264"/>
    <s v="LocalTransport"/>
    <x v="4"/>
    <x v="0"/>
    <s v="ekane-r"/>
    <s v="Ekane"/>
    <e v="#VALUE!"/>
    <e v="#VALUE!"/>
    <x v="1"/>
    <m/>
    <n v="593.69000000000005"/>
  </r>
  <r>
    <x v="0"/>
    <d v="2016-04-21T00:00:00"/>
    <m/>
    <m/>
    <m/>
    <m/>
    <n v="1100"/>
    <n v="1.8528188111640753"/>
    <s v="LocalTransport"/>
    <x v="4"/>
    <x v="0"/>
    <s v="ekane-r"/>
    <s v="Ekane"/>
    <e v="#VALUE!"/>
    <e v="#VALUE!"/>
    <x v="1"/>
    <m/>
    <n v="593.69000000000005"/>
  </r>
  <r>
    <x v="0"/>
    <d v="2016-04-22T00:00:00"/>
    <m/>
    <m/>
    <m/>
    <m/>
    <n v="1000"/>
    <n v="1.6843807374218867"/>
    <s v="LocalTransport"/>
    <x v="4"/>
    <x v="0"/>
    <s v="ekane-r"/>
    <s v="Ekane"/>
    <e v="#VALUE!"/>
    <e v="#VALUE!"/>
    <x v="1"/>
    <m/>
    <n v="593.69000000000005"/>
  </r>
  <r>
    <x v="0"/>
    <d v="2016-04-23T00:00:00"/>
    <m/>
    <m/>
    <m/>
    <m/>
    <n v="900"/>
    <n v="1.515942663679698"/>
    <s v="LocalTransport"/>
    <x v="4"/>
    <x v="0"/>
    <s v="ekane-r"/>
    <s v="Ekane"/>
    <e v="#VALUE!"/>
    <e v="#VALUE!"/>
    <x v="1"/>
    <m/>
    <n v="593.69000000000005"/>
  </r>
  <r>
    <x v="0"/>
    <d v="2016-04-25T00:00:00"/>
    <m/>
    <m/>
    <m/>
    <m/>
    <n v="1200"/>
    <n v="2.021256884906264"/>
    <s v="LocalTransport"/>
    <x v="4"/>
    <x v="0"/>
    <s v="ekane-r"/>
    <s v="Ekane"/>
    <e v="#VALUE!"/>
    <e v="#VALUE!"/>
    <x v="1"/>
    <m/>
    <n v="593.69000000000005"/>
  </r>
  <r>
    <x v="0"/>
    <d v="2016-04-26T00:00:00"/>
    <m/>
    <m/>
    <m/>
    <m/>
    <n v="1200"/>
    <n v="2.021256884906264"/>
    <s v="LocalTransport"/>
    <x v="4"/>
    <x v="0"/>
    <s v="ekane-r"/>
    <s v="Ekane"/>
    <e v="#VALUE!"/>
    <e v="#VALUE!"/>
    <x v="1"/>
    <m/>
    <n v="593.69000000000005"/>
  </r>
  <r>
    <x v="0"/>
    <d v="2016-04-27T00:00:00"/>
    <m/>
    <m/>
    <m/>
    <m/>
    <n v="1200"/>
    <n v="2.021256884906264"/>
    <s v="LocalTransport"/>
    <x v="4"/>
    <x v="0"/>
    <s v="ekane-r"/>
    <s v="Ekane"/>
    <e v="#VALUE!"/>
    <e v="#VALUE!"/>
    <x v="1"/>
    <m/>
    <n v="593.69000000000005"/>
  </r>
  <r>
    <x v="0"/>
    <d v="2016-04-27T00:00:00"/>
    <m/>
    <m/>
    <m/>
    <m/>
    <n v="2000"/>
    <n v="3.3687614748437733"/>
    <s v="LocalTransport"/>
    <x v="4"/>
    <x v="0"/>
    <s v="ekane-r"/>
    <s v="Ekane"/>
    <e v="#VALUE!"/>
    <e v="#VALUE!"/>
    <x v="1"/>
    <m/>
    <n v="593.69000000000005"/>
  </r>
  <r>
    <x v="0"/>
    <d v="2016-04-28T00:00:00"/>
    <m/>
    <m/>
    <m/>
    <m/>
    <n v="2000"/>
    <n v="3.3687614748437733"/>
    <s v="LocalTransport"/>
    <x v="4"/>
    <x v="0"/>
    <s v="ekane-r"/>
    <s v="Ekane"/>
    <e v="#VALUE!"/>
    <e v="#VALUE!"/>
    <x v="1"/>
    <m/>
    <n v="593.69000000000005"/>
  </r>
  <r>
    <x v="0"/>
    <d v="2016-04-28T00:00:00"/>
    <m/>
    <m/>
    <m/>
    <m/>
    <n v="1400"/>
    <n v="2.3581330323906413"/>
    <s v="LocalTransport"/>
    <x v="4"/>
    <x v="0"/>
    <s v="ekane-r"/>
    <s v="Ekane"/>
    <e v="#VALUE!"/>
    <e v="#VALUE!"/>
    <x v="1"/>
    <m/>
    <n v="593.69000000000005"/>
  </r>
  <r>
    <x v="0"/>
    <d v="2016-04-29T00:00:00"/>
    <m/>
    <m/>
    <m/>
    <m/>
    <n v="1200"/>
    <n v="2.021256884906264"/>
    <s v="LocalTransport"/>
    <x v="4"/>
    <x v="0"/>
    <s v="ekane-r"/>
    <s v="Ekane"/>
    <e v="#VALUE!"/>
    <e v="#VALUE!"/>
    <x v="1"/>
    <m/>
    <n v="593.69000000000005"/>
  </r>
  <r>
    <x v="0"/>
    <d v="2016-01-04T00:00:00"/>
    <m/>
    <m/>
    <m/>
    <m/>
    <n v="1150"/>
    <n v="1.9370378480351698"/>
    <s v=" Local Transport"/>
    <x v="4"/>
    <x v="0"/>
    <s v="Gil-r"/>
    <s v="Gilbert"/>
    <e v="#VALUE!"/>
    <e v="#VALUE!"/>
    <x v="1"/>
    <m/>
    <n v="593.69000000000005"/>
  </r>
  <r>
    <x v="0"/>
    <d v="2016-02-04T00:00:00"/>
    <m/>
    <m/>
    <m/>
    <m/>
    <n v="700"/>
    <n v="1.1790665161953207"/>
    <s v=" Local Transport"/>
    <x v="4"/>
    <x v="0"/>
    <s v="Gil-r"/>
    <s v="Gilbert"/>
    <e v="#VALUE!"/>
    <e v="#VALUE!"/>
    <x v="1"/>
    <m/>
    <n v="593.69000000000005"/>
  </r>
  <r>
    <x v="0"/>
    <d v="2016-03-04T00:00:00"/>
    <m/>
    <m/>
    <m/>
    <m/>
    <n v="1400"/>
    <n v="2.3581330323906413"/>
    <s v=" Local Transport"/>
    <x v="4"/>
    <x v="0"/>
    <s v="Gil-r"/>
    <s v="Gilbert"/>
    <e v="#VALUE!"/>
    <e v="#VALUE!"/>
    <x v="1"/>
    <m/>
    <n v="593.69000000000005"/>
  </r>
  <r>
    <x v="0"/>
    <d v="2016-04-04T00:00:00"/>
    <m/>
    <m/>
    <m/>
    <m/>
    <n v="1400"/>
    <n v="2.3581330323906413"/>
    <s v=" Local Transport"/>
    <x v="4"/>
    <x v="0"/>
    <s v="Gil-r"/>
    <s v="Gilbert"/>
    <e v="#VALUE!"/>
    <e v="#VALUE!"/>
    <x v="1"/>
    <m/>
    <n v="593.69000000000005"/>
  </r>
  <r>
    <x v="0"/>
    <d v="2016-05-04T00:00:00"/>
    <m/>
    <m/>
    <m/>
    <m/>
    <n v="900"/>
    <n v="1.515942663679698"/>
    <s v=" Local Transport"/>
    <x v="4"/>
    <x v="0"/>
    <s v="Gil-r"/>
    <s v="Gilbert"/>
    <e v="#VALUE!"/>
    <e v="#VALUE!"/>
    <x v="1"/>
    <m/>
    <n v="593.69000000000005"/>
  </r>
  <r>
    <x v="0"/>
    <d v="2016-06-04T00:00:00"/>
    <m/>
    <m/>
    <m/>
    <m/>
    <n v="1100"/>
    <n v="1.8528188111640753"/>
    <s v=" Local Transport"/>
    <x v="4"/>
    <x v="0"/>
    <s v="Gil-r"/>
    <s v="Gilbert"/>
    <e v="#VALUE!"/>
    <e v="#VALUE!"/>
    <x v="1"/>
    <m/>
    <n v="593.69000000000005"/>
  </r>
  <r>
    <x v="0"/>
    <d v="2016-07-04T00:00:00"/>
    <m/>
    <m/>
    <m/>
    <m/>
    <n v="1250"/>
    <n v="2.1054759217773582"/>
    <s v=" Local Transport"/>
    <x v="4"/>
    <x v="0"/>
    <s v="Gil-r"/>
    <s v="Gilbert"/>
    <e v="#VALUE!"/>
    <e v="#VALUE!"/>
    <x v="1"/>
    <m/>
    <n v="593.69000000000005"/>
  </r>
  <r>
    <x v="0"/>
    <d v="2016-07-04T00:00:00"/>
    <m/>
    <m/>
    <m/>
    <m/>
    <n v="3000"/>
    <n v="5.0531422122656604"/>
    <s v=" Local Transport"/>
    <x v="4"/>
    <x v="0"/>
    <s v="Gil-r"/>
    <s v="Gilbert"/>
    <e v="#VALUE!"/>
    <e v="#VALUE!"/>
    <x v="1"/>
    <m/>
    <n v="593.69000000000005"/>
  </r>
  <r>
    <x v="0"/>
    <d v="2016-08-04T00:00:00"/>
    <m/>
    <m/>
    <m/>
    <m/>
    <n v="700"/>
    <n v="1.1790665161953207"/>
    <s v=" Local Transport"/>
    <x v="4"/>
    <x v="0"/>
    <s v="Gil-r"/>
    <s v="Gilbert"/>
    <e v="#VALUE!"/>
    <e v="#VALUE!"/>
    <x v="1"/>
    <m/>
    <n v="593.69000000000005"/>
  </r>
  <r>
    <x v="0"/>
    <d v="2016-10-04T00:00:00"/>
    <m/>
    <m/>
    <m/>
    <m/>
    <n v="1400"/>
    <n v="2.3581330323906413"/>
    <s v=" Local Transport"/>
    <x v="4"/>
    <x v="0"/>
    <s v="Gil-r"/>
    <s v="Gilbert"/>
    <e v="#VALUE!"/>
    <e v="#VALUE!"/>
    <x v="1"/>
    <m/>
    <n v="593.69000000000005"/>
  </r>
  <r>
    <x v="0"/>
    <d v="2016-11-04T00:00:00"/>
    <m/>
    <m/>
    <m/>
    <m/>
    <n v="1400"/>
    <n v="2.3581330323906413"/>
    <s v=" Local Transport"/>
    <x v="4"/>
    <x v="0"/>
    <s v="Gil-r"/>
    <s v="Gilbert"/>
    <e v="#VALUE!"/>
    <e v="#VALUE!"/>
    <x v="1"/>
    <m/>
    <n v="593.69000000000005"/>
  </r>
  <r>
    <x v="0"/>
    <d v="2016-12-04T00:00:00"/>
    <m/>
    <m/>
    <m/>
    <m/>
    <n v="1400"/>
    <n v="2.3581330323906413"/>
    <s v=" Local Transport"/>
    <x v="4"/>
    <x v="0"/>
    <s v="Gil-r"/>
    <s v="Gilbert"/>
    <e v="#VALUE!"/>
    <e v="#VALUE!"/>
    <x v="1"/>
    <m/>
    <n v="593.69000000000005"/>
  </r>
  <r>
    <x v="0"/>
    <s v="13/4/2016"/>
    <m/>
    <m/>
    <m/>
    <m/>
    <n v="1400"/>
    <n v="2.3581330323906413"/>
    <s v=" Local Transport"/>
    <x v="4"/>
    <x v="0"/>
    <s v="Gil-r"/>
    <s v="Gilbert"/>
    <e v="#VALUE!"/>
    <e v="#VALUE!"/>
    <x v="1"/>
    <m/>
    <n v="593.69000000000005"/>
  </r>
  <r>
    <x v="0"/>
    <s v="14/4/2016"/>
    <m/>
    <m/>
    <m/>
    <m/>
    <n v="1400"/>
    <n v="2.3581330323906413"/>
    <s v=" Local Transport"/>
    <x v="4"/>
    <x v="0"/>
    <s v="Gil-r"/>
    <s v="Gilbert"/>
    <e v="#VALUE!"/>
    <e v="#VALUE!"/>
    <x v="1"/>
    <m/>
    <n v="593.69000000000005"/>
  </r>
  <r>
    <x v="0"/>
    <s v="15/4/2016"/>
    <m/>
    <m/>
    <m/>
    <m/>
    <n v="1400"/>
    <n v="2.3581330323906413"/>
    <s v=" Local Transport"/>
    <x v="4"/>
    <x v="0"/>
    <s v="Gil-r"/>
    <s v="Gilbert"/>
    <e v="#VALUE!"/>
    <e v="#VALUE!"/>
    <x v="1"/>
    <m/>
    <n v="593.69000000000005"/>
  </r>
  <r>
    <x v="0"/>
    <s v="16/4/2016"/>
    <m/>
    <m/>
    <m/>
    <m/>
    <n v="1400"/>
    <n v="2.3581330323906413"/>
    <s v=" Local Transport"/>
    <x v="4"/>
    <x v="0"/>
    <s v="Gil-r"/>
    <s v="Gilbert"/>
    <e v="#VALUE!"/>
    <e v="#VALUE!"/>
    <x v="1"/>
    <m/>
    <n v="593.69000000000005"/>
  </r>
  <r>
    <x v="0"/>
    <s v="17/4/2016"/>
    <m/>
    <m/>
    <m/>
    <m/>
    <n v="1400"/>
    <n v="2.3581330323906413"/>
    <s v=" Local Transport"/>
    <x v="4"/>
    <x v="0"/>
    <s v="Gil-r"/>
    <s v="Gilbert"/>
    <e v="#VALUE!"/>
    <e v="#VALUE!"/>
    <x v="1"/>
    <m/>
    <n v="593.69000000000005"/>
  </r>
  <r>
    <x v="0"/>
    <s v="18/4/2016"/>
    <m/>
    <m/>
    <m/>
    <m/>
    <n v="1400"/>
    <n v="2.3581330323906413"/>
    <s v=" Local Transport"/>
    <x v="4"/>
    <x v="0"/>
    <s v="Gil-r"/>
    <s v="Gilbert"/>
    <e v="#VALUE!"/>
    <e v="#VALUE!"/>
    <x v="1"/>
    <m/>
    <n v="593.69000000000005"/>
  </r>
  <r>
    <x v="0"/>
    <s v="18/4/2016"/>
    <m/>
    <m/>
    <m/>
    <m/>
    <n v="2000"/>
    <n v="3.3687614748437733"/>
    <s v=" Local Transport"/>
    <x v="4"/>
    <x v="0"/>
    <s v="Gil-r"/>
    <s v="Gilbert"/>
    <e v="#VALUE!"/>
    <e v="#VALUE!"/>
    <x v="1"/>
    <m/>
    <n v="593.69000000000005"/>
  </r>
  <r>
    <x v="0"/>
    <s v="19/4/2016"/>
    <m/>
    <m/>
    <m/>
    <m/>
    <n v="1300"/>
    <n v="2.1896949586484529"/>
    <s v=" Local Transport"/>
    <x v="4"/>
    <x v="0"/>
    <s v="Gil-r"/>
    <s v="Gilbert"/>
    <e v="#VALUE!"/>
    <e v="#VALUE!"/>
    <x v="1"/>
    <m/>
    <n v="593.69000000000005"/>
  </r>
  <r>
    <x v="0"/>
    <s v="20/4/2016"/>
    <m/>
    <m/>
    <m/>
    <m/>
    <n v="1400"/>
    <n v="2.3581330323906413"/>
    <s v=" Local Transport"/>
    <x v="4"/>
    <x v="0"/>
    <s v="Gil-r"/>
    <s v="Gilbert"/>
    <e v="#VALUE!"/>
    <e v="#VALUE!"/>
    <x v="1"/>
    <m/>
    <n v="593.69000000000005"/>
  </r>
  <r>
    <x v="0"/>
    <s v="21/4/2016"/>
    <m/>
    <m/>
    <m/>
    <m/>
    <n v="1500"/>
    <n v="2.5265711061328302"/>
    <s v=" Local Transport"/>
    <x v="4"/>
    <x v="0"/>
    <s v="Gil-r"/>
    <s v="Gilbert"/>
    <e v="#VALUE!"/>
    <e v="#VALUE!"/>
    <x v="1"/>
    <m/>
    <n v="593.69000000000005"/>
  </r>
  <r>
    <x v="0"/>
    <s v="22/4/2016"/>
    <m/>
    <m/>
    <m/>
    <m/>
    <n v="1200"/>
    <n v="2.021256884906264"/>
    <s v=" Local Transport"/>
    <x v="4"/>
    <x v="0"/>
    <s v="Gil-r"/>
    <s v="Gilbert"/>
    <e v="#VALUE!"/>
    <e v="#VALUE!"/>
    <x v="1"/>
    <m/>
    <n v="593.69000000000005"/>
  </r>
  <r>
    <x v="0"/>
    <s v="23/4/2016"/>
    <m/>
    <m/>
    <m/>
    <m/>
    <n v="1000"/>
    <n v="1.6843807374218867"/>
    <s v=" Local Transport"/>
    <x v="4"/>
    <x v="0"/>
    <s v="Gil-r"/>
    <s v="Gilbert"/>
    <e v="#VALUE!"/>
    <e v="#VALUE!"/>
    <x v="1"/>
    <m/>
    <n v="593.69000000000005"/>
  </r>
  <r>
    <x v="0"/>
    <s v="25/4/2016"/>
    <m/>
    <m/>
    <m/>
    <m/>
    <n v="1300"/>
    <n v="2.1896949586484529"/>
    <s v=" Local Transport"/>
    <x v="4"/>
    <x v="0"/>
    <s v="Gil-r"/>
    <s v="Gilbert"/>
    <e v="#VALUE!"/>
    <e v="#VALUE!"/>
    <x v="1"/>
    <m/>
    <n v="593.69000000000005"/>
  </r>
  <r>
    <x v="0"/>
    <d v="2016-04-26T00:00:00"/>
    <m/>
    <m/>
    <m/>
    <m/>
    <n v="1300"/>
    <n v="2.1896949586484529"/>
    <s v=" Local Transport"/>
    <x v="4"/>
    <x v="0"/>
    <s v="Gil-r"/>
    <s v="Gilbert"/>
    <e v="#VALUE!"/>
    <e v="#VALUE!"/>
    <x v="1"/>
    <m/>
    <n v="593.69000000000005"/>
  </r>
  <r>
    <x v="0"/>
    <d v="2016-04-27T00:00:00"/>
    <m/>
    <m/>
    <m/>
    <m/>
    <n v="1250"/>
    <n v="2.1054759217773582"/>
    <s v=" Local Transport"/>
    <x v="4"/>
    <x v="0"/>
    <s v="Gil-r"/>
    <s v="Gilbert"/>
    <e v="#VALUE!"/>
    <e v="#VALUE!"/>
    <x v="1"/>
    <m/>
    <n v="593.69000000000005"/>
  </r>
  <r>
    <x v="0"/>
    <d v="2016-04-28T00:00:00"/>
    <m/>
    <m/>
    <m/>
    <m/>
    <n v="1100"/>
    <n v="1.8528188111640753"/>
    <s v=" Local Transport"/>
    <x v="4"/>
    <x v="0"/>
    <s v="Gil-r"/>
    <s v="Gilbert"/>
    <e v="#VALUE!"/>
    <e v="#VALUE!"/>
    <x v="1"/>
    <m/>
    <n v="593.69000000000005"/>
  </r>
  <r>
    <x v="0"/>
    <d v="2016-04-29T00:00:00"/>
    <m/>
    <m/>
    <m/>
    <m/>
    <n v="1300"/>
    <n v="2.1896949586484529"/>
    <s v=" Local Transport"/>
    <x v="4"/>
    <x v="0"/>
    <s v="Gil-r"/>
    <s v="Gilbert"/>
    <e v="#VALUE!"/>
    <e v="#VALUE!"/>
    <x v="1"/>
    <m/>
    <n v="593.69000000000005"/>
  </r>
  <r>
    <x v="0"/>
    <d v="2016-01-04T00:00:00"/>
    <m/>
    <m/>
    <m/>
    <m/>
    <n v="1500"/>
    <n v="2.5265711061328302"/>
    <s v="Local Transport"/>
    <x v="4"/>
    <x v="0"/>
    <s v="Love-r"/>
    <s v="Loveline"/>
    <e v="#VALUE!"/>
    <e v="#VALUE!"/>
    <x v="1"/>
    <m/>
    <n v="593.69000000000005"/>
  </r>
  <r>
    <x v="0"/>
    <d v="2016-02-04T00:00:00"/>
    <m/>
    <m/>
    <m/>
    <m/>
    <n v="1100"/>
    <n v="1.8528188111640753"/>
    <s v="Local Transport"/>
    <x v="4"/>
    <x v="0"/>
    <s v="Love-r"/>
    <s v="Loveline"/>
    <e v="#VALUE!"/>
    <e v="#VALUE!"/>
    <x v="1"/>
    <m/>
    <n v="593.69000000000005"/>
  </r>
  <r>
    <x v="0"/>
    <d v="2016-04-04T00:00:00"/>
    <m/>
    <m/>
    <m/>
    <m/>
    <n v="1500"/>
    <n v="2.5265711061328302"/>
    <s v="Local Transport"/>
    <x v="4"/>
    <x v="0"/>
    <s v="Love-r"/>
    <s v="Loveline"/>
    <e v="#VALUE!"/>
    <e v="#VALUE!"/>
    <x v="1"/>
    <m/>
    <n v="593.69000000000005"/>
  </r>
  <r>
    <x v="0"/>
    <d v="2016-05-04T00:00:00"/>
    <m/>
    <m/>
    <m/>
    <m/>
    <n v="1500"/>
    <n v="2.5265711061328302"/>
    <s v="Local Transport"/>
    <x v="4"/>
    <x v="0"/>
    <s v="Love-r"/>
    <s v="Loveline"/>
    <e v="#VALUE!"/>
    <e v="#VALUE!"/>
    <x v="1"/>
    <m/>
    <n v="593.69000000000005"/>
  </r>
  <r>
    <x v="0"/>
    <d v="2016-06-04T00:00:00"/>
    <m/>
    <m/>
    <m/>
    <m/>
    <n v="1500"/>
    <n v="2.5265711061328302"/>
    <s v="Local Transport"/>
    <x v="4"/>
    <x v="0"/>
    <s v="Love-r"/>
    <s v="Loveline"/>
    <e v="#VALUE!"/>
    <e v="#VALUE!"/>
    <x v="1"/>
    <m/>
    <n v="593.69000000000005"/>
  </r>
  <r>
    <x v="0"/>
    <d v="2016-07-04T00:00:00"/>
    <m/>
    <m/>
    <m/>
    <m/>
    <n v="1000"/>
    <n v="1.6843807374218867"/>
    <s v="Local Transport"/>
    <x v="4"/>
    <x v="0"/>
    <s v="Love-r"/>
    <s v="Loveline"/>
    <e v="#VALUE!"/>
    <e v="#VALUE!"/>
    <x v="1"/>
    <m/>
    <n v="593.69000000000005"/>
  </r>
  <r>
    <x v="0"/>
    <d v="2016-08-04T00:00:00"/>
    <m/>
    <m/>
    <m/>
    <m/>
    <n v="800"/>
    <n v="1.3475045899375093"/>
    <s v="Local Transport"/>
    <x v="4"/>
    <x v="0"/>
    <s v="Love-r"/>
    <s v="Loveline"/>
    <e v="#VALUE!"/>
    <e v="#VALUE!"/>
    <x v="1"/>
    <m/>
    <n v="593.69000000000005"/>
  </r>
  <r>
    <x v="0"/>
    <d v="2016-09-04T00:00:00"/>
    <m/>
    <m/>
    <m/>
    <m/>
    <n v="1100"/>
    <n v="1.8528188111640753"/>
    <s v="Local Transport"/>
    <x v="4"/>
    <x v="0"/>
    <s v="Love-r"/>
    <s v="Loveline"/>
    <e v="#VALUE!"/>
    <e v="#VALUE!"/>
    <x v="1"/>
    <m/>
    <n v="593.69000000000005"/>
  </r>
  <r>
    <x v="0"/>
    <d v="2016-11-04T00:00:00"/>
    <m/>
    <m/>
    <m/>
    <m/>
    <n v="1500"/>
    <n v="2.5265711061328302"/>
    <s v="Local Transport"/>
    <x v="4"/>
    <x v="0"/>
    <s v="Love-r"/>
    <s v="Loveline"/>
    <e v="#VALUE!"/>
    <e v="#VALUE!"/>
    <x v="1"/>
    <m/>
    <n v="593.69000000000005"/>
  </r>
  <r>
    <x v="0"/>
    <d v="2016-12-04T00:00:00"/>
    <m/>
    <m/>
    <m/>
    <m/>
    <n v="1500"/>
    <n v="2.5265711061328302"/>
    <s v="Local Transport"/>
    <x v="4"/>
    <x v="0"/>
    <s v="Love-r"/>
    <s v="Loveline"/>
    <e v="#VALUE!"/>
    <e v="#VALUE!"/>
    <x v="1"/>
    <m/>
    <n v="593.69000000000005"/>
  </r>
  <r>
    <x v="0"/>
    <s v="13/4/2016"/>
    <m/>
    <m/>
    <m/>
    <m/>
    <n v="1300"/>
    <n v="2.1896949586484529"/>
    <s v="Local Transport"/>
    <x v="4"/>
    <x v="0"/>
    <s v="Love-r"/>
    <s v="Loveline"/>
    <e v="#VALUE!"/>
    <e v="#VALUE!"/>
    <x v="1"/>
    <m/>
    <n v="593.69000000000005"/>
  </r>
  <r>
    <x v="0"/>
    <s v="14/4/2016"/>
    <m/>
    <m/>
    <m/>
    <m/>
    <n v="1500"/>
    <n v="2.5265711061328302"/>
    <s v="Local Transport"/>
    <x v="4"/>
    <x v="0"/>
    <s v="Love-r"/>
    <s v="Loveline"/>
    <e v="#VALUE!"/>
    <e v="#VALUE!"/>
    <x v="1"/>
    <m/>
    <n v="593.69000000000005"/>
  </r>
  <r>
    <x v="0"/>
    <s v="15/4/2016"/>
    <m/>
    <m/>
    <m/>
    <m/>
    <n v="1500"/>
    <n v="2.5265711061328302"/>
    <s v="Local Transport"/>
    <x v="4"/>
    <x v="0"/>
    <s v="Love-r"/>
    <s v="Loveline"/>
    <e v="#VALUE!"/>
    <e v="#VALUE!"/>
    <x v="1"/>
    <m/>
    <n v="593.69000000000005"/>
  </r>
  <r>
    <x v="0"/>
    <s v="18/4/2016"/>
    <m/>
    <m/>
    <m/>
    <m/>
    <n v="1500"/>
    <n v="2.5265711061328302"/>
    <s v="Local Transport"/>
    <x v="4"/>
    <x v="0"/>
    <s v="Love-r"/>
    <s v="Loveline"/>
    <e v="#VALUE!"/>
    <e v="#VALUE!"/>
    <x v="1"/>
    <m/>
    <n v="593.69000000000005"/>
  </r>
  <r>
    <x v="0"/>
    <s v="19/4/2016"/>
    <m/>
    <m/>
    <m/>
    <m/>
    <n v="1500"/>
    <n v="2.5265711061328302"/>
    <s v="Local Transport"/>
    <x v="4"/>
    <x v="0"/>
    <s v="Love-r"/>
    <s v="Loveline"/>
    <e v="#VALUE!"/>
    <e v="#VALUE!"/>
    <x v="1"/>
    <m/>
    <n v="593.69000000000005"/>
  </r>
  <r>
    <x v="0"/>
    <s v="20/4/2016"/>
    <m/>
    <m/>
    <m/>
    <m/>
    <n v="1500"/>
    <n v="2.5265711061328302"/>
    <s v="Local Transport"/>
    <x v="4"/>
    <x v="0"/>
    <s v="Love-r"/>
    <s v="Loveline"/>
    <e v="#VALUE!"/>
    <e v="#VALUE!"/>
    <x v="1"/>
    <m/>
    <n v="593.69000000000005"/>
  </r>
  <r>
    <x v="0"/>
    <s v="21/4/2016"/>
    <m/>
    <m/>
    <m/>
    <m/>
    <n v="1500"/>
    <n v="2.5265711061328302"/>
    <s v="Local Transport"/>
    <x v="4"/>
    <x v="0"/>
    <s v="Love-r"/>
    <s v="Loveline"/>
    <e v="#VALUE!"/>
    <e v="#VALUE!"/>
    <x v="1"/>
    <m/>
    <n v="593.69000000000005"/>
  </r>
  <r>
    <x v="0"/>
    <s v="22/4/2016"/>
    <m/>
    <m/>
    <m/>
    <m/>
    <n v="1400"/>
    <n v="2.3581330323906413"/>
    <s v="Local Transport"/>
    <x v="4"/>
    <x v="0"/>
    <s v="Love-r"/>
    <s v="Loveline"/>
    <e v="#VALUE!"/>
    <e v="#VALUE!"/>
    <x v="1"/>
    <m/>
    <n v="593.69000000000005"/>
  </r>
  <r>
    <x v="0"/>
    <s v="23/4/2016"/>
    <m/>
    <m/>
    <m/>
    <m/>
    <n v="1000"/>
    <n v="1.6843807374218867"/>
    <s v="Local Transport"/>
    <x v="4"/>
    <x v="0"/>
    <s v="Love-r"/>
    <s v="Loveline"/>
    <e v="#VALUE!"/>
    <e v="#VALUE!"/>
    <x v="1"/>
    <m/>
    <n v="593.69000000000005"/>
  </r>
  <r>
    <x v="0"/>
    <s v="25/4/2016"/>
    <m/>
    <m/>
    <m/>
    <m/>
    <n v="1500"/>
    <n v="2.5265711061328302"/>
    <s v="Local Transport"/>
    <x v="4"/>
    <x v="0"/>
    <s v="Love-r"/>
    <s v="Loveline"/>
    <e v="#VALUE!"/>
    <e v="#VALUE!"/>
    <x v="1"/>
    <m/>
    <n v="593.69000000000005"/>
  </r>
  <r>
    <x v="0"/>
    <s v="26/4/216"/>
    <m/>
    <m/>
    <m/>
    <m/>
    <n v="1500"/>
    <n v="2.5265711061328302"/>
    <s v="Local Transport"/>
    <x v="4"/>
    <x v="0"/>
    <s v="Love-r"/>
    <s v="Loveline"/>
    <e v="#VALUE!"/>
    <e v="#VALUE!"/>
    <x v="1"/>
    <m/>
    <n v="593.69000000000005"/>
  </r>
  <r>
    <x v="0"/>
    <s v="27/4/2016"/>
    <m/>
    <m/>
    <m/>
    <m/>
    <n v="1500"/>
    <n v="2.5265711061328302"/>
    <s v="Local Transport"/>
    <x v="4"/>
    <x v="0"/>
    <s v="Love-r"/>
    <s v="Loveline"/>
    <e v="#VALUE!"/>
    <e v="#VALUE!"/>
    <x v="1"/>
    <m/>
    <n v="593.69000000000005"/>
  </r>
  <r>
    <x v="0"/>
    <s v="28/4/2016"/>
    <m/>
    <m/>
    <m/>
    <m/>
    <n v="1500"/>
    <n v="2.5265711061328302"/>
    <s v="Local Transport"/>
    <x v="4"/>
    <x v="0"/>
    <s v="Love-r"/>
    <s v="Loveline"/>
    <e v="#VALUE!"/>
    <e v="#VALUE!"/>
    <x v="1"/>
    <m/>
    <n v="593.69000000000005"/>
  </r>
  <r>
    <x v="0"/>
    <s v="29/4/2016"/>
    <m/>
    <m/>
    <m/>
    <m/>
    <n v="1500"/>
    <n v="2.5265711061328302"/>
    <s v="Local Transport"/>
    <x v="4"/>
    <x v="0"/>
    <s v="Love-r"/>
    <s v="Loveline"/>
    <e v="#VALUE!"/>
    <e v="#VALUE!"/>
    <x v="1"/>
    <m/>
    <n v="593.69000000000005"/>
  </r>
  <r>
    <x v="0"/>
    <d v="2016-01-04T00:00:00"/>
    <m/>
    <m/>
    <m/>
    <m/>
    <n v="1000"/>
    <n v="1.6843807374218867"/>
    <s v="Local Transport"/>
    <x v="4"/>
    <x v="4"/>
    <s v="nan-r"/>
    <s v="Nancy"/>
    <e v="#VALUE!"/>
    <e v="#VALUE!"/>
    <x v="1"/>
    <m/>
    <n v="593.69000000000005"/>
  </r>
  <r>
    <x v="0"/>
    <d v="2016-02-04T00:00:00"/>
    <m/>
    <m/>
    <m/>
    <m/>
    <n v="500"/>
    <n v="0.84219036871094333"/>
    <s v="Local Transport"/>
    <x v="4"/>
    <x v="4"/>
    <s v="nan-r"/>
    <s v="Nancy"/>
    <e v="#VALUE!"/>
    <e v="#VALUE!"/>
    <x v="1"/>
    <m/>
    <n v="593.69000000000005"/>
  </r>
  <r>
    <x v="0"/>
    <d v="2016-04-04T00:00:00"/>
    <m/>
    <m/>
    <m/>
    <m/>
    <n v="1500"/>
    <n v="2.5265711061328302"/>
    <s v="Local Transport"/>
    <x v="4"/>
    <x v="4"/>
    <s v="nan-r"/>
    <s v="Nancy"/>
    <e v="#VALUE!"/>
    <e v="#VALUE!"/>
    <x v="1"/>
    <m/>
    <n v="593.69000000000005"/>
  </r>
  <r>
    <x v="0"/>
    <d v="2016-05-04T00:00:00"/>
    <m/>
    <m/>
    <m/>
    <m/>
    <n v="1500"/>
    <n v="2.5265711061328302"/>
    <s v="Local Transport"/>
    <x v="4"/>
    <x v="4"/>
    <s v="nan-r"/>
    <s v="Nancy"/>
    <e v="#VALUE!"/>
    <e v="#VALUE!"/>
    <x v="1"/>
    <m/>
    <n v="593.69000000000005"/>
  </r>
  <r>
    <x v="0"/>
    <d v="2016-06-04T00:00:00"/>
    <m/>
    <m/>
    <m/>
    <m/>
    <n v="1500"/>
    <n v="2.5265711061328302"/>
    <s v="Local Transport"/>
    <x v="4"/>
    <x v="4"/>
    <s v="nan-r"/>
    <s v="Nancy"/>
    <e v="#VALUE!"/>
    <e v="#VALUE!"/>
    <x v="1"/>
    <m/>
    <n v="593.69000000000005"/>
  </r>
  <r>
    <x v="0"/>
    <d v="2016-07-04T00:00:00"/>
    <m/>
    <m/>
    <m/>
    <m/>
    <n v="1000"/>
    <n v="1.6843807374218867"/>
    <s v="Local Transport"/>
    <x v="4"/>
    <x v="4"/>
    <s v="nan-r"/>
    <s v="Nancy"/>
    <e v="#VALUE!"/>
    <e v="#VALUE!"/>
    <x v="1"/>
    <m/>
    <n v="593.69000000000005"/>
  </r>
  <r>
    <x v="0"/>
    <d v="2016-08-04T00:00:00"/>
    <m/>
    <m/>
    <m/>
    <m/>
    <n v="800"/>
    <n v="1.3475045899375093"/>
    <s v="Local Transport"/>
    <x v="4"/>
    <x v="4"/>
    <s v="nan-r"/>
    <s v="Nancy"/>
    <e v="#VALUE!"/>
    <e v="#VALUE!"/>
    <x v="1"/>
    <m/>
    <n v="593.69000000000005"/>
  </r>
  <r>
    <x v="0"/>
    <d v="2016-09-04T00:00:00"/>
    <m/>
    <m/>
    <m/>
    <m/>
    <n v="500"/>
    <n v="0.84219036871094333"/>
    <s v="Local Transport"/>
    <x v="4"/>
    <x v="4"/>
    <s v="nan-r"/>
    <s v="Nancy"/>
    <e v="#VALUE!"/>
    <e v="#VALUE!"/>
    <x v="1"/>
    <m/>
    <n v="593.69000000000005"/>
  </r>
  <r>
    <x v="0"/>
    <d v="2016-11-04T00:00:00"/>
    <m/>
    <m/>
    <m/>
    <m/>
    <n v="1000"/>
    <n v="1.6843807374218867"/>
    <s v="Local Transport"/>
    <x v="4"/>
    <x v="4"/>
    <s v="nan-r"/>
    <s v="Nancy"/>
    <e v="#VALUE!"/>
    <e v="#VALUE!"/>
    <x v="1"/>
    <m/>
    <n v="593.69000000000005"/>
  </r>
  <r>
    <x v="0"/>
    <d v="2016-12-04T00:00:00"/>
    <m/>
    <m/>
    <m/>
    <m/>
    <n v="1200"/>
    <n v="2.021256884906264"/>
    <s v="Local Transport"/>
    <x v="4"/>
    <x v="4"/>
    <s v="nan-r"/>
    <s v="Nancy"/>
    <e v="#VALUE!"/>
    <e v="#VALUE!"/>
    <x v="1"/>
    <m/>
    <n v="593.69000000000005"/>
  </r>
  <r>
    <x v="0"/>
    <s v="13/4/2016"/>
    <m/>
    <m/>
    <m/>
    <m/>
    <n v="1500"/>
    <n v="2.5265711061328302"/>
    <s v="Local Transport"/>
    <x v="4"/>
    <x v="4"/>
    <s v="nan-r"/>
    <s v="Nancy"/>
    <e v="#VALUE!"/>
    <e v="#VALUE!"/>
    <x v="1"/>
    <m/>
    <n v="593.69000000000005"/>
  </r>
  <r>
    <x v="0"/>
    <s v="14/4/2016"/>
    <m/>
    <m/>
    <m/>
    <m/>
    <n v="1500"/>
    <n v="2.5265711061328302"/>
    <s v="Local Transport"/>
    <x v="4"/>
    <x v="4"/>
    <s v="nan-r"/>
    <s v="Nancy"/>
    <e v="#VALUE!"/>
    <e v="#VALUE!"/>
    <x v="1"/>
    <m/>
    <n v="593.69000000000005"/>
  </r>
  <r>
    <x v="0"/>
    <s v="18/4/2016"/>
    <m/>
    <m/>
    <m/>
    <m/>
    <n v="1500"/>
    <n v="2.5265711061328302"/>
    <s v="Local Transport"/>
    <x v="4"/>
    <x v="4"/>
    <s v="nan-r"/>
    <s v="Nancy"/>
    <e v="#VALUE!"/>
    <e v="#VALUE!"/>
    <x v="1"/>
    <m/>
    <n v="593.69000000000005"/>
  </r>
  <r>
    <x v="0"/>
    <s v="19/4/2016"/>
    <m/>
    <m/>
    <m/>
    <m/>
    <n v="1000"/>
    <n v="1.6843807374218867"/>
    <s v="Local Transport"/>
    <x v="4"/>
    <x v="4"/>
    <s v="nan-r"/>
    <s v="Nancy"/>
    <e v="#VALUE!"/>
    <e v="#VALUE!"/>
    <x v="1"/>
    <m/>
    <n v="593.69000000000005"/>
  </r>
  <r>
    <x v="0"/>
    <s v="20/4/2016"/>
    <m/>
    <m/>
    <m/>
    <m/>
    <n v="800"/>
    <n v="1.3475045899375093"/>
    <s v="Local Transport"/>
    <x v="4"/>
    <x v="4"/>
    <s v="nan-r"/>
    <s v="Nancy"/>
    <e v="#VALUE!"/>
    <e v="#VALUE!"/>
    <x v="1"/>
    <m/>
    <n v="593.69000000000005"/>
  </r>
  <r>
    <x v="0"/>
    <s v="21/4/2016"/>
    <m/>
    <m/>
    <m/>
    <m/>
    <n v="1000"/>
    <n v="1.6843807374218867"/>
    <s v="Local Transport"/>
    <x v="4"/>
    <x v="4"/>
    <s v="nan-r"/>
    <s v="Nancy"/>
    <e v="#VALUE!"/>
    <e v="#VALUE!"/>
    <x v="1"/>
    <m/>
    <n v="593.69000000000005"/>
  </r>
  <r>
    <x v="0"/>
    <s v="22/4/2016"/>
    <m/>
    <m/>
    <m/>
    <m/>
    <n v="1000"/>
    <n v="1.6843807374218867"/>
    <s v="Local Transport"/>
    <x v="4"/>
    <x v="4"/>
    <s v="nan-r"/>
    <s v="Nancy"/>
    <e v="#VALUE!"/>
    <e v="#VALUE!"/>
    <x v="1"/>
    <m/>
    <n v="593.69000000000005"/>
  </r>
  <r>
    <x v="0"/>
    <s v="23/4/2016"/>
    <m/>
    <m/>
    <m/>
    <m/>
    <n v="500"/>
    <n v="0.84219036871094333"/>
    <s v="Local Transport"/>
    <x v="4"/>
    <x v="4"/>
    <s v="nan-r"/>
    <s v="Nancy"/>
    <e v="#VALUE!"/>
    <e v="#VALUE!"/>
    <x v="1"/>
    <m/>
    <n v="593.69000000000005"/>
  </r>
  <r>
    <x v="0"/>
    <s v="24/4/2016"/>
    <m/>
    <m/>
    <m/>
    <m/>
    <n v="1500"/>
    <n v="2.5265711061328302"/>
    <s v="Local Transport"/>
    <x v="4"/>
    <x v="4"/>
    <s v="nan-r"/>
    <s v="Nancy"/>
    <e v="#VALUE!"/>
    <e v="#VALUE!"/>
    <x v="1"/>
    <m/>
    <n v="593.69000000000005"/>
  </r>
  <r>
    <x v="0"/>
    <s v="25/4/2016"/>
    <m/>
    <m/>
    <m/>
    <m/>
    <n v="1500"/>
    <n v="2.5265711061328302"/>
    <s v="Local Transport"/>
    <x v="4"/>
    <x v="4"/>
    <s v="nan-r"/>
    <s v="Nancy"/>
    <e v="#VALUE!"/>
    <e v="#VALUE!"/>
    <x v="1"/>
    <m/>
    <n v="593.69000000000005"/>
  </r>
  <r>
    <x v="0"/>
    <s v="26/4/2016"/>
    <m/>
    <m/>
    <m/>
    <m/>
    <n v="1500"/>
    <n v="2.5265711061328302"/>
    <s v="Local Transport"/>
    <x v="4"/>
    <x v="4"/>
    <s v="nan-r"/>
    <s v="Nancy"/>
    <e v="#VALUE!"/>
    <e v="#VALUE!"/>
    <x v="1"/>
    <m/>
    <n v="593.69000000000005"/>
  </r>
  <r>
    <x v="0"/>
    <s v="27/4/2016"/>
    <m/>
    <m/>
    <m/>
    <m/>
    <n v="1000"/>
    <n v="1.6843807374218867"/>
    <s v="Local Transport"/>
    <x v="4"/>
    <x v="4"/>
    <s v="nan-r"/>
    <s v="Nancy"/>
    <e v="#VALUE!"/>
    <e v="#VALUE!"/>
    <x v="1"/>
    <m/>
    <n v="593.69000000000005"/>
  </r>
  <r>
    <x v="0"/>
    <s v="28/4/2016"/>
    <m/>
    <m/>
    <m/>
    <m/>
    <n v="800"/>
    <n v="1.3475045899375093"/>
    <s v="Local Transport"/>
    <x v="4"/>
    <x v="4"/>
    <s v="nan-r"/>
    <s v="Nancy"/>
    <e v="#VALUE!"/>
    <e v="#VALUE!"/>
    <x v="1"/>
    <m/>
    <n v="593.69000000000005"/>
  </r>
  <r>
    <x v="0"/>
    <s v="29/4/2016"/>
    <m/>
    <m/>
    <m/>
    <m/>
    <n v="1000"/>
    <n v="1.6843807374218867"/>
    <s v="Local Transport"/>
    <x v="4"/>
    <x v="4"/>
    <s v="nan-r"/>
    <s v="Nancy"/>
    <e v="#VALUE!"/>
    <e v="#VALUE!"/>
    <x v="1"/>
    <m/>
    <n v="593.69000000000005"/>
  </r>
  <r>
    <x v="0"/>
    <d v="2016-05-04T00:00:00"/>
    <m/>
    <m/>
    <m/>
    <m/>
    <n v="7000"/>
    <n v="11.790665161953207"/>
    <s v="Lodging"/>
    <x v="4"/>
    <x v="1"/>
    <s v="aim-3"/>
    <s v="Aimé"/>
    <e v="#VALUE!"/>
    <e v="#VALUE!"/>
    <x v="1"/>
    <m/>
    <n v="593.69000000000005"/>
  </r>
  <r>
    <x v="0"/>
    <s v="19/4/2016"/>
    <m/>
    <m/>
    <m/>
    <m/>
    <n v="7000"/>
    <n v="11.790665161953207"/>
    <s v="Lodging"/>
    <x v="4"/>
    <x v="1"/>
    <s v="aim-11"/>
    <s v="Aimé"/>
    <e v="#VALUE!"/>
    <e v="#VALUE!"/>
    <x v="1"/>
    <m/>
    <n v="593.69000000000005"/>
  </r>
  <r>
    <x v="0"/>
    <s v="20/4/2016"/>
    <m/>
    <m/>
    <m/>
    <m/>
    <n v="7000"/>
    <n v="11.790665161953207"/>
    <s v="Lodging"/>
    <x v="4"/>
    <x v="1"/>
    <s v="aim-14"/>
    <s v="Aimé"/>
    <e v="#VALUE!"/>
    <e v="#VALUE!"/>
    <x v="1"/>
    <m/>
    <n v="593.69000000000005"/>
  </r>
  <r>
    <x v="0"/>
    <s v="18/4/2016"/>
    <m/>
    <m/>
    <m/>
    <m/>
    <n v="6000"/>
    <n v="10.106284424531321"/>
    <s v="Lodging"/>
    <x v="4"/>
    <x v="1"/>
    <s v="ekane-2"/>
    <s v="Ekane"/>
    <e v="#VALUE!"/>
    <e v="#VALUE!"/>
    <x v="1"/>
    <m/>
    <n v="593.69000000000005"/>
  </r>
  <r>
    <x v="0"/>
    <s v="25/4/2016"/>
    <m/>
    <m/>
    <m/>
    <m/>
    <n v="5000"/>
    <n v="8.4219036871094328"/>
    <s v="Lodging"/>
    <x v="4"/>
    <x v="1"/>
    <s v="ekane-5"/>
    <s v="Ekane"/>
    <e v="#VALUE!"/>
    <e v="#VALUE!"/>
    <x v="1"/>
    <m/>
    <n v="593.69000000000005"/>
  </r>
  <r>
    <x v="0"/>
    <s v="26/4/2016"/>
    <m/>
    <m/>
    <m/>
    <m/>
    <n v="5000"/>
    <n v="8.4219036871094328"/>
    <s v="Lodging"/>
    <x v="4"/>
    <x v="1"/>
    <s v="ekane-6"/>
    <s v="Ekane"/>
    <e v="#VALUE!"/>
    <e v="#VALUE!"/>
    <x v="1"/>
    <m/>
    <n v="593.69000000000005"/>
  </r>
  <r>
    <x v="0"/>
    <s v="27/4/216"/>
    <m/>
    <m/>
    <m/>
    <m/>
    <n v="5000"/>
    <n v="8.4219036871094328"/>
    <s v="Lodging"/>
    <x v="4"/>
    <x v="1"/>
    <s v="ekane-6"/>
    <s v="Ekane"/>
    <e v="#VALUE!"/>
    <e v="#VALUE!"/>
    <x v="1"/>
    <m/>
    <n v="593.69000000000005"/>
  </r>
  <r>
    <x v="0"/>
    <d v="2016-03-04T00:00:00"/>
    <m/>
    <m/>
    <m/>
    <m/>
    <n v="5000"/>
    <n v="8.4219036871094328"/>
    <s v="Lodging"/>
    <x v="4"/>
    <x v="1"/>
    <s v="Gil-2"/>
    <s v="Gilbert"/>
    <e v="#VALUE!"/>
    <e v="#VALUE!"/>
    <x v="1"/>
    <m/>
    <n v="593.69000000000005"/>
  </r>
  <r>
    <x v="0"/>
    <d v="2016-10-04T00:00:00"/>
    <m/>
    <m/>
    <m/>
    <m/>
    <n v="6000"/>
    <n v="10.106284424531321"/>
    <s v="Lodging"/>
    <x v="4"/>
    <x v="1"/>
    <s v="Gil-9"/>
    <s v="Gilbert"/>
    <e v="#VALUE!"/>
    <e v="#VALUE!"/>
    <x v="1"/>
    <m/>
    <n v="593.69000000000005"/>
  </r>
  <r>
    <x v="0"/>
    <d v="2016-11-04T00:00:00"/>
    <m/>
    <m/>
    <m/>
    <m/>
    <n v="5000"/>
    <n v="8.4219036871094328"/>
    <s v="Lodging"/>
    <x v="4"/>
    <x v="1"/>
    <s v="Gil-11"/>
    <s v="Gilbert"/>
    <e v="#VALUE!"/>
    <e v="#VALUE!"/>
    <x v="1"/>
    <m/>
    <n v="593.69000000000005"/>
  </r>
  <r>
    <x v="0"/>
    <d v="2016-12-04T00:00:00"/>
    <m/>
    <m/>
    <m/>
    <m/>
    <n v="6000"/>
    <n v="10.106284424531321"/>
    <s v="Lodging"/>
    <x v="4"/>
    <x v="1"/>
    <s v="Gil-12"/>
    <s v="Gilbert"/>
    <e v="#VALUE!"/>
    <e v="#VALUE!"/>
    <x v="1"/>
    <m/>
    <n v="593.69000000000005"/>
  </r>
  <r>
    <x v="0"/>
    <s v="13/4/2016"/>
    <m/>
    <m/>
    <m/>
    <m/>
    <n v="6000"/>
    <n v="10.106284424531321"/>
    <s v="Lodging"/>
    <x v="4"/>
    <x v="1"/>
    <s v="Gil-12"/>
    <s v="Gilbert"/>
    <e v="#VALUE!"/>
    <e v="#VALUE!"/>
    <x v="1"/>
    <m/>
    <n v="593.69000000000005"/>
  </r>
  <r>
    <x v="0"/>
    <s v="14/4/2016"/>
    <m/>
    <m/>
    <m/>
    <m/>
    <n v="6000"/>
    <n v="10.106284424531321"/>
    <s v="Lodging"/>
    <x v="4"/>
    <x v="1"/>
    <s v="Gil-16"/>
    <s v="Gilbert"/>
    <e v="#VALUE!"/>
    <e v="#VALUE!"/>
    <x v="1"/>
    <m/>
    <n v="593.69000000000005"/>
  </r>
  <r>
    <x v="0"/>
    <s v="15/4/2016"/>
    <m/>
    <m/>
    <m/>
    <m/>
    <n v="6000"/>
    <n v="10.106284424531321"/>
    <s v="Lodging"/>
    <x v="4"/>
    <x v="1"/>
    <s v="Gil-16"/>
    <s v="Gilbert"/>
    <e v="#VALUE!"/>
    <e v="#VALUE!"/>
    <x v="1"/>
    <m/>
    <n v="593.69000000000005"/>
  </r>
  <r>
    <x v="0"/>
    <s v="16/4/2016"/>
    <m/>
    <m/>
    <m/>
    <m/>
    <n v="6000"/>
    <n v="10.106284424531321"/>
    <s v="Lodging"/>
    <x v="4"/>
    <x v="1"/>
    <s v="Gil-16"/>
    <s v="Gilbert"/>
    <e v="#VALUE!"/>
    <e v="#VALUE!"/>
    <x v="1"/>
    <m/>
    <n v="593.69000000000005"/>
  </r>
  <r>
    <x v="0"/>
    <s v="17/4/2016"/>
    <m/>
    <m/>
    <m/>
    <m/>
    <n v="6000"/>
    <n v="10.106284424531321"/>
    <s v="Lodging"/>
    <x v="4"/>
    <x v="1"/>
    <s v="Gil-16"/>
    <s v="Gilbert"/>
    <e v="#VALUE!"/>
    <e v="#VALUE!"/>
    <x v="1"/>
    <m/>
    <n v="593.69000000000005"/>
  </r>
  <r>
    <x v="0"/>
    <s v="18/4/2016"/>
    <m/>
    <m/>
    <m/>
    <m/>
    <n v="5000"/>
    <n v="8.4219036871094328"/>
    <s v="Lodging"/>
    <x v="4"/>
    <x v="1"/>
    <s v="Gil-20"/>
    <s v="Gilbert"/>
    <e v="#VALUE!"/>
    <e v="#VALUE!"/>
    <x v="1"/>
    <m/>
    <n v="593.69000000000005"/>
  </r>
  <r>
    <x v="0"/>
    <s v="19/4/2016"/>
    <m/>
    <m/>
    <m/>
    <m/>
    <n v="5000"/>
    <n v="8.4219036871094328"/>
    <s v="Lodging"/>
    <x v="4"/>
    <x v="1"/>
    <s v="Gil-22"/>
    <s v="Gilbert"/>
    <e v="#VALUE!"/>
    <e v="#VALUE!"/>
    <x v="1"/>
    <m/>
    <n v="593.69000000000005"/>
  </r>
  <r>
    <x v="0"/>
    <s v="20/4/2016"/>
    <m/>
    <m/>
    <m/>
    <m/>
    <n v="6000"/>
    <n v="10.106284424531321"/>
    <s v="Lodging"/>
    <x v="4"/>
    <x v="1"/>
    <s v="Gil-23"/>
    <s v="Gilbert"/>
    <e v="#VALUE!"/>
    <e v="#VALUE!"/>
    <x v="1"/>
    <m/>
    <n v="593.69000000000005"/>
  </r>
  <r>
    <x v="0"/>
    <s v="25/4/2016"/>
    <m/>
    <m/>
    <m/>
    <m/>
    <n v="6000"/>
    <n v="10.106284424531321"/>
    <s v="Lodging"/>
    <x v="4"/>
    <x v="1"/>
    <s v="Gil-27"/>
    <s v="Gilbert"/>
    <e v="#VALUE!"/>
    <e v="#VALUE!"/>
    <x v="1"/>
    <m/>
    <n v="593.69000000000005"/>
  </r>
  <r>
    <x v="0"/>
    <d v="2016-04-04T00:00:00"/>
    <m/>
    <m/>
    <m/>
    <m/>
    <n v="5000"/>
    <n v="8.4219036871094328"/>
    <s v="Lodging"/>
    <x v="4"/>
    <x v="1"/>
    <s v="Love-3"/>
    <s v="Loveline"/>
    <e v="#VALUE!"/>
    <e v="#VALUE!"/>
    <x v="1"/>
    <m/>
    <n v="593.69000000000005"/>
  </r>
  <r>
    <x v="0"/>
    <d v="2016-05-04T00:00:00"/>
    <m/>
    <m/>
    <m/>
    <m/>
    <n v="5000"/>
    <n v="8.4219036871094328"/>
    <s v="Lodging"/>
    <x v="4"/>
    <x v="1"/>
    <s v="Love-3"/>
    <s v="Loveline"/>
    <e v="#VALUE!"/>
    <e v="#VALUE!"/>
    <x v="1"/>
    <m/>
    <n v="593.69000000000005"/>
  </r>
  <r>
    <x v="0"/>
    <d v="2016-11-04T00:00:00"/>
    <m/>
    <m/>
    <m/>
    <m/>
    <n v="6000"/>
    <n v="10.106284424531321"/>
    <s v="Lodging"/>
    <x v="4"/>
    <x v="1"/>
    <s v="Love-9"/>
    <s v="Loveline"/>
    <e v="#VALUE!"/>
    <e v="#VALUE!"/>
    <x v="1"/>
    <m/>
    <n v="593.69000000000005"/>
  </r>
  <r>
    <x v="0"/>
    <s v="14/4/2016"/>
    <m/>
    <m/>
    <m/>
    <m/>
    <n v="6000"/>
    <n v="10.106284424531321"/>
    <s v="Lodging"/>
    <x v="4"/>
    <x v="1"/>
    <s v="Love-13"/>
    <s v="Loveline"/>
    <e v="#VALUE!"/>
    <e v="#VALUE!"/>
    <x v="1"/>
    <m/>
    <n v="593.69000000000005"/>
  </r>
  <r>
    <x v="0"/>
    <s v="18/4/2016"/>
    <m/>
    <m/>
    <m/>
    <m/>
    <n v="5000"/>
    <n v="8.4219036871094328"/>
    <s v="Lodging"/>
    <x v="4"/>
    <x v="1"/>
    <s v="Love-20"/>
    <s v="Loveline"/>
    <e v="#VALUE!"/>
    <e v="#VALUE!"/>
    <x v="1"/>
    <m/>
    <n v="593.69000000000005"/>
  </r>
  <r>
    <x v="0"/>
    <s v="16/4/2016"/>
    <m/>
    <m/>
    <m/>
    <m/>
    <n v="5000"/>
    <n v="8.4219036871094328"/>
    <s v="Lodging"/>
    <x v="4"/>
    <x v="1"/>
    <s v="Love-20"/>
    <s v="Loveline"/>
    <e v="#VALUE!"/>
    <e v="#VALUE!"/>
    <x v="1"/>
    <m/>
    <n v="593.69000000000005"/>
  </r>
  <r>
    <x v="0"/>
    <s v="25/4/2016"/>
    <m/>
    <m/>
    <m/>
    <m/>
    <n v="6000"/>
    <n v="10.106284424531321"/>
    <s v="Lodging"/>
    <x v="4"/>
    <x v="1"/>
    <s v="Love-25"/>
    <s v="Loveline"/>
    <e v="#VALUE!"/>
    <e v="#VALUE!"/>
    <x v="1"/>
    <m/>
    <n v="593.69000000000005"/>
  </r>
  <r>
    <x v="0"/>
    <s v="26/4/2016"/>
    <m/>
    <m/>
    <m/>
    <m/>
    <n v="6000"/>
    <n v="10.106284424531321"/>
    <s v="Lodging"/>
    <x v="4"/>
    <x v="1"/>
    <s v="Love-25"/>
    <s v="Loveline"/>
    <e v="#VALUE!"/>
    <e v="#VALUE!"/>
    <x v="1"/>
    <m/>
    <n v="593.69000000000005"/>
  </r>
  <r>
    <x v="0"/>
    <s v="27/4/2016"/>
    <m/>
    <m/>
    <m/>
    <m/>
    <n v="5000"/>
    <n v="8.4219036871094328"/>
    <s v="Lodging"/>
    <x v="4"/>
    <x v="1"/>
    <s v="Love-29"/>
    <s v="Loveline"/>
    <e v="#VALUE!"/>
    <e v="#VALUE!"/>
    <x v="1"/>
    <m/>
    <n v="593.69000000000005"/>
  </r>
  <r>
    <x v="0"/>
    <d v="2016-05-04T00:00:00"/>
    <m/>
    <m/>
    <m/>
    <m/>
    <n v="6000"/>
    <n v="10.106284424531321"/>
    <s v="Lodging"/>
    <x v="4"/>
    <x v="1"/>
    <s v="nan-2"/>
    <s v="Nancy"/>
    <e v="#VALUE!"/>
    <e v="#VALUE!"/>
    <x v="1"/>
    <m/>
    <n v="593.69000000000005"/>
  </r>
  <r>
    <x v="0"/>
    <s v="13/4/2016"/>
    <m/>
    <m/>
    <m/>
    <m/>
    <n v="6000"/>
    <n v="10.106284424531321"/>
    <s v="Lodging"/>
    <x v="4"/>
    <x v="1"/>
    <s v="nan-6"/>
    <s v="Nancy"/>
    <e v="#VALUE!"/>
    <e v="#VALUE!"/>
    <x v="1"/>
    <m/>
    <n v="593.69000000000005"/>
  </r>
  <r>
    <x v="0"/>
    <s v="24/4/2016"/>
    <m/>
    <m/>
    <m/>
    <m/>
    <n v="6000"/>
    <n v="10.106284424531321"/>
    <s v="Lodging"/>
    <x v="4"/>
    <x v="1"/>
    <s v="nan-11"/>
    <s v="Nancy"/>
    <e v="#VALUE!"/>
    <e v="#VALUE!"/>
    <x v="1"/>
    <m/>
    <n v="593.69000000000005"/>
  </r>
  <r>
    <x v="0"/>
    <s v="25/4/2016"/>
    <m/>
    <m/>
    <m/>
    <m/>
    <n v="6000"/>
    <n v="10.106284424531321"/>
    <s v="Lodging"/>
    <x v="4"/>
    <x v="1"/>
    <s v="nan-11"/>
    <s v="Nancy"/>
    <e v="#VALUE!"/>
    <e v="#VALUE!"/>
    <x v="1"/>
    <m/>
    <n v="593.69000000000005"/>
  </r>
  <r>
    <x v="0"/>
    <d v="2016-04-05T00:00:00"/>
    <m/>
    <m/>
    <m/>
    <m/>
    <n v="3000"/>
    <n v="5.0531422122656604"/>
    <s v="Feeding"/>
    <x v="4"/>
    <x v="1"/>
    <s v="aim-r"/>
    <s v="Aimé"/>
    <e v="#VALUE!"/>
    <e v="#VALUE!"/>
    <x v="1"/>
    <m/>
    <n v="593.69000000000005"/>
  </r>
  <r>
    <x v="0"/>
    <d v="2016-04-06T00:00:00"/>
    <m/>
    <m/>
    <m/>
    <m/>
    <n v="3000"/>
    <n v="5.0531422122656604"/>
    <s v="Feeding"/>
    <x v="4"/>
    <x v="1"/>
    <s v="aim-r"/>
    <s v="Aimé"/>
    <e v="#VALUE!"/>
    <e v="#VALUE!"/>
    <x v="1"/>
    <m/>
    <n v="593.69000000000005"/>
  </r>
  <r>
    <x v="0"/>
    <d v="2016-04-19T00:00:00"/>
    <m/>
    <m/>
    <m/>
    <m/>
    <n v="3000"/>
    <n v="5.0531422122656604"/>
    <s v="Feeding"/>
    <x v="4"/>
    <x v="1"/>
    <s v="aim-r"/>
    <s v="Aimé"/>
    <e v="#VALUE!"/>
    <e v="#VALUE!"/>
    <x v="1"/>
    <m/>
    <n v="593.69000000000005"/>
  </r>
  <r>
    <x v="0"/>
    <d v="2016-04-20T00:00:00"/>
    <m/>
    <m/>
    <m/>
    <m/>
    <n v="3000"/>
    <n v="5.0531422122656604"/>
    <s v="Feeding"/>
    <x v="4"/>
    <x v="1"/>
    <s v="aim-r"/>
    <s v="Aimé"/>
    <e v="#VALUE!"/>
    <e v="#VALUE!"/>
    <x v="1"/>
    <m/>
    <n v="593.69000000000005"/>
  </r>
  <r>
    <x v="0"/>
    <d v="2016-04-27T00:00:00"/>
    <m/>
    <m/>
    <m/>
    <m/>
    <n v="3000"/>
    <n v="5.0531422122656604"/>
    <s v="Feeding"/>
    <x v="4"/>
    <x v="1"/>
    <s v="aim-r"/>
    <s v="Aimé"/>
    <e v="#VALUE!"/>
    <e v="#VALUE!"/>
    <x v="1"/>
    <m/>
    <n v="593.69000000000005"/>
  </r>
  <r>
    <x v="0"/>
    <d v="2016-04-28T00:00:00"/>
    <m/>
    <m/>
    <m/>
    <m/>
    <n v="3000"/>
    <n v="5.0531422122656604"/>
    <s v="Feeding"/>
    <x v="4"/>
    <x v="1"/>
    <s v="aim-r"/>
    <s v="Aimé"/>
    <e v="#VALUE!"/>
    <e v="#VALUE!"/>
    <x v="1"/>
    <m/>
    <n v="593.69000000000005"/>
  </r>
  <r>
    <x v="0"/>
    <d v="2016-04-18T00:00:00"/>
    <m/>
    <m/>
    <m/>
    <m/>
    <n v="3000"/>
    <n v="5.0531422122656604"/>
    <s v="Feeding"/>
    <x v="4"/>
    <x v="1"/>
    <s v="ekane-r"/>
    <s v="Ekane"/>
    <e v="#VALUE!"/>
    <e v="#VALUE!"/>
    <x v="1"/>
    <m/>
    <n v="593.69000000000005"/>
  </r>
  <r>
    <x v="0"/>
    <d v="2016-04-19T00:00:00"/>
    <m/>
    <m/>
    <m/>
    <m/>
    <n v="3000"/>
    <n v="5.0531422122656604"/>
    <s v="Feeding"/>
    <x v="4"/>
    <x v="1"/>
    <s v="ekane-r"/>
    <s v="Ekane"/>
    <e v="#VALUE!"/>
    <e v="#VALUE!"/>
    <x v="1"/>
    <m/>
    <n v="593.69000000000005"/>
  </r>
  <r>
    <x v="0"/>
    <d v="2016-04-25T00:00:00"/>
    <m/>
    <m/>
    <m/>
    <m/>
    <n v="3000"/>
    <n v="5.0531422122656604"/>
    <s v="Feeding"/>
    <x v="4"/>
    <x v="1"/>
    <s v="ekane-r"/>
    <s v="Ekane"/>
    <e v="#VALUE!"/>
    <e v="#VALUE!"/>
    <x v="1"/>
    <m/>
    <n v="593.69000000000005"/>
  </r>
  <r>
    <x v="0"/>
    <d v="2016-04-26T00:00:00"/>
    <m/>
    <m/>
    <m/>
    <m/>
    <n v="3000"/>
    <n v="5.0531422122656604"/>
    <s v="Feeding"/>
    <x v="4"/>
    <x v="1"/>
    <s v="ekane-r"/>
    <s v="Ekane"/>
    <e v="#VALUE!"/>
    <e v="#VALUE!"/>
    <x v="1"/>
    <m/>
    <n v="593.69000000000005"/>
  </r>
  <r>
    <x v="0"/>
    <d v="2016-04-27T00:00:00"/>
    <m/>
    <m/>
    <m/>
    <m/>
    <n v="3000"/>
    <n v="5.0531422122656604"/>
    <s v="Feeding"/>
    <x v="4"/>
    <x v="1"/>
    <s v="ekane-r"/>
    <s v="Ekane"/>
    <e v="#VALUE!"/>
    <e v="#VALUE!"/>
    <x v="1"/>
    <m/>
    <n v="593.69000000000005"/>
  </r>
  <r>
    <x v="0"/>
    <d v="2016-04-27T00:00:00"/>
    <m/>
    <m/>
    <m/>
    <m/>
    <n v="1000"/>
    <n v="1.6843807374218867"/>
    <s v="Feeding"/>
    <x v="4"/>
    <x v="1"/>
    <s v="ekane-r"/>
    <s v="Ekane"/>
    <e v="#VALUE!"/>
    <e v="#VALUE!"/>
    <x v="1"/>
    <m/>
    <n v="593.69000000000005"/>
  </r>
  <r>
    <x v="0"/>
    <d v="2016-04-28T00:00:00"/>
    <m/>
    <m/>
    <m/>
    <m/>
    <n v="3000"/>
    <n v="5.0531422122656604"/>
    <s v="Feeding"/>
    <x v="4"/>
    <x v="1"/>
    <s v="ekane-r"/>
    <s v="Ekane"/>
    <e v="#VALUE!"/>
    <e v="#VALUE!"/>
    <x v="1"/>
    <m/>
    <n v="593.69000000000005"/>
  </r>
  <r>
    <x v="0"/>
    <d v="2016-03-04T00:00:00"/>
    <m/>
    <m/>
    <m/>
    <m/>
    <n v="3000"/>
    <n v="5.0531422122656604"/>
    <s v="Feeding"/>
    <x v="4"/>
    <x v="1"/>
    <s v="Gil-r"/>
    <s v="Gilbert"/>
    <e v="#VALUE!"/>
    <e v="#VALUE!"/>
    <x v="1"/>
    <m/>
    <n v="593.69000000000005"/>
  </r>
  <r>
    <x v="0"/>
    <d v="2016-04-04T00:00:00"/>
    <m/>
    <m/>
    <m/>
    <m/>
    <n v="3000"/>
    <n v="5.0531422122656604"/>
    <s v="Feeding"/>
    <x v="4"/>
    <x v="1"/>
    <s v="Gil-r"/>
    <s v="Gilbert"/>
    <e v="#VALUE!"/>
    <e v="#VALUE!"/>
    <x v="1"/>
    <m/>
    <n v="593.69000000000005"/>
  </r>
  <r>
    <x v="0"/>
    <d v="2016-10-04T00:00:00"/>
    <m/>
    <m/>
    <m/>
    <m/>
    <n v="3000"/>
    <n v="5.0531422122656604"/>
    <s v="Feeding"/>
    <x v="4"/>
    <x v="1"/>
    <s v="Gil-r"/>
    <s v="Gilbert"/>
    <e v="#VALUE!"/>
    <e v="#VALUE!"/>
    <x v="1"/>
    <m/>
    <n v="593.69000000000005"/>
  </r>
  <r>
    <x v="0"/>
    <d v="2016-11-04T00:00:00"/>
    <m/>
    <m/>
    <m/>
    <m/>
    <n v="3000"/>
    <n v="5.0531422122656604"/>
    <s v="Feeding"/>
    <x v="4"/>
    <x v="1"/>
    <s v="Gil-r"/>
    <s v="Gilbert"/>
    <e v="#VALUE!"/>
    <e v="#VALUE!"/>
    <x v="1"/>
    <m/>
    <n v="593.69000000000005"/>
  </r>
  <r>
    <x v="0"/>
    <d v="2016-12-04T00:00:00"/>
    <m/>
    <m/>
    <m/>
    <m/>
    <n v="3000"/>
    <n v="5.0531422122656604"/>
    <s v="Feeding"/>
    <x v="4"/>
    <x v="1"/>
    <s v="Gil-r"/>
    <s v="Gilbert"/>
    <e v="#VALUE!"/>
    <e v="#VALUE!"/>
    <x v="1"/>
    <m/>
    <n v="593.69000000000005"/>
  </r>
  <r>
    <x v="0"/>
    <s v="13/4/2016"/>
    <m/>
    <m/>
    <m/>
    <m/>
    <n v="3000"/>
    <n v="5.0531422122656604"/>
    <s v="Feeding"/>
    <x v="4"/>
    <x v="1"/>
    <s v="Gil-r"/>
    <s v="Gilbert"/>
    <e v="#VALUE!"/>
    <e v="#VALUE!"/>
    <x v="1"/>
    <m/>
    <n v="593.69000000000005"/>
  </r>
  <r>
    <x v="0"/>
    <s v="14/4/2016"/>
    <m/>
    <m/>
    <m/>
    <m/>
    <n v="3000"/>
    <n v="5.0531422122656604"/>
    <s v="Feeding"/>
    <x v="4"/>
    <x v="1"/>
    <s v="Gil-r"/>
    <s v="Gilbert"/>
    <e v="#VALUE!"/>
    <e v="#VALUE!"/>
    <x v="1"/>
    <m/>
    <n v="593.69000000000005"/>
  </r>
  <r>
    <x v="0"/>
    <s v="15/4/2016"/>
    <m/>
    <m/>
    <m/>
    <m/>
    <n v="3000"/>
    <n v="5.0531422122656604"/>
    <s v="Feeding"/>
    <x v="4"/>
    <x v="1"/>
    <s v="Gil-r"/>
    <s v="Gilbert"/>
    <e v="#VALUE!"/>
    <e v="#VALUE!"/>
    <x v="1"/>
    <m/>
    <n v="593.69000000000005"/>
  </r>
  <r>
    <x v="0"/>
    <s v="15/4/2016"/>
    <m/>
    <m/>
    <m/>
    <m/>
    <n v="2000"/>
    <n v="3.3687614748437733"/>
    <s v="Feeding"/>
    <x v="4"/>
    <x v="1"/>
    <s v="Gil-r"/>
    <s v="Gilbert"/>
    <e v="#VALUE!"/>
    <e v="#VALUE!"/>
    <x v="1"/>
    <m/>
    <n v="593.69000000000005"/>
  </r>
  <r>
    <x v="0"/>
    <s v="16/4/2016"/>
    <m/>
    <m/>
    <m/>
    <m/>
    <n v="3000"/>
    <n v="5.0531422122656604"/>
    <s v="Feeding"/>
    <x v="4"/>
    <x v="1"/>
    <s v="Gil-r"/>
    <s v="Gilbert"/>
    <e v="#VALUE!"/>
    <e v="#VALUE!"/>
    <x v="1"/>
    <m/>
    <n v="593.69000000000005"/>
  </r>
  <r>
    <x v="0"/>
    <s v="16/4/2016"/>
    <m/>
    <m/>
    <m/>
    <m/>
    <n v="2000"/>
    <n v="3.3687614748437733"/>
    <s v="Feeding"/>
    <x v="4"/>
    <x v="1"/>
    <s v="Gil-r"/>
    <s v="Gilbert"/>
    <e v="#VALUE!"/>
    <e v="#VALUE!"/>
    <x v="1"/>
    <m/>
    <n v="593.69000000000005"/>
  </r>
  <r>
    <x v="0"/>
    <s v="17/4/2016"/>
    <m/>
    <m/>
    <m/>
    <m/>
    <n v="3000"/>
    <n v="5.0531422122656604"/>
    <s v="Feeding"/>
    <x v="4"/>
    <x v="1"/>
    <s v="Gil-r"/>
    <s v="Gilbert"/>
    <e v="#VALUE!"/>
    <e v="#VALUE!"/>
    <x v="1"/>
    <m/>
    <n v="593.69000000000005"/>
  </r>
  <r>
    <x v="0"/>
    <s v="17/4/2016"/>
    <m/>
    <m/>
    <m/>
    <m/>
    <n v="2000"/>
    <n v="3.3687614748437733"/>
    <s v="Feeding"/>
    <x v="4"/>
    <x v="1"/>
    <s v="Gil-r"/>
    <s v="Gilbert"/>
    <e v="#VALUE!"/>
    <e v="#VALUE!"/>
    <x v="1"/>
    <m/>
    <n v="593.69000000000005"/>
  </r>
  <r>
    <x v="0"/>
    <s v="18/4/2016"/>
    <m/>
    <m/>
    <m/>
    <m/>
    <n v="3000"/>
    <n v="5.0531422122656604"/>
    <s v="Feeding"/>
    <x v="4"/>
    <x v="1"/>
    <s v="Gil-r"/>
    <s v="Gilbert"/>
    <e v="#VALUE!"/>
    <e v="#VALUE!"/>
    <x v="1"/>
    <m/>
    <n v="593.69000000000005"/>
  </r>
  <r>
    <x v="0"/>
    <s v="18/4/2016"/>
    <m/>
    <m/>
    <m/>
    <m/>
    <n v="2000"/>
    <n v="3.3687614748437733"/>
    <s v="Feeding"/>
    <x v="4"/>
    <x v="1"/>
    <s v="Gil-r"/>
    <s v="Gilbert"/>
    <e v="#VALUE!"/>
    <e v="#VALUE!"/>
    <x v="1"/>
    <m/>
    <n v="593.69000000000005"/>
  </r>
  <r>
    <x v="0"/>
    <s v="19/4/2016"/>
    <m/>
    <m/>
    <m/>
    <m/>
    <n v="3000"/>
    <n v="5.0531422122656604"/>
    <s v="Feeding"/>
    <x v="4"/>
    <x v="1"/>
    <s v="Gil-r"/>
    <s v="Gilbert"/>
    <e v="#VALUE!"/>
    <e v="#VALUE!"/>
    <x v="1"/>
    <m/>
    <n v="593.69000000000005"/>
  </r>
  <r>
    <x v="0"/>
    <s v="20/4/2016"/>
    <m/>
    <m/>
    <m/>
    <m/>
    <n v="3000"/>
    <n v="5.0531422122656604"/>
    <s v="Feeding"/>
    <x v="4"/>
    <x v="1"/>
    <s v="Gil-r"/>
    <s v="Gilbert"/>
    <e v="#VALUE!"/>
    <e v="#VALUE!"/>
    <x v="1"/>
    <m/>
    <n v="593.69000000000005"/>
  </r>
  <r>
    <x v="0"/>
    <s v="21/4/2016"/>
    <m/>
    <m/>
    <m/>
    <m/>
    <n v="3000"/>
    <n v="5.0531422122656604"/>
    <s v="Feeding"/>
    <x v="4"/>
    <x v="1"/>
    <s v="Gil-r"/>
    <s v="Gilbert"/>
    <e v="#VALUE!"/>
    <e v="#VALUE!"/>
    <x v="1"/>
    <m/>
    <n v="593.69000000000005"/>
  </r>
  <r>
    <x v="0"/>
    <s v="25/4/2016"/>
    <m/>
    <m/>
    <m/>
    <m/>
    <n v="3000"/>
    <n v="5.0531422122656604"/>
    <s v="Feeding"/>
    <x v="4"/>
    <x v="1"/>
    <s v="Gil-r"/>
    <s v="Gilbert"/>
    <e v="#VALUE!"/>
    <e v="#VALUE!"/>
    <x v="1"/>
    <m/>
    <n v="593.69000000000005"/>
  </r>
  <r>
    <x v="0"/>
    <s v="26/4/2016"/>
    <m/>
    <m/>
    <m/>
    <m/>
    <n v="3000"/>
    <n v="5.0531422122656604"/>
    <s v="Feeding"/>
    <x v="4"/>
    <x v="1"/>
    <s v="Gil-r"/>
    <s v="Gilbert"/>
    <e v="#VALUE!"/>
    <e v="#VALUE!"/>
    <x v="1"/>
    <m/>
    <n v="593.69000000000005"/>
  </r>
  <r>
    <x v="0"/>
    <d v="2016-04-04T00:00:00"/>
    <m/>
    <m/>
    <m/>
    <m/>
    <n v="3000"/>
    <n v="5.0531422122656604"/>
    <s v="Feeding"/>
    <x v="4"/>
    <x v="1"/>
    <s v="Love-r"/>
    <s v="Loveline"/>
    <e v="#VALUE!"/>
    <e v="#VALUE!"/>
    <x v="1"/>
    <m/>
    <n v="593.69000000000005"/>
  </r>
  <r>
    <x v="0"/>
    <d v="2016-05-04T00:00:00"/>
    <m/>
    <m/>
    <m/>
    <m/>
    <n v="3000"/>
    <n v="5.0531422122656604"/>
    <s v="Feeding"/>
    <x v="4"/>
    <x v="1"/>
    <s v="Love-r"/>
    <s v="Loveline"/>
    <e v="#VALUE!"/>
    <e v="#VALUE!"/>
    <x v="1"/>
    <m/>
    <n v="593.69000000000005"/>
  </r>
  <r>
    <x v="0"/>
    <d v="2016-06-04T00:00:00"/>
    <m/>
    <m/>
    <m/>
    <m/>
    <n v="3000"/>
    <n v="5.0531422122656604"/>
    <s v="Feeding"/>
    <x v="4"/>
    <x v="1"/>
    <s v="Love-r"/>
    <s v="Loveline"/>
    <e v="#VALUE!"/>
    <e v="#VALUE!"/>
    <x v="1"/>
    <m/>
    <n v="593.69000000000005"/>
  </r>
  <r>
    <x v="0"/>
    <d v="2016-11-04T00:00:00"/>
    <m/>
    <m/>
    <m/>
    <m/>
    <n v="3000"/>
    <n v="5.0531422122656604"/>
    <s v="Feeding"/>
    <x v="4"/>
    <x v="1"/>
    <s v="Love-r"/>
    <s v="Loveline"/>
    <e v="#VALUE!"/>
    <e v="#VALUE!"/>
    <x v="1"/>
    <m/>
    <n v="593.69000000000005"/>
  </r>
  <r>
    <x v="0"/>
    <d v="2016-12-04T00:00:00"/>
    <m/>
    <m/>
    <m/>
    <m/>
    <n v="3000"/>
    <n v="5.0531422122656604"/>
    <s v="Feeding"/>
    <x v="4"/>
    <x v="1"/>
    <s v="Love-r"/>
    <s v="Loveline"/>
    <e v="#VALUE!"/>
    <e v="#VALUE!"/>
    <x v="1"/>
    <m/>
    <n v="593.69000000000005"/>
  </r>
  <r>
    <x v="0"/>
    <s v="14/4/2016"/>
    <m/>
    <m/>
    <m/>
    <m/>
    <n v="3000"/>
    <n v="5.0531422122656604"/>
    <s v="Feeding"/>
    <x v="4"/>
    <x v="1"/>
    <s v="Love-r"/>
    <s v="Loveline"/>
    <e v="#VALUE!"/>
    <e v="#VALUE!"/>
    <x v="1"/>
    <m/>
    <n v="593.69000000000005"/>
  </r>
  <r>
    <x v="0"/>
    <s v="15/4/2016"/>
    <m/>
    <m/>
    <m/>
    <m/>
    <n v="3000"/>
    <n v="5.0531422122656604"/>
    <s v="Feeding"/>
    <x v="4"/>
    <x v="1"/>
    <s v="Love-r"/>
    <s v="Loveline"/>
    <e v="#VALUE!"/>
    <e v="#VALUE!"/>
    <x v="1"/>
    <m/>
    <n v="593.69000000000005"/>
  </r>
  <r>
    <x v="0"/>
    <s v="18/4/2016"/>
    <m/>
    <m/>
    <m/>
    <m/>
    <n v="3000"/>
    <n v="5.0531422122656604"/>
    <s v="Feeding"/>
    <x v="4"/>
    <x v="1"/>
    <s v="Love-r"/>
    <s v="Loveline"/>
    <e v="#VALUE!"/>
    <e v="#VALUE!"/>
    <x v="1"/>
    <m/>
    <n v="593.69000000000005"/>
  </r>
  <r>
    <x v="0"/>
    <s v="19/4/2016"/>
    <m/>
    <m/>
    <m/>
    <m/>
    <n v="3000"/>
    <n v="5.0531422122656604"/>
    <s v="Feeding"/>
    <x v="4"/>
    <x v="1"/>
    <s v="Love-r"/>
    <s v="Loveline"/>
    <e v="#VALUE!"/>
    <e v="#VALUE!"/>
    <x v="1"/>
    <m/>
    <n v="593.69000000000005"/>
  </r>
  <r>
    <x v="0"/>
    <s v="20/4/2016"/>
    <m/>
    <m/>
    <m/>
    <m/>
    <n v="3000"/>
    <n v="5.0531422122656604"/>
    <s v="Feeding"/>
    <x v="4"/>
    <x v="1"/>
    <s v="Love-r"/>
    <s v="Loveline"/>
    <e v="#VALUE!"/>
    <e v="#VALUE!"/>
    <x v="1"/>
    <m/>
    <n v="593.69000000000005"/>
  </r>
  <r>
    <x v="0"/>
    <s v="25/4/2016"/>
    <m/>
    <m/>
    <m/>
    <m/>
    <n v="3000"/>
    <n v="5.0531422122656604"/>
    <s v="Feeding"/>
    <x v="4"/>
    <x v="1"/>
    <s v="Love-r"/>
    <s v="Loveline"/>
    <e v="#VALUE!"/>
    <e v="#VALUE!"/>
    <x v="1"/>
    <m/>
    <n v="593.69000000000005"/>
  </r>
  <r>
    <x v="0"/>
    <s v="26/4/2016"/>
    <m/>
    <m/>
    <m/>
    <m/>
    <n v="3000"/>
    <n v="5.0531422122656604"/>
    <s v="Feeding"/>
    <x v="4"/>
    <x v="1"/>
    <s v="Love-r"/>
    <s v="Loveline"/>
    <e v="#VALUE!"/>
    <e v="#VALUE!"/>
    <x v="1"/>
    <m/>
    <n v="593.69000000000005"/>
  </r>
  <r>
    <x v="0"/>
    <s v="27/4/2016"/>
    <m/>
    <m/>
    <m/>
    <m/>
    <n v="3000"/>
    <n v="5.0531422122656604"/>
    <s v="Feeding"/>
    <x v="4"/>
    <x v="1"/>
    <s v="Love-r"/>
    <s v="Loveline"/>
    <e v="#VALUE!"/>
    <e v="#VALUE!"/>
    <x v="1"/>
    <m/>
    <n v="593.69000000000005"/>
  </r>
  <r>
    <x v="0"/>
    <s v="28/4/2016"/>
    <m/>
    <m/>
    <m/>
    <m/>
    <n v="3000"/>
    <n v="5.0531422122656604"/>
    <s v="Feeding"/>
    <x v="4"/>
    <x v="1"/>
    <s v="Love-r"/>
    <s v="Loveline"/>
    <e v="#VALUE!"/>
    <e v="#VALUE!"/>
    <x v="1"/>
    <m/>
    <n v="593.69000000000005"/>
  </r>
  <r>
    <x v="0"/>
    <d v="2016-05-04T00:00:00"/>
    <m/>
    <m/>
    <m/>
    <m/>
    <n v="3000"/>
    <n v="5.0531422122656604"/>
    <s v="Feeding"/>
    <x v="4"/>
    <x v="1"/>
    <s v="nan-r"/>
    <s v="Nancy"/>
    <e v="#VALUE!"/>
    <e v="#VALUE!"/>
    <x v="1"/>
    <m/>
    <n v="593.69000000000005"/>
  </r>
  <r>
    <x v="0"/>
    <d v="2016-06-04T00:00:00"/>
    <m/>
    <m/>
    <m/>
    <m/>
    <n v="3000"/>
    <n v="5.0531422122656604"/>
    <s v="Feeding"/>
    <x v="4"/>
    <x v="1"/>
    <s v="nan-r"/>
    <s v="Nancy"/>
    <e v="#VALUE!"/>
    <e v="#VALUE!"/>
    <x v="1"/>
    <m/>
    <n v="593.69000000000005"/>
  </r>
  <r>
    <x v="0"/>
    <s v="13/4/2016"/>
    <m/>
    <m/>
    <m/>
    <m/>
    <n v="3000"/>
    <n v="5.0531422122656604"/>
    <s v="Feeding"/>
    <x v="4"/>
    <x v="1"/>
    <s v="nan-r"/>
    <s v="Nancy"/>
    <e v="#VALUE!"/>
    <e v="#VALUE!"/>
    <x v="1"/>
    <m/>
    <n v="593.69000000000005"/>
  </r>
  <r>
    <x v="0"/>
    <s v="14/4/2016"/>
    <m/>
    <m/>
    <m/>
    <m/>
    <n v="3000"/>
    <n v="5.0531422122656604"/>
    <s v="Feeding"/>
    <x v="4"/>
    <x v="1"/>
    <s v="nan-r"/>
    <s v="Nancy"/>
    <e v="#VALUE!"/>
    <e v="#VALUE!"/>
    <x v="1"/>
    <m/>
    <n v="593.69000000000005"/>
  </r>
  <r>
    <x v="0"/>
    <s v="24/4/2016"/>
    <m/>
    <m/>
    <m/>
    <m/>
    <n v="3000"/>
    <n v="5.0531422122656604"/>
    <s v="Feeding"/>
    <x v="4"/>
    <x v="1"/>
    <s v="nan-r"/>
    <s v="Nancy"/>
    <e v="#VALUE!"/>
    <e v="#VALUE!"/>
    <x v="1"/>
    <m/>
    <n v="593.69000000000005"/>
  </r>
  <r>
    <x v="0"/>
    <s v="25/4/2016"/>
    <m/>
    <m/>
    <m/>
    <m/>
    <n v="3000"/>
    <n v="5.0531422122656604"/>
    <s v="Feeding"/>
    <x v="4"/>
    <x v="1"/>
    <s v="nan-r"/>
    <s v="Nancy"/>
    <e v="#VALUE!"/>
    <e v="#VALUE!"/>
    <x v="1"/>
    <m/>
    <n v="593.69000000000005"/>
  </r>
  <r>
    <x v="0"/>
    <s v="26/4/2016"/>
    <m/>
    <m/>
    <m/>
    <m/>
    <n v="3000"/>
    <n v="5.0531422122656604"/>
    <s v="Feeding"/>
    <x v="4"/>
    <x v="1"/>
    <s v="nan-r"/>
    <s v="Nancy"/>
    <e v="#VALUE!"/>
    <e v="#VALUE!"/>
    <x v="1"/>
    <m/>
    <n v="593.69000000000005"/>
  </r>
  <r>
    <x v="0"/>
    <d v="2016-04-27T00:00:00"/>
    <m/>
    <m/>
    <m/>
    <m/>
    <n v="1500"/>
    <n v="2.5265711061328302"/>
    <s v="Printing of PV"/>
    <x v="4"/>
    <x v="6"/>
    <s v="ekane-11"/>
    <s v="Ekane"/>
    <e v="#VALUE!"/>
    <e v="#VALUE!"/>
    <x v="1"/>
    <m/>
    <n v="593.69000000000005"/>
  </r>
  <r>
    <x v="0"/>
    <d v="2016-04-27T00:00:00"/>
    <m/>
    <m/>
    <m/>
    <m/>
    <n v="3000"/>
    <n v="5.0531422122656604"/>
    <s v="Photocopy of PV"/>
    <x v="4"/>
    <x v="6"/>
    <s v="ekane-11"/>
    <s v="Ekane"/>
    <e v="#VALUE!"/>
    <e v="#VALUE!"/>
    <x v="1"/>
    <m/>
    <n v="593.69000000000005"/>
  </r>
  <r>
    <x v="0"/>
    <d v="2016-04-27T00:00:00"/>
    <m/>
    <m/>
    <m/>
    <m/>
    <n v="3000"/>
    <n v="5.0531422122656604"/>
    <s v="Printing of Photos"/>
    <x v="4"/>
    <x v="6"/>
    <s v="ekane-11"/>
    <s v="Ekane"/>
    <e v="#VALUE!"/>
    <e v="#VALUE!"/>
    <x v="1"/>
    <m/>
    <n v="593.69000000000005"/>
  </r>
  <r>
    <x v="0"/>
    <d v="2016-05-04T00:00:00"/>
    <m/>
    <m/>
    <m/>
    <m/>
    <n v="13000"/>
    <n v="21.896949586484528"/>
    <s v="X 1 Fans Repair"/>
    <x v="4"/>
    <x v="14"/>
    <s v="Gil-6"/>
    <s v="Gilbert"/>
    <e v="#VALUE!"/>
    <e v="#VALUE!"/>
    <x v="1"/>
    <m/>
    <n v="593.69000000000005"/>
  </r>
  <r>
    <x v="0"/>
    <s v="18/4/2016"/>
    <m/>
    <m/>
    <m/>
    <m/>
    <n v="2200"/>
    <n v="3.7056376223281506"/>
    <s v="X 22 Printing"/>
    <x v="4"/>
    <x v="14"/>
    <s v="Gil-17"/>
    <s v="Gilbert"/>
    <e v="#VALUE!"/>
    <e v="#VALUE!"/>
    <x v="1"/>
    <m/>
    <n v="593.69000000000005"/>
  </r>
  <r>
    <x v="0"/>
    <s v="18/4/2016"/>
    <m/>
    <m/>
    <m/>
    <m/>
    <n v="3000"/>
    <n v="5.0531422122656604"/>
    <s v="X 120 Photocopies"/>
    <x v="4"/>
    <x v="14"/>
    <s v="Gil-17"/>
    <s v="Gilbert"/>
    <e v="#VALUE!"/>
    <e v="#VALUE!"/>
    <x v="1"/>
    <m/>
    <n v="593.69000000000005"/>
  </r>
  <r>
    <x v="0"/>
    <s v="18/4/2016"/>
    <m/>
    <m/>
    <m/>
    <m/>
    <n v="3000"/>
    <n v="5.0531422122656604"/>
    <s v="X 6 Photos"/>
    <x v="4"/>
    <x v="14"/>
    <s v="Gil-18"/>
    <s v="Gilbert"/>
    <e v="#VALUE!"/>
    <e v="#VALUE!"/>
    <x v="1"/>
    <m/>
    <n v="593.69000000000005"/>
  </r>
  <r>
    <x v="0"/>
    <s v="27/4/2016"/>
    <m/>
    <m/>
    <m/>
    <m/>
    <n v="4800"/>
    <n v="8.0850275396250559"/>
    <s v="X 32 copies"/>
    <x v="4"/>
    <x v="14"/>
    <s v="Gil-30"/>
    <s v="Gilbert"/>
    <e v="#VALUE!"/>
    <e v="#VALUE!"/>
    <x v="1"/>
    <m/>
    <n v="593.69000000000005"/>
  </r>
  <r>
    <x v="0"/>
    <s v="28/4/2016"/>
    <m/>
    <m/>
    <m/>
    <m/>
    <n v="25000"/>
    <n v="42.109518435547166"/>
    <s v="Repair of projector"/>
    <x v="4"/>
    <x v="14"/>
    <s v="Gil-31"/>
    <s v="Gilbert"/>
    <e v="#VALUE!"/>
    <e v="#VALUE!"/>
    <x v="1"/>
    <m/>
    <n v="593.69000000000005"/>
  </r>
  <r>
    <x v="0"/>
    <d v="2016-11-04T00:00:00"/>
    <m/>
    <m/>
    <m/>
    <m/>
    <n v="2000"/>
    <n v="3.3687614748437733"/>
    <s v="X 10 Photocopies"/>
    <x v="4"/>
    <x v="6"/>
    <s v="nan-8"/>
    <s v="Nancy"/>
    <e v="#VALUE!"/>
    <e v="#VALUE!"/>
    <x v="1"/>
    <m/>
    <n v="593.69000000000005"/>
  </r>
  <r>
    <x v="0"/>
    <s v="14/4/2016"/>
    <m/>
    <m/>
    <m/>
    <m/>
    <n v="20000"/>
    <n v="33.687614748437731"/>
    <s v="Appeal Fees"/>
    <x v="4"/>
    <x v="15"/>
    <s v="nan-5"/>
    <s v="Nancy"/>
    <e v="#VALUE!"/>
    <e v="#VALUE!"/>
    <x v="1"/>
    <m/>
    <n v="593.69000000000005"/>
  </r>
  <r>
    <x v="0"/>
    <d v="2016-04-26T00:00:00"/>
    <m/>
    <m/>
    <m/>
    <m/>
    <n v="20000"/>
    <n v="33.687614748437731"/>
    <s v="X 1Minfof"/>
    <x v="4"/>
    <x v="3"/>
    <s v="ekane-7"/>
    <s v="Ekane"/>
    <e v="#VALUE!"/>
    <e v="#VALUE!"/>
    <x v="1"/>
    <m/>
    <n v="593.69000000000005"/>
  </r>
  <r>
    <x v="0"/>
    <d v="2016-04-26T00:00:00"/>
    <m/>
    <m/>
    <m/>
    <m/>
    <n v="15000"/>
    <n v="25.2657110613283"/>
    <s v="X 1Minfof"/>
    <x v="4"/>
    <x v="3"/>
    <s v="ekane-8"/>
    <s v="Ekane"/>
    <e v="#VALUE!"/>
    <e v="#VALUE!"/>
    <x v="1"/>
    <m/>
    <n v="593.69000000000005"/>
  </r>
  <r>
    <x v="0"/>
    <d v="2016-04-26T00:00:00"/>
    <m/>
    <m/>
    <m/>
    <m/>
    <n v="15000"/>
    <n v="25.2657110613283"/>
    <s v="X 1Minfof"/>
    <x v="4"/>
    <x v="3"/>
    <s v="ekane-9"/>
    <s v="Ekane"/>
    <e v="#VALUE!"/>
    <e v="#VALUE!"/>
    <x v="1"/>
    <m/>
    <n v="593.69000000000005"/>
  </r>
  <r>
    <x v="0"/>
    <d v="2016-04-27T00:00:00"/>
    <m/>
    <m/>
    <m/>
    <m/>
    <n v="5000"/>
    <n v="8.4219036871094328"/>
    <s v="X 1Element"/>
    <x v="4"/>
    <x v="3"/>
    <s v="ekane-10"/>
    <s v="Ekane"/>
    <e v="#VALUE!"/>
    <e v="#VALUE!"/>
    <x v="1"/>
    <m/>
    <n v="593.69000000000005"/>
  </r>
  <r>
    <x v="0"/>
    <d v="2016-04-28T00:00:00"/>
    <m/>
    <m/>
    <m/>
    <m/>
    <n v="5000"/>
    <n v="8.4219036871094328"/>
    <s v="X 1Element"/>
    <x v="4"/>
    <x v="3"/>
    <s v="ekane-12"/>
    <s v="Ekane"/>
    <e v="#VALUE!"/>
    <e v="#VALUE!"/>
    <x v="1"/>
    <m/>
    <n v="593.69000000000005"/>
  </r>
  <r>
    <x v="0"/>
    <s v="16/4/2016"/>
    <m/>
    <m/>
    <m/>
    <m/>
    <n v="25000"/>
    <n v="42.109518435547166"/>
    <s v="X 1 MINFOF"/>
    <x v="4"/>
    <x v="16"/>
    <s v="Gil-13"/>
    <s v="Gilbert"/>
    <e v="#VALUE!"/>
    <e v="#VALUE!"/>
    <x v="1"/>
    <m/>
    <n v="593.69000000000005"/>
  </r>
  <r>
    <x v="0"/>
    <s v="16/4/2016"/>
    <m/>
    <m/>
    <m/>
    <m/>
    <n v="30000"/>
    <n v="50.5314221226566"/>
    <s v="X 1 MINFOF"/>
    <x v="4"/>
    <x v="16"/>
    <s v="Gil-14"/>
    <s v="Gilbert"/>
    <e v="#VALUE!"/>
    <e v="#VALUE!"/>
    <x v="1"/>
    <m/>
    <n v="593.69000000000005"/>
  </r>
  <r>
    <x v="0"/>
    <s v="16/4/2016"/>
    <m/>
    <m/>
    <m/>
    <m/>
    <n v="30000"/>
    <n v="50.5314221226566"/>
    <s v="X 1 MINFOF"/>
    <x v="4"/>
    <x v="16"/>
    <s v="Gil-15"/>
    <s v="Gilbert"/>
    <e v="#VALUE!"/>
    <e v="#VALUE!"/>
    <x v="1"/>
    <m/>
    <n v="593.69000000000005"/>
  </r>
  <r>
    <x v="0"/>
    <s v="18/4/2016"/>
    <m/>
    <m/>
    <m/>
    <m/>
    <n v="5000"/>
    <n v="8.4219036871094328"/>
    <s v="X 1 GENDARME"/>
    <x v="4"/>
    <x v="16"/>
    <s v="Gil-19"/>
    <s v="Gilbert"/>
    <e v="#VALUE!"/>
    <e v="#VALUE!"/>
    <x v="1"/>
    <m/>
    <n v="593.69000000000005"/>
  </r>
  <r>
    <x v="0"/>
    <d v="2016-04-04T00:00:00"/>
    <m/>
    <m/>
    <m/>
    <m/>
    <n v="3500"/>
    <n v="5.8953325809766035"/>
    <s v="Yaoundé-Sangmelima"/>
    <x v="4"/>
    <x v="0"/>
    <s v="EBOT-1"/>
    <s v="Loveline"/>
    <e v="#VALUE!"/>
    <e v="#VALUE!"/>
    <x v="1"/>
    <m/>
    <n v="593.69000000000005"/>
  </r>
  <r>
    <x v="0"/>
    <d v="2016-04-04T00:00:00"/>
    <m/>
    <m/>
    <m/>
    <m/>
    <n v="4000"/>
    <n v="6.7375229496875466"/>
    <s v="Sangmelima-Djoum"/>
    <x v="4"/>
    <x v="0"/>
    <s v="EBOT-1"/>
    <s v="Loveline"/>
    <e v="#VALUE!"/>
    <e v="#VALUE!"/>
    <x v="1"/>
    <m/>
    <n v="593.69000000000005"/>
  </r>
  <r>
    <x v="0"/>
    <d v="2016-06-04T00:00:00"/>
    <m/>
    <m/>
    <m/>
    <m/>
    <n v="4000"/>
    <n v="6.7375229496875466"/>
    <s v="Djoum- Sangmelima"/>
    <x v="4"/>
    <x v="0"/>
    <s v="EBOT-1"/>
    <s v="Loveline"/>
    <e v="#VALUE!"/>
    <e v="#VALUE!"/>
    <x v="1"/>
    <m/>
    <n v="593.69000000000005"/>
  </r>
  <r>
    <x v="0"/>
    <d v="2016-06-04T00:00:00"/>
    <m/>
    <m/>
    <m/>
    <m/>
    <n v="3500"/>
    <n v="5.8953325809766035"/>
    <s v="Sangmelima-Yaoundé"/>
    <x v="4"/>
    <x v="0"/>
    <s v="EBOT-1"/>
    <s v="Loveline"/>
    <e v="#VALUE!"/>
    <e v="#VALUE!"/>
    <x v="1"/>
    <m/>
    <n v="593.69000000000005"/>
  </r>
  <r>
    <x v="0"/>
    <d v="2016-05-04T00:00:00"/>
    <m/>
    <m/>
    <m/>
    <m/>
    <n v="4000"/>
    <n v="6.7375229496875466"/>
    <s v="Yaoundé-Ebolowa"/>
    <x v="4"/>
    <x v="0"/>
    <s v="EBOT-2"/>
    <s v="Loveline"/>
    <e v="#VALUE!"/>
    <e v="#VALUE!"/>
    <x v="1"/>
    <m/>
    <n v="593.69000000000005"/>
  </r>
  <r>
    <x v="0"/>
    <d v="2016-06-04T00:00:00"/>
    <m/>
    <m/>
    <m/>
    <m/>
    <n v="4000"/>
    <n v="6.7375229496875466"/>
    <s v="Ebolowa- Yaoundé"/>
    <x v="4"/>
    <x v="0"/>
    <s v="EBOT-2"/>
    <s v="Loveline"/>
    <e v="#VALUE!"/>
    <e v="#VALUE!"/>
    <x v="1"/>
    <m/>
    <n v="593.69000000000005"/>
  </r>
  <r>
    <x v="0"/>
    <d v="2016-11-04T00:00:00"/>
    <m/>
    <m/>
    <m/>
    <m/>
    <n v="4000"/>
    <n v="6.7375229496875466"/>
    <s v="Yaoundé-Ebolowa"/>
    <x v="4"/>
    <x v="0"/>
    <s v="EBOT-3"/>
    <s v="Loveline"/>
    <e v="#VALUE!"/>
    <e v="#VALUE!"/>
    <x v="1"/>
    <m/>
    <n v="593.69000000000005"/>
  </r>
  <r>
    <x v="0"/>
    <d v="2016-12-04T00:00:00"/>
    <m/>
    <m/>
    <m/>
    <m/>
    <n v="4000"/>
    <n v="6.7375229496875466"/>
    <s v="Ebolowa- Yaoundé"/>
    <x v="4"/>
    <x v="0"/>
    <s v="EBOT-3"/>
    <s v="Loveline"/>
    <e v="#VALUE!"/>
    <e v="#VALUE!"/>
    <x v="1"/>
    <m/>
    <n v="593.69000000000005"/>
  </r>
  <r>
    <x v="0"/>
    <s v="18/4/2016"/>
    <m/>
    <m/>
    <m/>
    <m/>
    <n v="4000"/>
    <n v="6.7375229496875466"/>
    <s v="Yaoundé-Abong Mbang"/>
    <x v="4"/>
    <x v="0"/>
    <s v="EBOT-4"/>
    <s v="Loveline"/>
    <e v="#VALUE!"/>
    <e v="#VALUE!"/>
    <x v="1"/>
    <m/>
    <n v="593.69000000000005"/>
  </r>
  <r>
    <x v="0"/>
    <s v="19/4/2016"/>
    <m/>
    <m/>
    <m/>
    <m/>
    <n v="4000"/>
    <n v="6.7375229496875466"/>
    <s v="Abong Mbang-Yaoundé"/>
    <x v="4"/>
    <x v="0"/>
    <s v="EBOT-4"/>
    <s v="Loveline"/>
    <e v="#VALUE!"/>
    <e v="#VALUE!"/>
    <x v="1"/>
    <m/>
    <n v="593.69000000000005"/>
  </r>
  <r>
    <x v="0"/>
    <s v="18/4/2016"/>
    <m/>
    <m/>
    <m/>
    <m/>
    <n v="3500"/>
    <n v="5.8953325809766035"/>
    <s v="Yaoundé-Sangmelima"/>
    <x v="4"/>
    <x v="0"/>
    <s v="EBOT-5"/>
    <s v="Loveline"/>
    <e v="#VALUE!"/>
    <e v="#VALUE!"/>
    <x v="1"/>
    <m/>
    <n v="593.69000000000005"/>
  </r>
  <r>
    <x v="0"/>
    <s v="18/4/2016"/>
    <m/>
    <m/>
    <m/>
    <m/>
    <n v="4000"/>
    <n v="6.7375229496875466"/>
    <s v="Sangmelima-Djoum"/>
    <x v="4"/>
    <x v="0"/>
    <s v="EBOT-5"/>
    <s v="Loveline"/>
    <e v="#VALUE!"/>
    <e v="#VALUE!"/>
    <x v="1"/>
    <m/>
    <n v="593.69000000000005"/>
  </r>
  <r>
    <x v="0"/>
    <s v="20/4/2016"/>
    <m/>
    <m/>
    <m/>
    <m/>
    <n v="4000"/>
    <n v="6.7375229496875466"/>
    <s v="Djoum- Sangmelima"/>
    <x v="4"/>
    <x v="0"/>
    <s v="EBOT-5"/>
    <s v="Loveline"/>
    <e v="#VALUE!"/>
    <e v="#VALUE!"/>
    <x v="1"/>
    <m/>
    <n v="593.69000000000005"/>
  </r>
  <r>
    <x v="0"/>
    <s v="20/4/2016"/>
    <m/>
    <m/>
    <m/>
    <m/>
    <n v="3500"/>
    <n v="5.8953325809766035"/>
    <s v="Sangmelima-Yaoundé"/>
    <x v="4"/>
    <x v="0"/>
    <s v="EBOT-5"/>
    <s v="Loveline"/>
    <e v="#VALUE!"/>
    <e v="#VALUE!"/>
    <x v="1"/>
    <m/>
    <n v="593.69000000000005"/>
  </r>
  <r>
    <x v="0"/>
    <s v="25/4/2016"/>
    <m/>
    <m/>
    <m/>
    <m/>
    <n v="4000"/>
    <n v="6.7375229496875466"/>
    <s v="Yaoundé-Ebolowa"/>
    <x v="4"/>
    <x v="0"/>
    <s v="EBOT-6"/>
    <s v="Loveline"/>
    <e v="#VALUE!"/>
    <e v="#VALUE!"/>
    <x v="1"/>
    <m/>
    <n v="593.69000000000005"/>
  </r>
  <r>
    <x v="0"/>
    <s v="26/4/2016"/>
    <m/>
    <m/>
    <m/>
    <m/>
    <n v="4000"/>
    <n v="6.7375229496875466"/>
    <s v="Ebolowa- Yaoundé"/>
    <x v="4"/>
    <x v="0"/>
    <s v="EBOT-6"/>
    <s v="Loveline"/>
    <e v="#VALUE!"/>
    <e v="#VALUE!"/>
    <x v="1"/>
    <m/>
    <n v="593.69000000000005"/>
  </r>
  <r>
    <x v="0"/>
    <s v="25/4/2016"/>
    <m/>
    <m/>
    <m/>
    <m/>
    <n v="4000"/>
    <n v="6.7375229496875466"/>
    <s v="Yaoundé- Abong Mbang"/>
    <x v="4"/>
    <x v="0"/>
    <s v="EBOT-7"/>
    <s v="Loveline"/>
    <e v="#VALUE!"/>
    <e v="#VALUE!"/>
    <x v="1"/>
    <m/>
    <n v="593.69000000000005"/>
  </r>
  <r>
    <x v="0"/>
    <s v="27/4/2016"/>
    <m/>
    <m/>
    <m/>
    <m/>
    <n v="5000"/>
    <n v="8.4219036871094328"/>
    <s v="Abong Mbang-Lomié"/>
    <x v="4"/>
    <x v="0"/>
    <s v="EBOT-8"/>
    <s v="Loveline"/>
    <e v="#VALUE!"/>
    <e v="#VALUE!"/>
    <x v="1"/>
    <m/>
    <n v="593.69000000000005"/>
  </r>
  <r>
    <x v="0"/>
    <s v="28/4/2016"/>
    <m/>
    <m/>
    <m/>
    <m/>
    <n v="5000"/>
    <n v="8.4219036871094328"/>
    <s v="Lomié- Abong Mbang"/>
    <x v="4"/>
    <x v="0"/>
    <s v="EBOT-8"/>
    <s v="Loveline"/>
    <e v="#VALUE!"/>
    <e v="#VALUE!"/>
    <x v="1"/>
    <m/>
    <n v="593.69000000000005"/>
  </r>
  <r>
    <x v="0"/>
    <s v="28/4/2016"/>
    <m/>
    <m/>
    <m/>
    <m/>
    <n v="4000"/>
    <n v="6.7375229496875466"/>
    <s v="Abong Mbang-Yaoundé"/>
    <x v="4"/>
    <x v="0"/>
    <s v="EBOT-8"/>
    <s v="Loveline"/>
    <e v="#VALUE!"/>
    <e v="#VALUE!"/>
    <x v="1"/>
    <m/>
    <n v="593.69000000000005"/>
  </r>
  <r>
    <x v="0"/>
    <d v="2016-04-04T00:00:00"/>
    <m/>
    <m/>
    <m/>
    <m/>
    <n v="4000"/>
    <n v="6.7375229496875466"/>
    <s v="Bamenda-Ndop"/>
    <x v="4"/>
    <x v="0"/>
    <s v="Tum-1"/>
    <s v="Gilbert"/>
    <e v="#VALUE!"/>
    <e v="#VALUE!"/>
    <x v="1"/>
    <m/>
    <n v="593.69000000000005"/>
  </r>
  <r>
    <x v="0"/>
    <d v="2016-05-04T00:00:00"/>
    <m/>
    <m/>
    <m/>
    <m/>
    <n v="4000"/>
    <n v="6.7375229496875466"/>
    <s v="Ndop-Bamenda"/>
    <x v="4"/>
    <x v="0"/>
    <s v="Tum-1"/>
    <s v="Gilbert"/>
    <e v="#VALUE!"/>
    <e v="#VALUE!"/>
    <x v="1"/>
    <m/>
    <n v="593.69000000000005"/>
  </r>
  <r>
    <x v="0"/>
    <d v="2016-10-04T00:00:00"/>
    <m/>
    <m/>
    <m/>
    <m/>
    <n v="4000"/>
    <n v="6.7375229496875466"/>
    <s v="Bamenda-Kumbo"/>
    <x v="4"/>
    <x v="0"/>
    <s v="Tum-2"/>
    <s v="Gilbert"/>
    <e v="#VALUE!"/>
    <e v="#VALUE!"/>
    <x v="1"/>
    <m/>
    <n v="593.69000000000005"/>
  </r>
  <r>
    <x v="0"/>
    <d v="2016-11-04T00:00:00"/>
    <m/>
    <m/>
    <m/>
    <m/>
    <n v="2500"/>
    <n v="4.2109518435547164"/>
    <s v="Kumbo-Ndop"/>
    <x v="4"/>
    <x v="0"/>
    <s v="Tum-2"/>
    <s v="Gilbert"/>
    <e v="#VALUE!"/>
    <e v="#VALUE!"/>
    <x v="1"/>
    <m/>
    <n v="593.69000000000005"/>
  </r>
  <r>
    <x v="0"/>
    <d v="2016-12-04T00:00:00"/>
    <m/>
    <m/>
    <m/>
    <m/>
    <n v="2500"/>
    <n v="4.2109518435547164"/>
    <s v="Ndop-Bamenda"/>
    <x v="4"/>
    <x v="0"/>
    <s v="Tum-2"/>
    <s v="Gilbert"/>
    <e v="#VALUE!"/>
    <e v="#VALUE!"/>
    <x v="1"/>
    <m/>
    <n v="593.69000000000005"/>
  </r>
  <r>
    <x v="0"/>
    <s v="18/4/2016"/>
    <m/>
    <m/>
    <m/>
    <m/>
    <n v="4000"/>
    <n v="6.7375229496875466"/>
    <s v="Bamenda-Ndop"/>
    <x v="4"/>
    <x v="0"/>
    <s v="Tum-3"/>
    <s v="Gilbert"/>
    <e v="#VALUE!"/>
    <e v="#VALUE!"/>
    <x v="1"/>
    <m/>
    <n v="593.69000000000005"/>
  </r>
  <r>
    <x v="0"/>
    <s v="19/4/2016"/>
    <m/>
    <m/>
    <m/>
    <m/>
    <n v="4000"/>
    <n v="6.7375229496875466"/>
    <s v="Ndop-Bamenda"/>
    <x v="4"/>
    <x v="0"/>
    <s v="Tum-3"/>
    <s v="Gilbert"/>
    <e v="#VALUE!"/>
    <e v="#VALUE!"/>
    <x v="1"/>
    <m/>
    <n v="593.69000000000005"/>
  </r>
  <r>
    <x v="0"/>
    <s v="20/4/2016"/>
    <m/>
    <m/>
    <m/>
    <m/>
    <n v="4000"/>
    <n v="6.7375229496875466"/>
    <s v="Bamenda-Ndop"/>
    <x v="4"/>
    <x v="0"/>
    <s v="Tum-4"/>
    <s v="Gilbert"/>
    <e v="#VALUE!"/>
    <e v="#VALUE!"/>
    <x v="1"/>
    <m/>
    <n v="593.69000000000005"/>
  </r>
  <r>
    <x v="0"/>
    <s v="21/4/2016"/>
    <m/>
    <m/>
    <m/>
    <m/>
    <n v="4000"/>
    <n v="6.7375229496875466"/>
    <s v="Ndop-Bamenda"/>
    <x v="4"/>
    <x v="0"/>
    <s v="Tum-4"/>
    <s v="Gilbert"/>
    <e v="#VALUE!"/>
    <e v="#VALUE!"/>
    <x v="1"/>
    <m/>
    <n v="593.69000000000005"/>
  </r>
  <r>
    <x v="0"/>
    <s v="24/4/2016"/>
    <m/>
    <m/>
    <m/>
    <m/>
    <n v="4000"/>
    <n v="6.7375229496875466"/>
    <s v="Bamenda-Kumbo"/>
    <x v="4"/>
    <x v="0"/>
    <s v="Tum-5"/>
    <s v="Gilbert"/>
    <e v="#VALUE!"/>
    <e v="#VALUE!"/>
    <x v="1"/>
    <m/>
    <n v="593.69000000000005"/>
  </r>
  <r>
    <x v="0"/>
    <s v="25/4/2016"/>
    <m/>
    <m/>
    <m/>
    <m/>
    <n v="4000"/>
    <n v="6.7375229496875466"/>
    <s v="Kumbo-Bamenda"/>
    <x v="4"/>
    <x v="0"/>
    <s v="Tum-5"/>
    <s v="Gilbert"/>
    <e v="#VALUE!"/>
    <e v="#VALUE!"/>
    <x v="1"/>
    <m/>
    <n v="593.69000000000005"/>
  </r>
  <r>
    <x v="0"/>
    <d v="2016-04-04T00:00:00"/>
    <m/>
    <m/>
    <m/>
    <m/>
    <n v="2500"/>
    <n v="4.2109518435547164"/>
    <s v="Bafoussam-Bafang"/>
    <x v="4"/>
    <x v="0"/>
    <s v="Tchyou-1"/>
    <s v="Gilbert"/>
    <e v="#VALUE!"/>
    <e v="#VALUE!"/>
    <x v="1"/>
    <m/>
    <n v="593.69000000000005"/>
  </r>
  <r>
    <x v="0"/>
    <d v="2016-04-04T00:00:00"/>
    <m/>
    <m/>
    <m/>
    <m/>
    <n v="2500"/>
    <n v="4.2109518435547164"/>
    <s v="Bafang-Bafoussam"/>
    <x v="4"/>
    <x v="0"/>
    <s v="Tchyou-1"/>
    <s v="Gilbert"/>
    <e v="#VALUE!"/>
    <e v="#VALUE!"/>
    <x v="1"/>
    <m/>
    <n v="593.69000000000005"/>
  </r>
  <r>
    <x v="0"/>
    <s v="19/4/2016"/>
    <m/>
    <m/>
    <m/>
    <m/>
    <n v="10000"/>
    <n v="16.843807374218866"/>
    <s v="Kumba-Mamfe"/>
    <x v="4"/>
    <x v="0"/>
    <s v="Tam-1"/>
    <s v="Nancy"/>
    <e v="#VALUE!"/>
    <e v="#VALUE!"/>
    <x v="1"/>
    <m/>
    <n v="593.69000000000005"/>
  </r>
  <r>
    <x v="0"/>
    <s v="20/4/2016"/>
    <m/>
    <m/>
    <m/>
    <m/>
    <n v="10000"/>
    <n v="16.843807374218866"/>
    <s v="Mamfe-Kumba"/>
    <x v="4"/>
    <x v="0"/>
    <s v="Tam-1"/>
    <s v="Nancy"/>
    <e v="#VALUE!"/>
    <e v="#VALUE!"/>
    <x v="1"/>
    <m/>
    <n v="593.69000000000005"/>
  </r>
  <r>
    <x v="0"/>
    <d v="2016-04-04T00:00:00"/>
    <m/>
    <m/>
    <m/>
    <m/>
    <n v="1500"/>
    <n v="2.5265711061328302"/>
    <s v="Local Transport"/>
    <x v="4"/>
    <x v="0"/>
    <s v="EBOT-1"/>
    <s v="Loveline"/>
    <e v="#VALUE!"/>
    <e v="#VALUE!"/>
    <x v="1"/>
    <m/>
    <n v="593.69000000000005"/>
  </r>
  <r>
    <x v="0"/>
    <d v="2016-05-04T00:00:00"/>
    <m/>
    <m/>
    <m/>
    <m/>
    <n v="1500"/>
    <n v="2.5265711061328302"/>
    <s v="Local Transport"/>
    <x v="4"/>
    <x v="0"/>
    <s v="EBOT-1"/>
    <s v="Loveline"/>
    <e v="#VALUE!"/>
    <e v="#VALUE!"/>
    <x v="1"/>
    <m/>
    <n v="593.69000000000005"/>
  </r>
  <r>
    <x v="0"/>
    <s v="5/42016"/>
    <m/>
    <m/>
    <m/>
    <m/>
    <n v="1500"/>
    <n v="2.5265711061328302"/>
    <s v="Local Transport"/>
    <x v="4"/>
    <x v="0"/>
    <s v="EBOT-2"/>
    <s v="Loveline"/>
    <e v="#VALUE!"/>
    <e v="#VALUE!"/>
    <x v="1"/>
    <m/>
    <n v="593.69000000000005"/>
  </r>
  <r>
    <x v="0"/>
    <d v="2016-06-04T00:00:00"/>
    <m/>
    <m/>
    <m/>
    <m/>
    <n v="1500"/>
    <n v="2.5265711061328302"/>
    <s v="Local Transport"/>
    <x v="4"/>
    <x v="0"/>
    <s v="EBOT-2"/>
    <s v="Loveline"/>
    <e v="#VALUE!"/>
    <e v="#VALUE!"/>
    <x v="1"/>
    <m/>
    <n v="593.69000000000005"/>
  </r>
  <r>
    <x v="0"/>
    <d v="2016-11-04T00:00:00"/>
    <m/>
    <m/>
    <m/>
    <m/>
    <n v="1500"/>
    <n v="2.5265711061328302"/>
    <s v="Local Transport"/>
    <x v="4"/>
    <x v="0"/>
    <s v="EBOT-3"/>
    <s v="Loveline"/>
    <e v="#VALUE!"/>
    <e v="#VALUE!"/>
    <x v="1"/>
    <m/>
    <n v="593.69000000000005"/>
  </r>
  <r>
    <x v="0"/>
    <d v="2016-12-04T00:00:00"/>
    <m/>
    <m/>
    <m/>
    <m/>
    <n v="1500"/>
    <n v="2.5265711061328302"/>
    <s v="Local Transport"/>
    <x v="4"/>
    <x v="0"/>
    <s v="EBOT-3"/>
    <s v="Loveline"/>
    <e v="#VALUE!"/>
    <e v="#VALUE!"/>
    <x v="1"/>
    <m/>
    <n v="593.69000000000005"/>
  </r>
  <r>
    <x v="0"/>
    <s v="18/4/2016"/>
    <m/>
    <m/>
    <m/>
    <m/>
    <n v="1500"/>
    <n v="2.5265711061328302"/>
    <s v="Local Transport"/>
    <x v="4"/>
    <x v="0"/>
    <s v="EBOT-4"/>
    <s v="Loveline"/>
    <e v="#VALUE!"/>
    <e v="#VALUE!"/>
    <x v="1"/>
    <m/>
    <n v="593.69000000000005"/>
  </r>
  <r>
    <x v="0"/>
    <s v="19/4/2016"/>
    <m/>
    <m/>
    <m/>
    <m/>
    <n v="1500"/>
    <n v="2.5265711061328302"/>
    <s v="Local Transport"/>
    <x v="4"/>
    <x v="0"/>
    <s v="EBOT-4"/>
    <s v="Loveline"/>
    <e v="#VALUE!"/>
    <e v="#VALUE!"/>
    <x v="1"/>
    <m/>
    <n v="593.69000000000005"/>
  </r>
  <r>
    <x v="0"/>
    <s v="18/4/2016"/>
    <m/>
    <m/>
    <m/>
    <m/>
    <n v="1500"/>
    <n v="2.5265711061328302"/>
    <s v="Local Transport"/>
    <x v="4"/>
    <x v="0"/>
    <s v="EBOT-5"/>
    <s v="Loveline"/>
    <e v="#VALUE!"/>
    <e v="#VALUE!"/>
    <x v="1"/>
    <m/>
    <n v="593.69000000000005"/>
  </r>
  <r>
    <x v="0"/>
    <s v="19/4/2016"/>
    <m/>
    <m/>
    <m/>
    <m/>
    <n v="1500"/>
    <n v="2.5265711061328302"/>
    <s v="Local Transport"/>
    <x v="4"/>
    <x v="0"/>
    <s v="EBOT-5"/>
    <s v="Loveline"/>
    <e v="#VALUE!"/>
    <e v="#VALUE!"/>
    <x v="1"/>
    <m/>
    <n v="593.69000000000005"/>
  </r>
  <r>
    <x v="0"/>
    <s v="25/4/2016"/>
    <m/>
    <m/>
    <m/>
    <m/>
    <n v="1500"/>
    <n v="2.5265711061328302"/>
    <s v="Local Transport"/>
    <x v="4"/>
    <x v="0"/>
    <s v="EBOT-6"/>
    <s v="Loveline"/>
    <e v="#VALUE!"/>
    <e v="#VALUE!"/>
    <x v="1"/>
    <m/>
    <n v="593.69000000000005"/>
  </r>
  <r>
    <x v="0"/>
    <s v="26/4/2016"/>
    <m/>
    <m/>
    <m/>
    <m/>
    <n v="1500"/>
    <n v="2.5265711061328302"/>
    <s v="Local Transport"/>
    <x v="4"/>
    <x v="0"/>
    <s v="EBOT-6"/>
    <s v="Loveline"/>
    <e v="#VALUE!"/>
    <e v="#VALUE!"/>
    <x v="1"/>
    <m/>
    <n v="593.69000000000005"/>
  </r>
  <r>
    <x v="0"/>
    <s v="25/4/2016"/>
    <m/>
    <m/>
    <m/>
    <m/>
    <n v="1500"/>
    <n v="2.5265711061328302"/>
    <s v="Local Transport"/>
    <x v="4"/>
    <x v="0"/>
    <s v="EBOT-7"/>
    <s v="Loveline"/>
    <e v="#VALUE!"/>
    <e v="#VALUE!"/>
    <x v="1"/>
    <m/>
    <n v="593.69000000000005"/>
  </r>
  <r>
    <x v="0"/>
    <s v="26/4/2016"/>
    <m/>
    <m/>
    <m/>
    <m/>
    <n v="1500"/>
    <n v="2.5265711061328302"/>
    <s v="Local Transport"/>
    <x v="4"/>
    <x v="0"/>
    <s v="EBOT-7"/>
    <s v="Loveline"/>
    <e v="#VALUE!"/>
    <e v="#VALUE!"/>
    <x v="1"/>
    <m/>
    <n v="593.69000000000005"/>
  </r>
  <r>
    <x v="0"/>
    <s v="27/4/2016"/>
    <m/>
    <m/>
    <m/>
    <m/>
    <n v="1500"/>
    <n v="2.5265711061328302"/>
    <s v="Local Transport"/>
    <x v="4"/>
    <x v="0"/>
    <s v="EBOT-8"/>
    <s v="Loveline"/>
    <e v="#VALUE!"/>
    <e v="#VALUE!"/>
    <x v="1"/>
    <m/>
    <n v="593.69000000000005"/>
  </r>
  <r>
    <x v="0"/>
    <s v="28/4/2016"/>
    <m/>
    <m/>
    <m/>
    <m/>
    <n v="1500"/>
    <n v="2.5265711061328302"/>
    <s v="Local Transport"/>
    <x v="4"/>
    <x v="0"/>
    <s v="EBOT-8"/>
    <s v="Loveline"/>
    <e v="#VALUE!"/>
    <e v="#VALUE!"/>
    <x v="1"/>
    <m/>
    <n v="593.69000000000005"/>
  </r>
  <r>
    <x v="0"/>
    <d v="2016-04-04T00:00:00"/>
    <m/>
    <m/>
    <m/>
    <m/>
    <n v="1500"/>
    <n v="2.5265711061328302"/>
    <s v="Local Transport"/>
    <x v="4"/>
    <x v="0"/>
    <s v="Tum-1"/>
    <s v="Gilbert"/>
    <e v="#VALUE!"/>
    <e v="#VALUE!"/>
    <x v="1"/>
    <m/>
    <n v="593.69000000000005"/>
  </r>
  <r>
    <x v="0"/>
    <d v="2016-05-04T00:00:00"/>
    <m/>
    <m/>
    <m/>
    <m/>
    <n v="1500"/>
    <n v="2.5265711061328302"/>
    <s v="Local Transport"/>
    <x v="4"/>
    <x v="0"/>
    <s v="Tum-1"/>
    <s v="Gilbert"/>
    <e v="#VALUE!"/>
    <e v="#VALUE!"/>
    <x v="1"/>
    <m/>
    <n v="593.69000000000005"/>
  </r>
  <r>
    <x v="0"/>
    <d v="2016-10-04T00:00:00"/>
    <m/>
    <m/>
    <m/>
    <m/>
    <n v="1500"/>
    <n v="2.5265711061328302"/>
    <s v="Local Transport"/>
    <x v="4"/>
    <x v="0"/>
    <s v="Tum-2"/>
    <s v="Gilbert"/>
    <e v="#VALUE!"/>
    <e v="#VALUE!"/>
    <x v="1"/>
    <m/>
    <n v="593.69000000000005"/>
  </r>
  <r>
    <x v="0"/>
    <d v="2016-11-04T00:00:00"/>
    <m/>
    <m/>
    <m/>
    <m/>
    <n v="1500"/>
    <n v="2.5265711061328302"/>
    <s v="Local Transport"/>
    <x v="4"/>
    <x v="0"/>
    <s v="Tum-2"/>
    <s v="Gilbert"/>
    <e v="#VALUE!"/>
    <e v="#VALUE!"/>
    <x v="1"/>
    <m/>
    <n v="593.69000000000005"/>
  </r>
  <r>
    <x v="0"/>
    <d v="2016-12-04T00:00:00"/>
    <m/>
    <m/>
    <m/>
    <m/>
    <n v="1500"/>
    <n v="2.5265711061328302"/>
    <s v="Local Transport"/>
    <x v="4"/>
    <x v="0"/>
    <s v="Tum-2"/>
    <s v="Gilbert"/>
    <e v="#VALUE!"/>
    <e v="#VALUE!"/>
    <x v="1"/>
    <m/>
    <n v="593.69000000000005"/>
  </r>
  <r>
    <x v="0"/>
    <s v="18/4/2016"/>
    <m/>
    <m/>
    <m/>
    <m/>
    <n v="1500"/>
    <n v="2.5265711061328302"/>
    <s v="Local Transport"/>
    <x v="4"/>
    <x v="0"/>
    <s v="Tum-3"/>
    <s v="Gilbert"/>
    <e v="#VALUE!"/>
    <e v="#VALUE!"/>
    <x v="1"/>
    <m/>
    <n v="593.69000000000005"/>
  </r>
  <r>
    <x v="0"/>
    <s v="19/4/2016"/>
    <m/>
    <m/>
    <m/>
    <m/>
    <n v="1500"/>
    <n v="2.5265711061328302"/>
    <s v="Local Transport"/>
    <x v="4"/>
    <x v="0"/>
    <s v="Tum-3"/>
    <s v="Gilbert"/>
    <e v="#VALUE!"/>
    <e v="#VALUE!"/>
    <x v="1"/>
    <m/>
    <n v="593.69000000000005"/>
  </r>
  <r>
    <x v="0"/>
    <s v="20/4/2016"/>
    <m/>
    <m/>
    <m/>
    <m/>
    <n v="1500"/>
    <n v="2.5265711061328302"/>
    <s v="Local Transport"/>
    <x v="4"/>
    <x v="0"/>
    <s v="Tum-4"/>
    <s v="Gilbert"/>
    <e v="#VALUE!"/>
    <e v="#VALUE!"/>
    <x v="1"/>
    <m/>
    <n v="593.69000000000005"/>
  </r>
  <r>
    <x v="0"/>
    <s v="21/4/2016"/>
    <m/>
    <m/>
    <m/>
    <m/>
    <n v="1500"/>
    <n v="2.5265711061328302"/>
    <s v="Local Transport"/>
    <x v="4"/>
    <x v="0"/>
    <s v="Tum-4"/>
    <s v="Gilbert"/>
    <e v="#VALUE!"/>
    <e v="#VALUE!"/>
    <x v="1"/>
    <m/>
    <n v="593.69000000000005"/>
  </r>
  <r>
    <x v="0"/>
    <s v="24/4/2016"/>
    <m/>
    <m/>
    <m/>
    <m/>
    <n v="1500"/>
    <n v="2.5265711061328302"/>
    <s v="Local Transport"/>
    <x v="4"/>
    <x v="0"/>
    <s v="Tum-5"/>
    <s v="Gilbert"/>
    <e v="#VALUE!"/>
    <e v="#VALUE!"/>
    <x v="1"/>
    <m/>
    <n v="593.69000000000005"/>
  </r>
  <r>
    <x v="0"/>
    <s v="25/4/2016"/>
    <m/>
    <m/>
    <m/>
    <m/>
    <n v="1500"/>
    <n v="2.5265711061328302"/>
    <s v="Local Transport"/>
    <x v="4"/>
    <x v="0"/>
    <s v="Tum-5"/>
    <s v="Gilbert"/>
    <e v="#VALUE!"/>
    <e v="#VALUE!"/>
    <x v="1"/>
    <m/>
    <n v="593.69000000000005"/>
  </r>
  <r>
    <x v="0"/>
    <d v="2016-04-04T00:00:00"/>
    <m/>
    <m/>
    <m/>
    <m/>
    <n v="3000"/>
    <n v="5.0531422122656604"/>
    <s v="Local Transport"/>
    <x v="4"/>
    <x v="0"/>
    <s v="Tchyou-1"/>
    <s v="Gilbert"/>
    <e v="#VALUE!"/>
    <e v="#VALUE!"/>
    <x v="1"/>
    <m/>
    <n v="593.69000000000005"/>
  </r>
  <r>
    <x v="0"/>
    <s v="19/4/2016"/>
    <m/>
    <m/>
    <m/>
    <m/>
    <n v="1500"/>
    <n v="2.5265711061328302"/>
    <s v="Local Transport"/>
    <x v="4"/>
    <x v="0"/>
    <s v="Tam-1"/>
    <s v="Nancy"/>
    <e v="#VALUE!"/>
    <e v="#VALUE!"/>
    <x v="1"/>
    <m/>
    <n v="593.69000000000005"/>
  </r>
  <r>
    <x v="0"/>
    <s v="20/4/2016"/>
    <m/>
    <m/>
    <m/>
    <m/>
    <n v="1500"/>
    <n v="2.5265711061328302"/>
    <s v="Local Transport"/>
    <x v="4"/>
    <x v="0"/>
    <s v="Tam-1"/>
    <s v="Nancy"/>
    <e v="#VALUE!"/>
    <e v="#VALUE!"/>
    <x v="1"/>
    <m/>
    <n v="593.69000000000005"/>
  </r>
  <r>
    <x v="0"/>
    <d v="2016-04-04T00:00:00"/>
    <m/>
    <m/>
    <m/>
    <m/>
    <n v="10000"/>
    <n v="16.843807374218866"/>
    <s v="Lodging"/>
    <x v="4"/>
    <x v="1"/>
    <s v="EBOT-1"/>
    <s v="Loveline"/>
    <e v="#VALUE!"/>
    <e v="#VALUE!"/>
    <x v="1"/>
    <m/>
    <n v="593.69000000000005"/>
  </r>
  <r>
    <x v="0"/>
    <d v="2016-05-04T00:00:00"/>
    <m/>
    <m/>
    <m/>
    <m/>
    <n v="10000"/>
    <n v="16.843807374218866"/>
    <s v="Lodging"/>
    <x v="4"/>
    <x v="1"/>
    <s v="EBOT-1"/>
    <s v="Loveline"/>
    <e v="#VALUE!"/>
    <e v="#VALUE!"/>
    <x v="1"/>
    <m/>
    <n v="593.69000000000005"/>
  </r>
  <r>
    <x v="0"/>
    <d v="2016-05-04T00:00:00"/>
    <m/>
    <m/>
    <m/>
    <m/>
    <n v="10000"/>
    <n v="16.843807374218866"/>
    <s v="Lodging"/>
    <x v="4"/>
    <x v="1"/>
    <s v="EBOT-2"/>
    <s v="Loveline"/>
    <e v="#VALUE!"/>
    <e v="#VALUE!"/>
    <x v="1"/>
    <m/>
    <n v="593.69000000000005"/>
  </r>
  <r>
    <x v="0"/>
    <d v="2016-11-04T00:00:00"/>
    <m/>
    <m/>
    <m/>
    <m/>
    <n v="10000"/>
    <n v="16.843807374218866"/>
    <s v="Lodging"/>
    <x v="4"/>
    <x v="1"/>
    <s v="EBOT-3"/>
    <s v="Loveline"/>
    <e v="#VALUE!"/>
    <e v="#VALUE!"/>
    <x v="1"/>
    <m/>
    <n v="593.69000000000005"/>
  </r>
  <r>
    <x v="0"/>
    <s v="18/4/2016"/>
    <m/>
    <m/>
    <m/>
    <m/>
    <n v="10000"/>
    <n v="16.843807374218866"/>
    <s v="Lodging"/>
    <x v="4"/>
    <x v="1"/>
    <s v="EBOT-4"/>
    <s v="Loveline"/>
    <e v="#VALUE!"/>
    <e v="#VALUE!"/>
    <x v="1"/>
    <m/>
    <n v="593.69000000000005"/>
  </r>
  <r>
    <x v="0"/>
    <s v="18/4/2016"/>
    <m/>
    <m/>
    <m/>
    <m/>
    <n v="10000"/>
    <n v="16.843807374218866"/>
    <s v="Lodging"/>
    <x v="4"/>
    <x v="1"/>
    <s v="EBOT-5"/>
    <s v="Loveline"/>
    <e v="#VALUE!"/>
    <e v="#VALUE!"/>
    <x v="1"/>
    <m/>
    <n v="593.69000000000005"/>
  </r>
  <r>
    <x v="0"/>
    <s v="19/4/2016"/>
    <m/>
    <m/>
    <m/>
    <m/>
    <n v="10000"/>
    <n v="16.843807374218866"/>
    <s v="Lodging"/>
    <x v="4"/>
    <x v="1"/>
    <s v="EBOT-5"/>
    <s v="Loveline"/>
    <e v="#VALUE!"/>
    <e v="#VALUE!"/>
    <x v="1"/>
    <m/>
    <n v="593.69000000000005"/>
  </r>
  <r>
    <x v="0"/>
    <s v="25/4/2016"/>
    <m/>
    <m/>
    <m/>
    <m/>
    <n v="10000"/>
    <n v="16.843807374218866"/>
    <s v="Lodging"/>
    <x v="4"/>
    <x v="1"/>
    <s v="EBOT-6"/>
    <s v="Loveline"/>
    <e v="#VALUE!"/>
    <e v="#VALUE!"/>
    <x v="1"/>
    <m/>
    <n v="593.69000000000005"/>
  </r>
  <r>
    <x v="0"/>
    <s v="25/4/2016"/>
    <m/>
    <m/>
    <m/>
    <m/>
    <n v="10000"/>
    <n v="16.843807374218866"/>
    <s v="Lodging"/>
    <x v="4"/>
    <x v="1"/>
    <s v="EBOT-7"/>
    <s v="Loveline"/>
    <e v="#VALUE!"/>
    <e v="#VALUE!"/>
    <x v="1"/>
    <m/>
    <n v="593.69000000000005"/>
  </r>
  <r>
    <x v="0"/>
    <s v="26/4/2016"/>
    <m/>
    <m/>
    <m/>
    <m/>
    <n v="10000"/>
    <n v="16.843807374218866"/>
    <s v="Lodging"/>
    <x v="4"/>
    <x v="1"/>
    <s v="EBOT-7"/>
    <s v="Loveline"/>
    <e v="#VALUE!"/>
    <e v="#VALUE!"/>
    <x v="1"/>
    <m/>
    <n v="593.69000000000005"/>
  </r>
  <r>
    <x v="0"/>
    <s v="27/4/2016"/>
    <m/>
    <m/>
    <m/>
    <m/>
    <n v="10000"/>
    <n v="16.843807374218866"/>
    <s v="Lodging"/>
    <x v="4"/>
    <x v="1"/>
    <s v="EBOT-8"/>
    <s v="Loveline"/>
    <e v="#VALUE!"/>
    <e v="#VALUE!"/>
    <x v="1"/>
    <m/>
    <n v="593.69000000000005"/>
  </r>
  <r>
    <x v="0"/>
    <d v="2016-04-04T00:00:00"/>
    <m/>
    <m/>
    <m/>
    <m/>
    <n v="10000"/>
    <n v="16.843807374218866"/>
    <s v="Lodging"/>
    <x v="4"/>
    <x v="1"/>
    <s v="Tum-1"/>
    <s v="Gilbert"/>
    <e v="#VALUE!"/>
    <e v="#VALUE!"/>
    <x v="1"/>
    <m/>
    <n v="593.69000000000005"/>
  </r>
  <r>
    <x v="0"/>
    <d v="2016-10-04T00:00:00"/>
    <m/>
    <m/>
    <m/>
    <m/>
    <n v="10000"/>
    <n v="16.843807374218866"/>
    <s v="Lodging"/>
    <x v="4"/>
    <x v="1"/>
    <s v="Tum-2"/>
    <s v="Gilbert"/>
    <e v="#VALUE!"/>
    <e v="#VALUE!"/>
    <x v="1"/>
    <m/>
    <n v="593.69000000000005"/>
  </r>
  <r>
    <x v="0"/>
    <d v="2016-11-04T00:00:00"/>
    <m/>
    <m/>
    <m/>
    <m/>
    <n v="10000"/>
    <n v="16.843807374218866"/>
    <s v="Lodging"/>
    <x v="4"/>
    <x v="1"/>
    <s v="Tum-2"/>
    <s v="Gilbert"/>
    <e v="#VALUE!"/>
    <e v="#VALUE!"/>
    <x v="1"/>
    <m/>
    <n v="593.69000000000005"/>
  </r>
  <r>
    <x v="0"/>
    <s v="17/4/2016"/>
    <m/>
    <m/>
    <m/>
    <m/>
    <n v="10000"/>
    <n v="16.843807374218866"/>
    <s v="Lodging"/>
    <x v="4"/>
    <x v="1"/>
    <s v="Tum-4"/>
    <s v="Gilbert"/>
    <e v="#VALUE!"/>
    <e v="#VALUE!"/>
    <x v="1"/>
    <m/>
    <n v="593.69000000000005"/>
  </r>
  <r>
    <x v="0"/>
    <s v="20/4/2016"/>
    <m/>
    <m/>
    <m/>
    <m/>
    <n v="10000"/>
    <n v="16.843807374218866"/>
    <s v="Lodging"/>
    <x v="4"/>
    <x v="1"/>
    <s v="Tum-4"/>
    <s v="Gilbert"/>
    <e v="#VALUE!"/>
    <e v="#VALUE!"/>
    <x v="1"/>
    <m/>
    <n v="593.69000000000005"/>
  </r>
  <r>
    <x v="0"/>
    <s v="24/4/2016"/>
    <m/>
    <m/>
    <m/>
    <m/>
    <n v="10000"/>
    <n v="16.843807374218866"/>
    <s v="Lodging"/>
    <x v="4"/>
    <x v="1"/>
    <s v="Tum-5"/>
    <s v="Gilbert"/>
    <e v="#VALUE!"/>
    <e v="#VALUE!"/>
    <x v="1"/>
    <m/>
    <n v="593.69000000000005"/>
  </r>
  <r>
    <x v="0"/>
    <s v="19/4/2016"/>
    <m/>
    <m/>
    <m/>
    <m/>
    <n v="10000"/>
    <n v="16.843807374218866"/>
    <s v="Lodging"/>
    <x v="4"/>
    <x v="1"/>
    <s v="Tam-1"/>
    <s v="Nancy"/>
    <e v="#VALUE!"/>
    <e v="#VALUE!"/>
    <x v="1"/>
    <m/>
    <n v="593.69000000000005"/>
  </r>
  <r>
    <x v="0"/>
    <d v="2016-04-04T00:00:00"/>
    <m/>
    <m/>
    <m/>
    <m/>
    <n v="2000"/>
    <n v="3.3687614748437733"/>
    <s v="Feeding"/>
    <x v="4"/>
    <x v="1"/>
    <s v="EBOT-1"/>
    <s v="Loveline"/>
    <e v="#VALUE!"/>
    <e v="#VALUE!"/>
    <x v="1"/>
    <m/>
    <n v="593.69000000000005"/>
  </r>
  <r>
    <x v="0"/>
    <d v="2016-05-04T00:00:00"/>
    <m/>
    <m/>
    <m/>
    <m/>
    <n v="2000"/>
    <n v="3.3687614748437733"/>
    <s v="Feeding"/>
    <x v="4"/>
    <x v="1"/>
    <s v="EBOT-1"/>
    <s v="Loveline"/>
    <e v="#VALUE!"/>
    <e v="#VALUE!"/>
    <x v="1"/>
    <m/>
    <n v="593.69000000000005"/>
  </r>
  <r>
    <x v="0"/>
    <d v="2016-05-04T00:00:00"/>
    <m/>
    <m/>
    <m/>
    <m/>
    <n v="2000"/>
    <n v="3.3687614748437733"/>
    <s v="Feeding"/>
    <x v="4"/>
    <x v="1"/>
    <s v="EBOT-2"/>
    <s v="Loveline"/>
    <e v="#VALUE!"/>
    <e v="#VALUE!"/>
    <x v="1"/>
    <m/>
    <n v="593.69000000000005"/>
  </r>
  <r>
    <x v="0"/>
    <d v="2016-06-04T00:00:00"/>
    <m/>
    <m/>
    <m/>
    <m/>
    <n v="2000"/>
    <n v="3.3687614748437733"/>
    <s v="Feeding"/>
    <x v="4"/>
    <x v="1"/>
    <s v="EBOT-2"/>
    <s v="Loveline"/>
    <e v="#VALUE!"/>
    <e v="#VALUE!"/>
    <x v="1"/>
    <m/>
    <n v="593.69000000000005"/>
  </r>
  <r>
    <x v="0"/>
    <d v="2016-11-04T00:00:00"/>
    <m/>
    <m/>
    <m/>
    <m/>
    <n v="2000"/>
    <n v="3.3687614748437733"/>
    <s v="Feeding"/>
    <x v="4"/>
    <x v="1"/>
    <s v="EBOT-3"/>
    <s v="Loveline"/>
    <e v="#VALUE!"/>
    <e v="#VALUE!"/>
    <x v="1"/>
    <m/>
    <n v="593.69000000000005"/>
  </r>
  <r>
    <x v="0"/>
    <d v="2016-12-04T00:00:00"/>
    <m/>
    <m/>
    <m/>
    <m/>
    <n v="2000"/>
    <n v="3.3687614748437733"/>
    <s v="Feeding"/>
    <x v="4"/>
    <x v="1"/>
    <s v="EBOT-3"/>
    <s v="Loveline"/>
    <e v="#VALUE!"/>
    <e v="#VALUE!"/>
    <x v="1"/>
    <m/>
    <n v="593.69000000000005"/>
  </r>
  <r>
    <x v="0"/>
    <s v="18/4/2016"/>
    <m/>
    <m/>
    <m/>
    <m/>
    <n v="2000"/>
    <n v="3.3687614748437733"/>
    <s v="Feeding"/>
    <x v="4"/>
    <x v="1"/>
    <s v="EBOT-4"/>
    <s v="Loveline"/>
    <e v="#VALUE!"/>
    <e v="#VALUE!"/>
    <x v="1"/>
    <m/>
    <n v="593.69000000000005"/>
  </r>
  <r>
    <x v="0"/>
    <s v="19/4/2016"/>
    <m/>
    <m/>
    <m/>
    <m/>
    <n v="2000"/>
    <n v="3.3687614748437733"/>
    <s v="Feeding"/>
    <x v="4"/>
    <x v="1"/>
    <s v="EBOT-4"/>
    <s v="Loveline"/>
    <e v="#VALUE!"/>
    <e v="#VALUE!"/>
    <x v="1"/>
    <m/>
    <n v="593.69000000000005"/>
  </r>
  <r>
    <x v="0"/>
    <s v="18/4/2016"/>
    <m/>
    <m/>
    <m/>
    <m/>
    <n v="2000"/>
    <n v="3.3687614748437733"/>
    <s v="Feeding"/>
    <x v="4"/>
    <x v="1"/>
    <s v="EBOT-5"/>
    <s v="Loveline"/>
    <e v="#VALUE!"/>
    <e v="#VALUE!"/>
    <x v="1"/>
    <m/>
    <n v="593.69000000000005"/>
  </r>
  <r>
    <x v="0"/>
    <s v="19/4/2016"/>
    <m/>
    <m/>
    <m/>
    <m/>
    <n v="2000"/>
    <n v="3.3687614748437733"/>
    <s v="Feeding"/>
    <x v="4"/>
    <x v="1"/>
    <s v="EBOT-5"/>
    <s v="Loveline"/>
    <e v="#VALUE!"/>
    <e v="#VALUE!"/>
    <x v="1"/>
    <m/>
    <n v="593.69000000000005"/>
  </r>
  <r>
    <x v="0"/>
    <s v="25/4/2016"/>
    <m/>
    <m/>
    <m/>
    <m/>
    <n v="2000"/>
    <n v="3.3687614748437733"/>
    <s v="Feeding"/>
    <x v="4"/>
    <x v="1"/>
    <s v="EBOT-6"/>
    <s v="Loveline"/>
    <e v="#VALUE!"/>
    <e v="#VALUE!"/>
    <x v="1"/>
    <m/>
    <n v="593.69000000000005"/>
  </r>
  <r>
    <x v="0"/>
    <s v="26/4/2016"/>
    <m/>
    <m/>
    <m/>
    <m/>
    <n v="2000"/>
    <n v="3.3687614748437733"/>
    <s v="Feeding"/>
    <x v="4"/>
    <x v="1"/>
    <s v="EBOT-6"/>
    <s v="Loveline"/>
    <e v="#VALUE!"/>
    <e v="#VALUE!"/>
    <x v="1"/>
    <m/>
    <n v="593.69000000000005"/>
  </r>
  <r>
    <x v="0"/>
    <s v="25/4/2016"/>
    <m/>
    <m/>
    <m/>
    <m/>
    <n v="2000"/>
    <n v="3.3687614748437733"/>
    <s v="Feeding"/>
    <x v="4"/>
    <x v="1"/>
    <s v="EBOT-7"/>
    <s v="Loveline"/>
    <e v="#VALUE!"/>
    <e v="#VALUE!"/>
    <x v="1"/>
    <m/>
    <n v="593.69000000000005"/>
  </r>
  <r>
    <x v="0"/>
    <s v="26/4/2016"/>
    <m/>
    <m/>
    <m/>
    <m/>
    <n v="2000"/>
    <n v="3.3687614748437733"/>
    <s v="Feeding"/>
    <x v="4"/>
    <x v="1"/>
    <s v="EBOT-7"/>
    <s v="Loveline"/>
    <e v="#VALUE!"/>
    <e v="#VALUE!"/>
    <x v="1"/>
    <m/>
    <n v="593.69000000000005"/>
  </r>
  <r>
    <x v="0"/>
    <s v="27/4/2016"/>
    <m/>
    <m/>
    <m/>
    <m/>
    <n v="2000"/>
    <n v="3.3687614748437733"/>
    <s v="Feeding"/>
    <x v="4"/>
    <x v="1"/>
    <s v="EBOT-8"/>
    <s v="Loveline"/>
    <e v="#VALUE!"/>
    <e v="#VALUE!"/>
    <x v="1"/>
    <m/>
    <n v="593.69000000000005"/>
  </r>
  <r>
    <x v="0"/>
    <s v="28/4/2016"/>
    <m/>
    <m/>
    <m/>
    <m/>
    <n v="2000"/>
    <n v="3.3687614748437733"/>
    <s v="Feeding"/>
    <x v="4"/>
    <x v="1"/>
    <s v="EBOT-8"/>
    <s v="Loveline"/>
    <e v="#VALUE!"/>
    <e v="#VALUE!"/>
    <x v="1"/>
    <m/>
    <n v="593.69000000000005"/>
  </r>
  <r>
    <x v="0"/>
    <d v="2016-04-04T00:00:00"/>
    <m/>
    <m/>
    <m/>
    <m/>
    <n v="2000"/>
    <n v="3.3687614748437733"/>
    <s v="Feeding"/>
    <x v="4"/>
    <x v="1"/>
    <s v="Tum-1"/>
    <s v="Gilbert"/>
    <e v="#VALUE!"/>
    <e v="#VALUE!"/>
    <x v="1"/>
    <m/>
    <n v="593.69000000000005"/>
  </r>
  <r>
    <x v="0"/>
    <d v="2016-05-04T00:00:00"/>
    <m/>
    <m/>
    <m/>
    <m/>
    <n v="2000"/>
    <n v="3.3687614748437733"/>
    <s v="Feeding"/>
    <x v="4"/>
    <x v="1"/>
    <s v="Tum-1"/>
    <s v="Gilbert"/>
    <e v="#VALUE!"/>
    <e v="#VALUE!"/>
    <x v="1"/>
    <m/>
    <n v="593.69000000000005"/>
  </r>
  <r>
    <x v="0"/>
    <d v="2016-10-04T00:00:00"/>
    <m/>
    <m/>
    <m/>
    <m/>
    <n v="2000"/>
    <n v="3.3687614748437733"/>
    <s v="Feeding"/>
    <x v="4"/>
    <x v="1"/>
    <s v="Tum-2"/>
    <s v="Gilbert"/>
    <e v="#VALUE!"/>
    <e v="#VALUE!"/>
    <x v="1"/>
    <m/>
    <n v="593.69000000000005"/>
  </r>
  <r>
    <x v="0"/>
    <d v="2016-11-04T00:00:00"/>
    <m/>
    <m/>
    <m/>
    <m/>
    <n v="2000"/>
    <n v="3.3687614748437733"/>
    <s v="Feeding"/>
    <x v="4"/>
    <x v="1"/>
    <s v="Tum-2"/>
    <s v="Gilbert"/>
    <e v="#VALUE!"/>
    <e v="#VALUE!"/>
    <x v="1"/>
    <m/>
    <n v="593.69000000000005"/>
  </r>
  <r>
    <x v="0"/>
    <d v="2016-12-04T00:00:00"/>
    <m/>
    <m/>
    <m/>
    <m/>
    <n v="2000"/>
    <n v="3.3687614748437733"/>
    <s v="Feeding"/>
    <x v="4"/>
    <x v="1"/>
    <s v="Tum-2"/>
    <s v="Gilbert"/>
    <e v="#VALUE!"/>
    <e v="#VALUE!"/>
    <x v="1"/>
    <m/>
    <n v="593.69000000000005"/>
  </r>
  <r>
    <x v="0"/>
    <s v="18/4/2016"/>
    <m/>
    <m/>
    <m/>
    <m/>
    <n v="2000"/>
    <n v="3.3687614748437733"/>
    <s v="Feeding"/>
    <x v="4"/>
    <x v="1"/>
    <s v="Tum-3"/>
    <s v="Gilbert"/>
    <e v="#VALUE!"/>
    <e v="#VALUE!"/>
    <x v="1"/>
    <m/>
    <n v="593.69000000000005"/>
  </r>
  <r>
    <x v="0"/>
    <s v="19/4/2016"/>
    <m/>
    <m/>
    <m/>
    <m/>
    <n v="2000"/>
    <n v="3.3687614748437733"/>
    <s v="Feeding"/>
    <x v="4"/>
    <x v="1"/>
    <s v="Tum-3"/>
    <s v="Gilbert"/>
    <e v="#VALUE!"/>
    <e v="#VALUE!"/>
    <x v="1"/>
    <m/>
    <n v="593.69000000000005"/>
  </r>
  <r>
    <x v="0"/>
    <s v="20/4/2016"/>
    <m/>
    <m/>
    <m/>
    <m/>
    <n v="2000"/>
    <n v="3.3687614748437733"/>
    <s v="Feeding"/>
    <x v="4"/>
    <x v="1"/>
    <s v="Tum-4"/>
    <s v="Gilbert"/>
    <e v="#VALUE!"/>
    <e v="#VALUE!"/>
    <x v="1"/>
    <m/>
    <n v="593.69000000000005"/>
  </r>
  <r>
    <x v="0"/>
    <s v="21/4/2016"/>
    <m/>
    <m/>
    <m/>
    <m/>
    <n v="2000"/>
    <n v="3.3687614748437733"/>
    <s v="Feeding"/>
    <x v="4"/>
    <x v="1"/>
    <s v="Tum-4"/>
    <s v="Gilbert"/>
    <e v="#VALUE!"/>
    <e v="#VALUE!"/>
    <x v="1"/>
    <m/>
    <n v="593.69000000000005"/>
  </r>
  <r>
    <x v="0"/>
    <s v="24/4/2016"/>
    <m/>
    <m/>
    <m/>
    <m/>
    <n v="2000"/>
    <n v="3.3687614748437733"/>
    <s v="Feeding"/>
    <x v="4"/>
    <x v="1"/>
    <s v="Tum-5"/>
    <s v="Gilbert"/>
    <e v="#VALUE!"/>
    <e v="#VALUE!"/>
    <x v="1"/>
    <m/>
    <n v="593.69000000000005"/>
  </r>
  <r>
    <x v="0"/>
    <s v="25/4/2016"/>
    <m/>
    <m/>
    <m/>
    <m/>
    <n v="2000"/>
    <n v="3.3687614748437733"/>
    <s v="Feeding"/>
    <x v="4"/>
    <x v="1"/>
    <s v="Tum-5"/>
    <s v="Gilbert"/>
    <e v="#VALUE!"/>
    <e v="#VALUE!"/>
    <x v="1"/>
    <m/>
    <n v="593.69000000000005"/>
  </r>
  <r>
    <x v="0"/>
    <d v="2016-04-04T00:00:00"/>
    <m/>
    <m/>
    <m/>
    <m/>
    <n v="4000"/>
    <n v="6.7375229496875466"/>
    <s v="Feeding"/>
    <x v="4"/>
    <x v="1"/>
    <s v="Tchyou-1"/>
    <s v="Gilbert"/>
    <e v="#VALUE!"/>
    <e v="#VALUE!"/>
    <x v="1"/>
    <m/>
    <n v="593.69000000000005"/>
  </r>
  <r>
    <x v="0"/>
    <s v="19/4/2016"/>
    <m/>
    <m/>
    <m/>
    <m/>
    <n v="2000"/>
    <n v="3.3687614748437733"/>
    <s v="Feeding"/>
    <x v="4"/>
    <x v="1"/>
    <s v="Tam-1"/>
    <s v="Nancy"/>
    <e v="#VALUE!"/>
    <e v="#VALUE!"/>
    <x v="1"/>
    <m/>
    <n v="593.69000000000005"/>
  </r>
  <r>
    <x v="0"/>
    <s v="20/4/2016"/>
    <m/>
    <m/>
    <m/>
    <m/>
    <n v="2000"/>
    <n v="3.3687614748437733"/>
    <s v="Feeding"/>
    <x v="4"/>
    <x v="1"/>
    <s v="Tam-1"/>
    <s v="Nancy"/>
    <e v="#VALUE!"/>
    <e v="#VALUE!"/>
    <x v="1"/>
    <m/>
    <n v="593.69000000000005"/>
  </r>
  <r>
    <x v="0"/>
    <d v="2016-04-11T00:00:00"/>
    <m/>
    <m/>
    <m/>
    <m/>
    <n v="125000"/>
    <n v="210.54759217773582"/>
    <s v="Lawyer bonus"/>
    <x v="4"/>
    <x v="3"/>
    <s v="aim-5"/>
    <s v="Aimé"/>
    <e v="#VALUE!"/>
    <e v="#VALUE!"/>
    <x v="1"/>
    <m/>
    <n v="593.69000000000005"/>
  </r>
  <r>
    <x v="0"/>
    <d v="2016-04-11T00:00:00"/>
    <m/>
    <m/>
    <m/>
    <m/>
    <n v="125000"/>
    <n v="210.54759217773582"/>
    <s v="Lawyer bonus"/>
    <x v="4"/>
    <x v="3"/>
    <s v="aim-6"/>
    <s v="Aimé"/>
    <e v="#VALUE!"/>
    <e v="#VALUE!"/>
    <x v="1"/>
    <m/>
    <n v="593.69000000000005"/>
  </r>
  <r>
    <x v="0"/>
    <d v="2016-04-11T00:00:00"/>
    <m/>
    <m/>
    <m/>
    <m/>
    <n v="125000"/>
    <n v="210.54759217773582"/>
    <s v="Lawyer bonus"/>
    <x v="4"/>
    <x v="3"/>
    <s v="aim-7"/>
    <s v="Aimé"/>
    <e v="#VALUE!"/>
    <e v="#VALUE!"/>
    <x v="1"/>
    <m/>
    <n v="593.69000000000005"/>
  </r>
  <r>
    <x v="0"/>
    <d v="2016-04-11T00:00:00"/>
    <m/>
    <m/>
    <m/>
    <m/>
    <n v="125000"/>
    <n v="210.54759217773582"/>
    <s v="Lawyer fees"/>
    <x v="4"/>
    <x v="17"/>
    <s v="EBOT-12"/>
    <s v="Aimé"/>
    <e v="#VALUE!"/>
    <e v="#VALUE!"/>
    <x v="1"/>
    <m/>
    <n v="593.69000000000005"/>
  </r>
  <r>
    <x v="0"/>
    <d v="2016-04-11T00:00:00"/>
    <m/>
    <m/>
    <m/>
    <m/>
    <n v="125000"/>
    <n v="210.54759217773582"/>
    <s v="Lawyer fees"/>
    <x v="4"/>
    <x v="17"/>
    <s v="EBOT-13"/>
    <s v="Aimé"/>
    <e v="#VALUE!"/>
    <e v="#VALUE!"/>
    <x v="1"/>
    <m/>
    <n v="593.69000000000005"/>
  </r>
  <r>
    <x v="0"/>
    <d v="2016-04-05T00:00:00"/>
    <m/>
    <m/>
    <m/>
    <m/>
    <n v="25000"/>
    <n v="42.109518435547166"/>
    <s v="Lawyer fees"/>
    <x v="4"/>
    <x v="17"/>
    <s v="aim-1"/>
    <s v="Aimé"/>
    <e v="#VALUE!"/>
    <e v="#VALUE!"/>
    <x v="1"/>
    <m/>
    <n v="593.69000000000005"/>
  </r>
  <r>
    <x v="0"/>
    <d v="2016-04-04T00:00:00"/>
    <m/>
    <m/>
    <m/>
    <m/>
    <n v="125000"/>
    <n v="210.54759217773582"/>
    <s v="lawyer fees"/>
    <x v="4"/>
    <x v="17"/>
    <s v="Tchyou"/>
    <s v="Gilbert"/>
    <e v="#VALUE!"/>
    <e v="#VALUE!"/>
    <x v="1"/>
    <m/>
    <n v="593.69000000000005"/>
  </r>
  <r>
    <x v="0"/>
    <s v="21/4/2016"/>
    <m/>
    <m/>
    <m/>
    <m/>
    <n v="1400"/>
    <n v="2.3581330323906413"/>
    <s v="Local Transport"/>
    <x v="2"/>
    <x v="0"/>
    <s v="Shella-r"/>
    <s v="Shella"/>
    <e v="#VALUE!"/>
    <e v="#VALUE!"/>
    <x v="1"/>
    <m/>
    <n v="593.69000000000005"/>
  </r>
  <r>
    <x v="0"/>
    <s v="22/4/2016"/>
    <m/>
    <m/>
    <m/>
    <m/>
    <n v="1700"/>
    <n v="2.8634472536172075"/>
    <s v="Local Transport"/>
    <x v="2"/>
    <x v="0"/>
    <s v="Shella-r"/>
    <s v="Shella"/>
    <e v="#VALUE!"/>
    <e v="#VALUE!"/>
    <x v="1"/>
    <m/>
    <n v="593.69000000000005"/>
  </r>
  <r>
    <x v="0"/>
    <s v="23/4/2016"/>
    <m/>
    <m/>
    <m/>
    <m/>
    <n v="1400"/>
    <n v="2.3581330323906413"/>
    <s v="Local Transport"/>
    <x v="2"/>
    <x v="0"/>
    <s v="Shella-r"/>
    <s v="Shella"/>
    <e v="#VALUE!"/>
    <e v="#VALUE!"/>
    <x v="1"/>
    <m/>
    <n v="593.69000000000005"/>
  </r>
  <r>
    <x v="0"/>
    <s v="25/4/2016"/>
    <m/>
    <m/>
    <m/>
    <m/>
    <n v="1400"/>
    <n v="2.3581330323906413"/>
    <s v="Local Transport"/>
    <x v="2"/>
    <x v="0"/>
    <s v="Shella-r"/>
    <s v="Shella"/>
    <e v="#VALUE!"/>
    <e v="#VALUE!"/>
    <x v="1"/>
    <m/>
    <n v="593.69000000000005"/>
  </r>
  <r>
    <x v="0"/>
    <s v="26/4/2016"/>
    <m/>
    <m/>
    <m/>
    <m/>
    <n v="1800"/>
    <n v="3.031885327359396"/>
    <s v="Local Transport"/>
    <x v="2"/>
    <x v="0"/>
    <s v="Shella-r"/>
    <s v="Shella"/>
    <e v="#VALUE!"/>
    <e v="#VALUE!"/>
    <x v="1"/>
    <m/>
    <n v="593.69000000000005"/>
  </r>
  <r>
    <x v="0"/>
    <s v="27/4/2016"/>
    <m/>
    <m/>
    <m/>
    <m/>
    <n v="1450"/>
    <n v="2.4423520692617355"/>
    <s v="Local Transport"/>
    <x v="2"/>
    <x v="0"/>
    <s v="Shella-r"/>
    <s v="Shella"/>
    <e v="#VALUE!"/>
    <e v="#VALUE!"/>
    <x v="1"/>
    <m/>
    <n v="593.69000000000005"/>
  </r>
  <r>
    <x v="0"/>
    <s v="28/4/2016"/>
    <m/>
    <m/>
    <m/>
    <m/>
    <n v="1500"/>
    <n v="2.5265711061328302"/>
    <s v="Local Transport"/>
    <x v="2"/>
    <x v="0"/>
    <s v="Shella-r"/>
    <s v="Shella"/>
    <e v="#VALUE!"/>
    <e v="#VALUE!"/>
    <x v="1"/>
    <m/>
    <n v="593.69000000000005"/>
  </r>
  <r>
    <x v="0"/>
    <s v="29/4/2016"/>
    <m/>
    <m/>
    <m/>
    <m/>
    <n v="1400"/>
    <n v="2.3581330323906413"/>
    <s v="Local Transport"/>
    <x v="2"/>
    <x v="0"/>
    <s v="Shella-r"/>
    <s v="Shella"/>
    <e v="#VALUE!"/>
    <e v="#VALUE!"/>
    <x v="1"/>
    <m/>
    <n v="593.69000000000005"/>
  </r>
  <r>
    <x v="0"/>
    <d v="2016-02-04T00:00:00"/>
    <m/>
    <m/>
    <m/>
    <m/>
    <n v="1000"/>
    <n v="1.6843807374218867"/>
    <s v="Local Transport"/>
    <x v="5"/>
    <x v="4"/>
    <s v="ann-r"/>
    <s v="Anna"/>
    <e v="#VALUE!"/>
    <e v="#VALUE!"/>
    <x v="1"/>
    <m/>
    <n v="593.69000000000005"/>
  </r>
  <r>
    <x v="0"/>
    <d v="2016-04-04T00:00:00"/>
    <m/>
    <m/>
    <m/>
    <m/>
    <n v="1500"/>
    <n v="2.5265711061328302"/>
    <s v="Local Transport"/>
    <x v="5"/>
    <x v="4"/>
    <s v="ann-r"/>
    <s v="Anna"/>
    <e v="#VALUE!"/>
    <e v="#VALUE!"/>
    <x v="1"/>
    <m/>
    <n v="593.69000000000005"/>
  </r>
  <r>
    <x v="0"/>
    <d v="2016-05-04T00:00:00"/>
    <m/>
    <m/>
    <m/>
    <m/>
    <n v="1500"/>
    <n v="2.5265711061328302"/>
    <s v="Local Transport"/>
    <x v="5"/>
    <x v="4"/>
    <s v="ann-r"/>
    <s v="Anna"/>
    <e v="#VALUE!"/>
    <e v="#VALUE!"/>
    <x v="1"/>
    <m/>
    <n v="593.69000000000005"/>
  </r>
  <r>
    <x v="0"/>
    <d v="2016-06-04T00:00:00"/>
    <m/>
    <m/>
    <m/>
    <m/>
    <n v="1650"/>
    <n v="2.7792282167461129"/>
    <s v="Local Transport"/>
    <x v="5"/>
    <x v="4"/>
    <s v="ann-1"/>
    <s v="Anna"/>
    <e v="#VALUE!"/>
    <e v="#VALUE!"/>
    <x v="1"/>
    <m/>
    <n v="593.69000000000005"/>
  </r>
  <r>
    <x v="0"/>
    <d v="2016-07-04T00:00:00"/>
    <m/>
    <m/>
    <m/>
    <m/>
    <n v="1500"/>
    <n v="2.5265711061328302"/>
    <s v="Local Transport"/>
    <x v="5"/>
    <x v="4"/>
    <s v="ann-r"/>
    <s v="Anna"/>
    <e v="#VALUE!"/>
    <e v="#VALUE!"/>
    <x v="1"/>
    <m/>
    <n v="593.69000000000005"/>
  </r>
  <r>
    <x v="0"/>
    <d v="2016-08-04T00:00:00"/>
    <m/>
    <m/>
    <m/>
    <m/>
    <n v="1800"/>
    <n v="3.031885327359396"/>
    <s v="Local Transport"/>
    <x v="5"/>
    <x v="4"/>
    <s v="ann-r"/>
    <s v="Anna"/>
    <e v="#VALUE!"/>
    <e v="#VALUE!"/>
    <x v="1"/>
    <m/>
    <n v="593.69000000000005"/>
  </r>
  <r>
    <x v="0"/>
    <d v="2016-11-04T00:00:00"/>
    <m/>
    <m/>
    <m/>
    <m/>
    <n v="1700"/>
    <n v="2.8634472536172075"/>
    <s v="Local Transport"/>
    <x v="5"/>
    <x v="4"/>
    <s v="ann-r"/>
    <s v="Anna"/>
    <e v="#VALUE!"/>
    <e v="#VALUE!"/>
    <x v="1"/>
    <m/>
    <n v="593.69000000000005"/>
  </r>
  <r>
    <x v="0"/>
    <d v="2016-12-04T00:00:00"/>
    <m/>
    <m/>
    <m/>
    <m/>
    <n v="1500"/>
    <n v="2.5265711061328302"/>
    <s v="Local Transport"/>
    <x v="5"/>
    <x v="4"/>
    <s v="ann-r"/>
    <s v="Anna"/>
    <e v="#VALUE!"/>
    <e v="#VALUE!"/>
    <x v="1"/>
    <m/>
    <n v="593.69000000000005"/>
  </r>
  <r>
    <x v="0"/>
    <s v="13/4/2016"/>
    <m/>
    <m/>
    <m/>
    <m/>
    <n v="1800"/>
    <n v="3.031885327359396"/>
    <s v="Local Transport"/>
    <x v="5"/>
    <x v="4"/>
    <s v="ann-r"/>
    <s v="Anna"/>
    <e v="#VALUE!"/>
    <e v="#VALUE!"/>
    <x v="1"/>
    <m/>
    <n v="593.69000000000005"/>
  </r>
  <r>
    <x v="0"/>
    <s v="14/4/2016"/>
    <m/>
    <m/>
    <m/>
    <m/>
    <n v="1500"/>
    <n v="2.5265711061328302"/>
    <s v="Local Transport"/>
    <x v="5"/>
    <x v="4"/>
    <s v="ann-r"/>
    <s v="Anna"/>
    <e v="#VALUE!"/>
    <e v="#VALUE!"/>
    <x v="1"/>
    <m/>
    <n v="593.69000000000005"/>
  </r>
  <r>
    <x v="0"/>
    <s v="15/4/2016"/>
    <m/>
    <m/>
    <m/>
    <m/>
    <n v="1400"/>
    <n v="2.3581330323906413"/>
    <s v="Local Transport"/>
    <x v="5"/>
    <x v="4"/>
    <s v="ann-r"/>
    <s v="Anna"/>
    <e v="#VALUE!"/>
    <e v="#VALUE!"/>
    <x v="1"/>
    <m/>
    <n v="593.69000000000005"/>
  </r>
  <r>
    <x v="0"/>
    <s v="16/4/2016"/>
    <m/>
    <m/>
    <m/>
    <m/>
    <n v="1200"/>
    <n v="2.021256884906264"/>
    <s v="Local Transport"/>
    <x v="5"/>
    <x v="4"/>
    <s v="ann-r"/>
    <s v="Anna"/>
    <e v="#VALUE!"/>
    <e v="#VALUE!"/>
    <x v="1"/>
    <m/>
    <n v="593.69000000000005"/>
  </r>
  <r>
    <x v="0"/>
    <s v="18/4/2016"/>
    <m/>
    <m/>
    <m/>
    <m/>
    <n v="1700"/>
    <n v="2.8634472536172075"/>
    <s v="Local Transport"/>
    <x v="5"/>
    <x v="4"/>
    <s v="ann-r"/>
    <s v="Anna"/>
    <e v="#VALUE!"/>
    <e v="#VALUE!"/>
    <x v="1"/>
    <m/>
    <n v="593.69000000000005"/>
  </r>
  <r>
    <x v="0"/>
    <s v="19/4/2016"/>
    <m/>
    <m/>
    <m/>
    <m/>
    <n v="1200"/>
    <n v="2.021256884906264"/>
    <s v="Local Transport"/>
    <x v="5"/>
    <x v="4"/>
    <s v="ann-r"/>
    <s v="Anna"/>
    <e v="#VALUE!"/>
    <e v="#VALUE!"/>
    <x v="1"/>
    <m/>
    <n v="593.69000000000005"/>
  </r>
  <r>
    <x v="0"/>
    <s v="20/4/2016"/>
    <m/>
    <m/>
    <m/>
    <m/>
    <n v="1500"/>
    <n v="2.5265711061328302"/>
    <s v="Local Transport"/>
    <x v="5"/>
    <x v="4"/>
    <s v="ann-r"/>
    <s v="Anna"/>
    <e v="#VALUE!"/>
    <e v="#VALUE!"/>
    <x v="1"/>
    <m/>
    <n v="593.69000000000005"/>
  </r>
  <r>
    <x v="0"/>
    <s v="21/4/2016"/>
    <m/>
    <m/>
    <m/>
    <m/>
    <n v="1400"/>
    <n v="2.3581330323906413"/>
    <s v="Local Transport"/>
    <x v="5"/>
    <x v="4"/>
    <s v="ann-r"/>
    <s v="Anna"/>
    <e v="#VALUE!"/>
    <e v="#VALUE!"/>
    <x v="1"/>
    <m/>
    <n v="593.69000000000005"/>
  </r>
  <r>
    <x v="0"/>
    <s v="22/4/2016"/>
    <m/>
    <m/>
    <m/>
    <m/>
    <n v="1700"/>
    <n v="2.8634472536172075"/>
    <s v="Local Transport"/>
    <x v="5"/>
    <x v="4"/>
    <s v="ann-r"/>
    <s v="Anna"/>
    <e v="#VALUE!"/>
    <e v="#VALUE!"/>
    <x v="1"/>
    <m/>
    <n v="593.69000000000005"/>
  </r>
  <r>
    <x v="0"/>
    <s v="23/4/2016"/>
    <m/>
    <m/>
    <m/>
    <m/>
    <n v="1800"/>
    <n v="3.031885327359396"/>
    <s v="Local Transport"/>
    <x v="5"/>
    <x v="4"/>
    <s v="ann-r"/>
    <s v="Anna"/>
    <e v="#VALUE!"/>
    <e v="#VALUE!"/>
    <x v="1"/>
    <m/>
    <n v="593.69000000000005"/>
  </r>
  <r>
    <x v="0"/>
    <s v="24/4/2016"/>
    <m/>
    <m/>
    <m/>
    <m/>
    <n v="1600"/>
    <n v="2.6950091798750186"/>
    <s v="Local Transport"/>
    <x v="5"/>
    <x v="4"/>
    <s v="ann-r"/>
    <s v="Anna"/>
    <e v="#VALUE!"/>
    <e v="#VALUE!"/>
    <x v="1"/>
    <m/>
    <n v="593.69000000000005"/>
  </r>
  <r>
    <x v="0"/>
    <s v="25/4/2016"/>
    <m/>
    <m/>
    <m/>
    <m/>
    <n v="1500"/>
    <n v="2.5265711061328302"/>
    <s v="Local Transport"/>
    <x v="5"/>
    <x v="4"/>
    <s v="ann-r"/>
    <s v="Anna"/>
    <e v="#VALUE!"/>
    <e v="#VALUE!"/>
    <x v="1"/>
    <m/>
    <n v="593.69000000000005"/>
  </r>
  <r>
    <x v="0"/>
    <s v="26/4/2016"/>
    <m/>
    <m/>
    <m/>
    <m/>
    <n v="1600"/>
    <n v="2.6950091798750186"/>
    <s v="Local Transport"/>
    <x v="5"/>
    <x v="4"/>
    <s v="ann-r"/>
    <s v="Anna"/>
    <e v="#VALUE!"/>
    <e v="#VALUE!"/>
    <x v="1"/>
    <m/>
    <n v="593.69000000000005"/>
  </r>
  <r>
    <x v="0"/>
    <s v="27/4/2016"/>
    <m/>
    <m/>
    <m/>
    <m/>
    <n v="1700"/>
    <n v="2.8634472536172075"/>
    <s v="Local Transport"/>
    <x v="5"/>
    <x v="4"/>
    <s v="ann-r"/>
    <s v="Anna"/>
    <e v="#VALUE!"/>
    <e v="#VALUE!"/>
    <x v="1"/>
    <m/>
    <n v="593.69000000000005"/>
  </r>
  <r>
    <x v="0"/>
    <s v="28/4/2016"/>
    <m/>
    <m/>
    <m/>
    <m/>
    <n v="1600"/>
    <n v="2.6950091798750186"/>
    <s v="Local Transport"/>
    <x v="5"/>
    <x v="4"/>
    <s v="ann-r"/>
    <s v="Anna"/>
    <e v="#VALUE!"/>
    <e v="#VALUE!"/>
    <x v="1"/>
    <m/>
    <n v="593.69000000000005"/>
  </r>
  <r>
    <x v="0"/>
    <s v="29/4/2016"/>
    <m/>
    <m/>
    <m/>
    <m/>
    <n v="1650"/>
    <n v="2.7792282167461129"/>
    <s v="Local Transport"/>
    <x v="5"/>
    <x v="4"/>
    <s v="ann-r"/>
    <s v="Anna"/>
    <e v="#VALUE!"/>
    <e v="#VALUE!"/>
    <x v="1"/>
    <m/>
    <n v="593.69000000000005"/>
  </r>
  <r>
    <x v="0"/>
    <s v="29/4/2016"/>
    <m/>
    <m/>
    <m/>
    <m/>
    <n v="2000"/>
    <n v="3.3687614748437733"/>
    <s v="special taxi"/>
    <x v="5"/>
    <x v="4"/>
    <s v="ann-r"/>
    <s v="Anna"/>
    <e v="#VALUE!"/>
    <e v="#VALUE!"/>
    <x v="1"/>
    <m/>
    <n v="593.69000000000005"/>
  </r>
  <r>
    <x v="0"/>
    <d v="2016-01-04T00:00:00"/>
    <m/>
    <m/>
    <m/>
    <m/>
    <n v="6800"/>
    <n v="11.45378901446883"/>
    <s v="newspaper"/>
    <x v="5"/>
    <x v="18"/>
    <s v="ann-1"/>
    <s v="Anna"/>
    <e v="#VALUE!"/>
    <e v="#VALUE!"/>
    <x v="0"/>
    <m/>
    <n v="593.69000000000005"/>
  </r>
  <r>
    <x v="0"/>
    <d v="2016-08-04T00:00:00"/>
    <m/>
    <m/>
    <m/>
    <m/>
    <n v="6800"/>
    <n v="11.45378901446883"/>
    <s v="newspaper"/>
    <x v="5"/>
    <x v="18"/>
    <s v="ann-2"/>
    <s v="Anna"/>
    <e v="#VALUE!"/>
    <e v="#VALUE!"/>
    <x v="0"/>
    <m/>
    <n v="593.69000000000005"/>
  </r>
  <r>
    <x v="0"/>
    <s v="15/4/2016"/>
    <m/>
    <m/>
    <m/>
    <m/>
    <n v="6400"/>
    <n v="10.780036719500075"/>
    <s v="newspaper"/>
    <x v="5"/>
    <x v="18"/>
    <s v="ann-2a"/>
    <s v="Anna"/>
    <e v="#VALUE!"/>
    <e v="#VALUE!"/>
    <x v="0"/>
    <m/>
    <n v="593.69000000000005"/>
  </r>
  <r>
    <x v="0"/>
    <s v="22/04/2016"/>
    <m/>
    <m/>
    <m/>
    <m/>
    <n v="6000"/>
    <n v="10.106284424531321"/>
    <s v="newspaper"/>
    <x v="5"/>
    <x v="18"/>
    <s v="ann-3"/>
    <s v="Anna"/>
    <e v="#VALUE!"/>
    <e v="#VALUE!"/>
    <x v="0"/>
    <m/>
    <n v="593.69000000000005"/>
  </r>
  <r>
    <x v="0"/>
    <s v="29/4/2016"/>
    <m/>
    <m/>
    <m/>
    <m/>
    <n v="6800"/>
    <n v="11.45378901446883"/>
    <s v="newspaper"/>
    <x v="5"/>
    <x v="18"/>
    <s v="ann-6"/>
    <s v="Anna"/>
    <e v="#VALUE!"/>
    <e v="#VALUE!"/>
    <x v="0"/>
    <m/>
    <n v="593.69000000000005"/>
  </r>
  <r>
    <x v="0"/>
    <s v="23/4/2016"/>
    <m/>
    <m/>
    <m/>
    <m/>
    <n v="59500"/>
    <n v="100.22065387660226"/>
    <s v="printing of  39 polo t shirts"/>
    <x v="6"/>
    <x v="19"/>
    <s v="ann-4"/>
    <s v="Anna"/>
    <e v="#VALUE!"/>
    <e v="#VALUE!"/>
    <x v="0"/>
    <m/>
    <n v="593.69000000000005"/>
  </r>
  <r>
    <x v="0"/>
    <s v="23/4/2016"/>
    <m/>
    <m/>
    <m/>
    <m/>
    <n v="87500"/>
    <n v="147.38331452441508"/>
    <s v="Purchase of 39 polo (t-shirt)"/>
    <x v="6"/>
    <x v="19"/>
    <s v="ann-5"/>
    <s v="Anna"/>
    <e v="#VALUE!"/>
    <e v="#VALUE!"/>
    <x v="0"/>
    <m/>
    <n v="593.69000000000005"/>
  </r>
  <r>
    <x v="0"/>
    <s v="29/4/2016"/>
    <m/>
    <m/>
    <m/>
    <m/>
    <n v="7620"/>
    <n v="12.834981219154777"/>
    <s v="cookies"/>
    <x v="6"/>
    <x v="19"/>
    <s v="ann-8"/>
    <s v="Anna"/>
    <e v="#VALUE!"/>
    <e v="#VALUE!"/>
    <x v="0"/>
    <m/>
    <n v="593.69000000000005"/>
  </r>
  <r>
    <x v="0"/>
    <s v="29/4/2016"/>
    <m/>
    <m/>
    <m/>
    <m/>
    <n v="99000"/>
    <n v="166.75369300476677"/>
    <s v="Labour day lunch"/>
    <x v="6"/>
    <x v="19"/>
    <s v="ann-9"/>
    <s v="Anna"/>
    <e v="#VALUE!"/>
    <e v="#VALUE!"/>
    <x v="0"/>
    <m/>
    <n v="593.69000000000005"/>
  </r>
  <r>
    <x v="0"/>
    <s v="29/4/2016"/>
    <m/>
    <m/>
    <m/>
    <m/>
    <n v="36400"/>
    <n v="61.311458842156675"/>
    <s v="Labour day lunch"/>
    <x v="6"/>
    <x v="19"/>
    <s v="ann-9"/>
    <s v="Anna"/>
    <e v="#VALUE!"/>
    <e v="#VALUE!"/>
    <x v="0"/>
    <m/>
    <n v="593.69000000000005"/>
  </r>
  <r>
    <x v="0"/>
    <s v="13/4/2016"/>
    <m/>
    <m/>
    <m/>
    <m/>
    <n v="5600"/>
    <n v="9.4325321295625653"/>
    <s v="Yaounde - Bamenda"/>
    <x v="5"/>
    <x v="1"/>
    <s v="eri-2"/>
    <s v="Eric"/>
    <e v="#VALUE!"/>
    <e v="#VALUE!"/>
    <x v="1"/>
    <m/>
    <n v="593.69000000000005"/>
  </r>
  <r>
    <x v="0"/>
    <s v="13/4/2016"/>
    <m/>
    <m/>
    <m/>
    <m/>
    <n v="2500"/>
    <n v="4.2109518435547164"/>
    <s v="Bamenda - Kumbo"/>
    <x v="5"/>
    <x v="1"/>
    <s v="eri-r"/>
    <s v="Eric"/>
    <e v="#VALUE!"/>
    <e v="#VALUE!"/>
    <x v="1"/>
    <m/>
    <n v="593.69000000000005"/>
  </r>
  <r>
    <x v="0"/>
    <s v="13/4/2016"/>
    <m/>
    <m/>
    <m/>
    <m/>
    <n v="3000"/>
    <n v="5.0531422122656604"/>
    <s v="Feeding"/>
    <x v="5"/>
    <x v="1"/>
    <s v="eri-r"/>
    <s v="Eric"/>
    <e v="#VALUE!"/>
    <e v="#VALUE!"/>
    <x v="1"/>
    <m/>
    <n v="593.69000000000005"/>
  </r>
  <r>
    <x v="0"/>
    <s v="13/4/2016"/>
    <m/>
    <m/>
    <m/>
    <m/>
    <n v="6000"/>
    <n v="10.106284424531321"/>
    <s v="Lodging"/>
    <x v="5"/>
    <x v="1"/>
    <s v="eri-3"/>
    <s v="Eric"/>
    <e v="#VALUE!"/>
    <e v="#VALUE!"/>
    <x v="1"/>
    <m/>
    <n v="593.69000000000005"/>
  </r>
  <r>
    <x v="0"/>
    <s v="14/4/2016"/>
    <m/>
    <m/>
    <m/>
    <m/>
    <n v="3000"/>
    <n v="5.0531422122656604"/>
    <s v="Feeding"/>
    <x v="5"/>
    <x v="1"/>
    <s v="eri-r"/>
    <s v="Eric"/>
    <e v="#VALUE!"/>
    <e v="#VALUE!"/>
    <x v="1"/>
    <m/>
    <n v="593.69000000000005"/>
  </r>
  <r>
    <x v="0"/>
    <s v="14/4/2016"/>
    <m/>
    <m/>
    <m/>
    <m/>
    <n v="6000"/>
    <n v="10.106284424531321"/>
    <s v="Lodging"/>
    <x v="5"/>
    <x v="1"/>
    <s v="eri-4"/>
    <s v="Eric"/>
    <e v="#VALUE!"/>
    <e v="#VALUE!"/>
    <x v="1"/>
    <m/>
    <n v="593.69000000000005"/>
  </r>
  <r>
    <x v="0"/>
    <s v="15/4/2016"/>
    <m/>
    <m/>
    <m/>
    <m/>
    <n v="3000"/>
    <n v="5.0531422122656604"/>
    <s v="Feeding"/>
    <x v="5"/>
    <x v="1"/>
    <s v="eri-r"/>
    <s v="Eric"/>
    <e v="#VALUE!"/>
    <e v="#VALUE!"/>
    <x v="1"/>
    <m/>
    <n v="593.69000000000005"/>
  </r>
  <r>
    <x v="0"/>
    <s v="15/4/2016"/>
    <m/>
    <m/>
    <m/>
    <m/>
    <n v="6000"/>
    <n v="10.106284424531321"/>
    <s v="Lodging"/>
    <x v="5"/>
    <x v="1"/>
    <s v="eri-4"/>
    <s v="Eric"/>
    <e v="#VALUE!"/>
    <e v="#VALUE!"/>
    <x v="1"/>
    <m/>
    <n v="593.69000000000005"/>
  </r>
  <r>
    <x v="0"/>
    <s v="16/4/2016"/>
    <m/>
    <m/>
    <m/>
    <m/>
    <n v="3000"/>
    <n v="5.0531422122656604"/>
    <s v="Feeding"/>
    <x v="5"/>
    <x v="1"/>
    <s v="eri-r"/>
    <s v="Eric"/>
    <e v="#VALUE!"/>
    <e v="#VALUE!"/>
    <x v="1"/>
    <m/>
    <n v="593.69000000000005"/>
  </r>
  <r>
    <x v="0"/>
    <s v="16/4/2016"/>
    <m/>
    <m/>
    <m/>
    <m/>
    <n v="2500"/>
    <n v="4.2109518435547164"/>
    <s v="Kumbo - Bamenda"/>
    <x v="5"/>
    <x v="1"/>
    <s v="eri-r"/>
    <s v="Eric"/>
    <e v="#VALUE!"/>
    <e v="#VALUE!"/>
    <x v="1"/>
    <m/>
    <n v="593.69000000000005"/>
  </r>
  <r>
    <x v="0"/>
    <s v="17/4/2016"/>
    <m/>
    <m/>
    <m/>
    <m/>
    <n v="5600"/>
    <n v="9.4325321295625653"/>
    <s v="Bamenda - Kumbo"/>
    <x v="5"/>
    <x v="1"/>
    <s v="eri-5"/>
    <s v="Eric"/>
    <e v="#VALUE!"/>
    <e v="#VALUE!"/>
    <x v="1"/>
    <m/>
    <n v="593.69000000000005"/>
  </r>
  <r>
    <x v="0"/>
    <d v="2016-01-04T00:00:00"/>
    <m/>
    <m/>
    <m/>
    <m/>
    <n v="1700"/>
    <n v="2.8634472536172075"/>
    <s v=" Local Transport"/>
    <x v="5"/>
    <x v="0"/>
    <s v="eri-r"/>
    <s v="Eric"/>
    <e v="#VALUE!"/>
    <e v="#VALUE!"/>
    <x v="1"/>
    <m/>
    <n v="593.69000000000005"/>
  </r>
  <r>
    <x v="0"/>
    <d v="2016-04-04T00:00:00"/>
    <m/>
    <m/>
    <m/>
    <m/>
    <n v="1600"/>
    <n v="2.6950091798750186"/>
    <s v=" Local Transport"/>
    <x v="5"/>
    <x v="0"/>
    <s v="eri-r"/>
    <s v="Eric"/>
    <e v="#VALUE!"/>
    <e v="#VALUE!"/>
    <x v="1"/>
    <m/>
    <n v="593.69000000000005"/>
  </r>
  <r>
    <x v="0"/>
    <d v="2016-05-04T00:00:00"/>
    <m/>
    <m/>
    <m/>
    <m/>
    <n v="1700"/>
    <n v="2.8634472536172075"/>
    <s v=" Local Transport"/>
    <x v="5"/>
    <x v="0"/>
    <s v="eri-r"/>
    <s v="Eric"/>
    <e v="#VALUE!"/>
    <e v="#VALUE!"/>
    <x v="1"/>
    <m/>
    <n v="593.69000000000005"/>
  </r>
  <r>
    <x v="0"/>
    <d v="2016-06-04T00:00:00"/>
    <m/>
    <m/>
    <m/>
    <m/>
    <n v="1500"/>
    <n v="2.5265711061328302"/>
    <s v=" Local Transport"/>
    <x v="5"/>
    <x v="0"/>
    <s v="eri-r"/>
    <s v="Eric"/>
    <e v="#VALUE!"/>
    <e v="#VALUE!"/>
    <x v="1"/>
    <m/>
    <n v="593.69000000000005"/>
  </r>
  <r>
    <x v="0"/>
    <d v="2016-07-04T00:00:00"/>
    <m/>
    <m/>
    <m/>
    <m/>
    <n v="1700"/>
    <n v="2.8634472536172075"/>
    <s v=" Local Transport"/>
    <x v="5"/>
    <x v="0"/>
    <s v="eri-r"/>
    <s v="Eric"/>
    <e v="#VALUE!"/>
    <e v="#VALUE!"/>
    <x v="1"/>
    <m/>
    <n v="593.69000000000005"/>
  </r>
  <r>
    <x v="0"/>
    <d v="2016-08-04T00:00:00"/>
    <m/>
    <m/>
    <m/>
    <m/>
    <n v="1700"/>
    <n v="2.8634472536172075"/>
    <s v=" Local Transport"/>
    <x v="5"/>
    <x v="0"/>
    <s v="eri-r"/>
    <s v="Eric"/>
    <e v="#VALUE!"/>
    <e v="#VALUE!"/>
    <x v="1"/>
    <m/>
    <n v="593.69000000000005"/>
  </r>
  <r>
    <x v="0"/>
    <d v="2016-09-04T00:00:00"/>
    <m/>
    <m/>
    <m/>
    <m/>
    <n v="1600"/>
    <n v="2.6950091798750186"/>
    <s v=" Local Transport"/>
    <x v="5"/>
    <x v="0"/>
    <s v="eri-r"/>
    <s v="Eric"/>
    <e v="#VALUE!"/>
    <e v="#VALUE!"/>
    <x v="1"/>
    <m/>
    <n v="593.69000000000005"/>
  </r>
  <r>
    <x v="0"/>
    <d v="2016-11-04T00:00:00"/>
    <m/>
    <m/>
    <m/>
    <m/>
    <n v="1600"/>
    <n v="2.6950091798750186"/>
    <s v=" Local Transport"/>
    <x v="5"/>
    <x v="0"/>
    <s v="eri-r"/>
    <s v="Eric"/>
    <e v="#VALUE!"/>
    <e v="#VALUE!"/>
    <x v="1"/>
    <m/>
    <n v="593.69000000000005"/>
  </r>
  <r>
    <x v="0"/>
    <d v="2016-12-04T00:00:00"/>
    <m/>
    <m/>
    <m/>
    <m/>
    <n v="1750"/>
    <n v="2.9476662904883018"/>
    <s v=" Local Transport"/>
    <x v="5"/>
    <x v="0"/>
    <s v="eri-r"/>
    <s v="Eric"/>
    <e v="#VALUE!"/>
    <e v="#VALUE!"/>
    <x v="1"/>
    <m/>
    <n v="593.69000000000005"/>
  </r>
  <r>
    <x v="0"/>
    <s v="13/4/2016"/>
    <m/>
    <m/>
    <m/>
    <m/>
    <n v="1700"/>
    <n v="2.8634472536172075"/>
    <s v=" Local Transport"/>
    <x v="5"/>
    <x v="0"/>
    <s v="eri-r"/>
    <s v="Eric"/>
    <e v="#VALUE!"/>
    <e v="#VALUE!"/>
    <x v="1"/>
    <m/>
    <n v="593.69000000000005"/>
  </r>
  <r>
    <x v="0"/>
    <s v="14/4/2016"/>
    <m/>
    <m/>
    <m/>
    <m/>
    <n v="1500"/>
    <n v="2.5265711061328302"/>
    <s v=" Local Transport"/>
    <x v="5"/>
    <x v="0"/>
    <s v="eri-r"/>
    <s v="Eric"/>
    <e v="#VALUE!"/>
    <e v="#VALUE!"/>
    <x v="1"/>
    <m/>
    <n v="593.69000000000005"/>
  </r>
  <r>
    <x v="0"/>
    <s v="15/6/2016"/>
    <m/>
    <m/>
    <m/>
    <m/>
    <n v="1750"/>
    <n v="2.9476662904883018"/>
    <s v=" Local Transport"/>
    <x v="5"/>
    <x v="0"/>
    <s v="eri-r"/>
    <s v="Eric"/>
    <e v="#VALUE!"/>
    <e v="#VALUE!"/>
    <x v="1"/>
    <m/>
    <n v="593.69000000000005"/>
  </r>
  <r>
    <x v="0"/>
    <s v="16/4/2016"/>
    <m/>
    <m/>
    <m/>
    <m/>
    <n v="1600"/>
    <n v="2.6950091798750186"/>
    <s v=" Local Transport"/>
    <x v="5"/>
    <x v="0"/>
    <s v="eri-r"/>
    <s v="Eric"/>
    <e v="#VALUE!"/>
    <e v="#VALUE!"/>
    <x v="1"/>
    <m/>
    <n v="593.69000000000005"/>
  </r>
  <r>
    <x v="0"/>
    <s v="18/4/2016"/>
    <m/>
    <m/>
    <m/>
    <m/>
    <n v="1700"/>
    <n v="2.8634472536172075"/>
    <s v=" Local Transport"/>
    <x v="5"/>
    <x v="0"/>
    <s v="eri-r"/>
    <s v="Eric"/>
    <e v="#VALUE!"/>
    <e v="#VALUE!"/>
    <x v="1"/>
    <m/>
    <n v="593.69000000000005"/>
  </r>
  <r>
    <x v="0"/>
    <s v="19/4/2016"/>
    <m/>
    <m/>
    <m/>
    <m/>
    <n v="1600"/>
    <n v="2.6950091798750186"/>
    <s v=" Local Transport"/>
    <x v="5"/>
    <x v="0"/>
    <s v="eri-r"/>
    <s v="Eric"/>
    <e v="#VALUE!"/>
    <e v="#VALUE!"/>
    <x v="1"/>
    <m/>
    <n v="593.69000000000005"/>
  </r>
  <r>
    <x v="0"/>
    <s v="20/4/2016"/>
    <m/>
    <m/>
    <m/>
    <m/>
    <n v="1750"/>
    <n v="2.9476662904883018"/>
    <s v=" Local Transport"/>
    <x v="5"/>
    <x v="0"/>
    <s v="eri-r"/>
    <s v="Eric"/>
    <e v="#VALUE!"/>
    <e v="#VALUE!"/>
    <x v="1"/>
    <m/>
    <n v="593.69000000000005"/>
  </r>
  <r>
    <x v="0"/>
    <s v="21/4/2016"/>
    <m/>
    <m/>
    <m/>
    <m/>
    <n v="1600"/>
    <n v="2.6950091798750186"/>
    <s v=" Local Transport"/>
    <x v="5"/>
    <x v="0"/>
    <s v="eri-r"/>
    <s v="Eric"/>
    <e v="#VALUE!"/>
    <e v="#VALUE!"/>
    <x v="1"/>
    <m/>
    <n v="593.69000000000005"/>
  </r>
  <r>
    <x v="0"/>
    <s v="22/4/2016"/>
    <m/>
    <m/>
    <m/>
    <m/>
    <n v="1800"/>
    <n v="3.031885327359396"/>
    <s v=" Local Transport"/>
    <x v="5"/>
    <x v="0"/>
    <s v="eri-r"/>
    <s v="Eric"/>
    <e v="#VALUE!"/>
    <e v="#VALUE!"/>
    <x v="1"/>
    <m/>
    <n v="593.69000000000005"/>
  </r>
  <r>
    <x v="0"/>
    <s v="23/4/2016"/>
    <m/>
    <m/>
    <m/>
    <m/>
    <n v="1750"/>
    <n v="2.9476662904883018"/>
    <s v=" Local Transport"/>
    <x v="5"/>
    <x v="0"/>
    <s v="eri-r"/>
    <s v="Eric"/>
    <e v="#VALUE!"/>
    <e v="#VALUE!"/>
    <x v="1"/>
    <m/>
    <n v="593.69000000000005"/>
  </r>
  <r>
    <x v="0"/>
    <s v="25/4/2016"/>
    <m/>
    <m/>
    <m/>
    <m/>
    <n v="1650"/>
    <n v="2.7792282167461129"/>
    <s v=" Local Transport"/>
    <x v="5"/>
    <x v="0"/>
    <s v="eri-r"/>
    <s v="Eric"/>
    <e v="#VALUE!"/>
    <e v="#VALUE!"/>
    <x v="1"/>
    <m/>
    <n v="593.69000000000005"/>
  </r>
  <r>
    <x v="0"/>
    <s v="26/4/2016"/>
    <m/>
    <m/>
    <m/>
    <m/>
    <n v="1800"/>
    <n v="3.031885327359396"/>
    <s v=" Local Transport"/>
    <x v="5"/>
    <x v="0"/>
    <s v="eri-r"/>
    <s v="Eric"/>
    <e v="#VALUE!"/>
    <e v="#VALUE!"/>
    <x v="1"/>
    <m/>
    <n v="593.69000000000005"/>
  </r>
  <r>
    <x v="0"/>
    <s v="27/4/2016"/>
    <m/>
    <m/>
    <m/>
    <m/>
    <n v="1500"/>
    <n v="2.5265711061328302"/>
    <s v=" Local Transport"/>
    <x v="5"/>
    <x v="0"/>
    <s v="eri-r"/>
    <s v="Eric"/>
    <e v="#VALUE!"/>
    <e v="#VALUE!"/>
    <x v="1"/>
    <m/>
    <n v="593.69000000000005"/>
  </r>
  <r>
    <x v="0"/>
    <s v="28/4/2016"/>
    <m/>
    <m/>
    <m/>
    <m/>
    <n v="1600"/>
    <n v="2.6950091798750186"/>
    <s v=" Local Transport"/>
    <x v="5"/>
    <x v="0"/>
    <s v="eri-r"/>
    <s v="Eric"/>
    <e v="#VALUE!"/>
    <e v="#VALUE!"/>
    <x v="1"/>
    <m/>
    <n v="593.69000000000005"/>
  </r>
  <r>
    <x v="0"/>
    <s v="29/4/2016"/>
    <m/>
    <m/>
    <m/>
    <m/>
    <n v="1500"/>
    <n v="2.5265711061328302"/>
    <s v=" Local Transport"/>
    <x v="5"/>
    <x v="0"/>
    <s v="eri-r"/>
    <s v="Eric"/>
    <e v="#VALUE!"/>
    <e v="#VALUE!"/>
    <x v="1"/>
    <m/>
    <n v="593.69000000000005"/>
  </r>
  <r>
    <x v="0"/>
    <d v="2016-01-04T00:00:00"/>
    <m/>
    <m/>
    <m/>
    <m/>
    <n v="35000"/>
    <n v="58.953325809766035"/>
    <s v="Tv news feature F"/>
    <x v="5"/>
    <x v="3"/>
    <s v="eri-r"/>
    <s v="Eric"/>
    <e v="#VALUE!"/>
    <e v="#VALUE!"/>
    <x v="1"/>
    <m/>
    <n v="593.69000000000005"/>
  </r>
  <r>
    <x v="0"/>
    <d v="2016-01-04T00:00:00"/>
    <m/>
    <m/>
    <m/>
    <m/>
    <n v="7000"/>
    <n v="11.790665161953207"/>
    <s v="radio news flash E"/>
    <x v="5"/>
    <x v="3"/>
    <s v="eri-r"/>
    <s v="Eric"/>
    <e v="#VALUE!"/>
    <e v="#VALUE!"/>
    <x v="1"/>
    <m/>
    <n v="593.69000000000005"/>
  </r>
  <r>
    <x v="0"/>
    <d v="2016-01-04T00:00:00"/>
    <m/>
    <m/>
    <m/>
    <m/>
    <n v="10000"/>
    <n v="16.843807374218866"/>
    <s v="mutations newspaper F"/>
    <x v="5"/>
    <x v="3"/>
    <s v="eri-r"/>
    <s v="Eric"/>
    <e v="#VALUE!"/>
    <e v="#VALUE!"/>
    <x v="1"/>
    <m/>
    <n v="593.69000000000005"/>
  </r>
  <r>
    <x v="0"/>
    <d v="2016-04-04T00:00:00"/>
    <m/>
    <m/>
    <m/>
    <m/>
    <n v="10000"/>
    <n v="16.843807374218866"/>
    <s v="eden newspaper E"/>
    <x v="5"/>
    <x v="3"/>
    <s v="eri-r"/>
    <s v="Eric"/>
    <e v="#VALUE!"/>
    <e v="#VALUE!"/>
    <x v="1"/>
    <m/>
    <n v="593.69000000000005"/>
  </r>
  <r>
    <x v="0"/>
    <d v="2016-04-04T00:00:00"/>
    <m/>
    <m/>
    <m/>
    <m/>
    <n v="10000"/>
    <n v="16.843807374218866"/>
    <s v="the horizon newspaper E"/>
    <x v="5"/>
    <x v="3"/>
    <s v="eri-r"/>
    <s v="Eric"/>
    <e v="#VALUE!"/>
    <e v="#VALUE!"/>
    <x v="1"/>
    <m/>
    <n v="593.69000000000005"/>
  </r>
  <r>
    <x v="0"/>
    <d v="2016-04-04T00:00:00"/>
    <m/>
    <m/>
    <m/>
    <m/>
    <n v="10000"/>
    <n v="16.843807374218866"/>
    <s v="the median newspaper E"/>
    <x v="5"/>
    <x v="3"/>
    <s v="eri-r"/>
    <s v="Eric"/>
    <e v="#VALUE!"/>
    <e v="#VALUE!"/>
    <x v="1"/>
    <m/>
    <n v="593.69000000000005"/>
  </r>
  <r>
    <x v="0"/>
    <d v="2016-04-04T00:00:00"/>
    <m/>
    <m/>
    <m/>
    <m/>
    <n v="10000"/>
    <n v="16.843807374218866"/>
    <s v="the times journal E"/>
    <x v="5"/>
    <x v="3"/>
    <s v="eri-r"/>
    <s v="Eric"/>
    <e v="#VALUE!"/>
    <e v="#VALUE!"/>
    <x v="1"/>
    <m/>
    <n v="593.69000000000005"/>
  </r>
  <r>
    <x v="0"/>
    <d v="2016-05-04T00:00:00"/>
    <m/>
    <m/>
    <m/>
    <m/>
    <n v="10000"/>
    <n v="16.843807374218866"/>
    <s v="hotnews newspaper E"/>
    <x v="5"/>
    <x v="3"/>
    <s v="eri-r"/>
    <s v="Eric"/>
    <e v="#VALUE!"/>
    <e v="#VALUE!"/>
    <x v="1"/>
    <m/>
    <n v="593.69000000000005"/>
  </r>
  <r>
    <x v="0"/>
    <d v="2016-06-04T00:00:00"/>
    <m/>
    <m/>
    <m/>
    <m/>
    <n v="10000"/>
    <n v="16.843807374218866"/>
    <s v="la meteo newspaper F"/>
    <x v="5"/>
    <x v="3"/>
    <s v="eri-r"/>
    <s v="Eric"/>
    <e v="#VALUE!"/>
    <e v="#VALUE!"/>
    <x v="1"/>
    <m/>
    <n v="593.69000000000005"/>
  </r>
  <r>
    <x v="0"/>
    <d v="2016-06-04T00:00:00"/>
    <m/>
    <m/>
    <m/>
    <m/>
    <n v="5000"/>
    <n v="8.4219036871094328"/>
    <s v="camer.be internet publication F"/>
    <x v="5"/>
    <x v="3"/>
    <s v="eri-r"/>
    <s v="Eric"/>
    <e v="#VALUE!"/>
    <e v="#VALUE!"/>
    <x v="1"/>
    <m/>
    <n v="593.69000000000005"/>
  </r>
  <r>
    <x v="0"/>
    <d v="2016-07-04T00:00:00"/>
    <m/>
    <m/>
    <m/>
    <m/>
    <n v="10000"/>
    <n v="16.843807374218866"/>
    <s v="le miroir newspaper F"/>
    <x v="5"/>
    <x v="3"/>
    <s v="eri-r"/>
    <s v="Eric"/>
    <e v="#VALUE!"/>
    <e v="#VALUE!"/>
    <x v="1"/>
    <m/>
    <n v="593.69000000000005"/>
  </r>
  <r>
    <x v="0"/>
    <d v="2016-09-04T00:00:00"/>
    <m/>
    <m/>
    <m/>
    <m/>
    <n v="5000"/>
    <n v="8.4219036871094328"/>
    <s v="alwihdainfos internet publication F"/>
    <x v="5"/>
    <x v="3"/>
    <s v="eri-r"/>
    <s v="Eric"/>
    <e v="#VALUE!"/>
    <e v="#VALUE!"/>
    <x v="1"/>
    <m/>
    <n v="593.69000000000005"/>
  </r>
  <r>
    <x v="0"/>
    <s v="19/4/2016"/>
    <m/>
    <m/>
    <m/>
    <m/>
    <n v="40000"/>
    <n v="67.375229496875463"/>
    <s v="tv news feature E"/>
    <x v="5"/>
    <x v="3"/>
    <s v="eri-r"/>
    <s v="Eric"/>
    <e v="#VALUE!"/>
    <e v="#VALUE!"/>
    <x v="1"/>
    <m/>
    <n v="593.69000000000005"/>
  </r>
  <r>
    <x v="0"/>
    <s v="19/4/2016"/>
    <m/>
    <m/>
    <m/>
    <m/>
    <n v="40000"/>
    <n v="67.375229496875463"/>
    <s v="tv news feature F"/>
    <x v="5"/>
    <x v="3"/>
    <s v="eri-r"/>
    <s v="Eric"/>
    <e v="#VALUE!"/>
    <e v="#VALUE!"/>
    <x v="1"/>
    <m/>
    <n v="593.69000000000005"/>
  </r>
  <r>
    <x v="0"/>
    <d v="2016-12-04T00:00:00"/>
    <m/>
    <m/>
    <m/>
    <m/>
    <n v="10000"/>
    <n v="16.843807374218866"/>
    <s v="mutations newspaper F"/>
    <x v="5"/>
    <x v="3"/>
    <s v="eri-r"/>
    <s v="Eric"/>
    <e v="#VALUE!"/>
    <e v="#VALUE!"/>
    <x v="1"/>
    <m/>
    <n v="593.69000000000005"/>
  </r>
  <r>
    <x v="0"/>
    <s v="20/4/2016"/>
    <m/>
    <m/>
    <m/>
    <m/>
    <n v="7000"/>
    <n v="11.790665161953207"/>
    <s v="radio news flash E"/>
    <x v="5"/>
    <x v="3"/>
    <s v="eri-r"/>
    <s v="Eric"/>
    <e v="#VALUE!"/>
    <e v="#VALUE!"/>
    <x v="1"/>
    <m/>
    <n v="593.69000000000005"/>
  </r>
  <r>
    <x v="0"/>
    <s v="20/4/2016"/>
    <m/>
    <m/>
    <m/>
    <m/>
    <n v="7000"/>
    <n v="11.790665161953207"/>
    <s v="radio news flash F"/>
    <x v="5"/>
    <x v="3"/>
    <s v="eri-r"/>
    <s v="Eric"/>
    <e v="#VALUE!"/>
    <e v="#VALUE!"/>
    <x v="1"/>
    <m/>
    <n v="593.69000000000005"/>
  </r>
  <r>
    <x v="0"/>
    <s v="21/4/2016"/>
    <m/>
    <m/>
    <m/>
    <m/>
    <n v="7000"/>
    <n v="11.790665161953207"/>
    <s v="radio news flash F"/>
    <x v="5"/>
    <x v="3"/>
    <s v="eri-r"/>
    <s v="Eric"/>
    <e v="#VALUE!"/>
    <e v="#VALUE!"/>
    <x v="1"/>
    <m/>
    <n v="593.69000000000005"/>
  </r>
  <r>
    <x v="0"/>
    <s v="21/4/2016"/>
    <m/>
    <m/>
    <m/>
    <m/>
    <n v="7000"/>
    <n v="11.790665161953207"/>
    <s v="radio news flash F"/>
    <x v="5"/>
    <x v="3"/>
    <s v="eri-r"/>
    <s v="Eric"/>
    <e v="#VALUE!"/>
    <e v="#VALUE!"/>
    <x v="1"/>
    <m/>
    <n v="593.69000000000005"/>
  </r>
  <r>
    <x v="0"/>
    <s v="21/4/2016"/>
    <m/>
    <m/>
    <m/>
    <m/>
    <n v="10000"/>
    <n v="16.843807374218866"/>
    <s v="the spokesman newspaper E"/>
    <x v="5"/>
    <x v="3"/>
    <s v="eri-r"/>
    <s v="Eric"/>
    <e v="#VALUE!"/>
    <e v="#VALUE!"/>
    <x v="1"/>
    <m/>
    <n v="593.69000000000005"/>
  </r>
  <r>
    <x v="0"/>
    <s v="24/4/2016"/>
    <m/>
    <m/>
    <m/>
    <m/>
    <n v="5000"/>
    <n v="8.4219036871094328"/>
    <s v="alwihdainfos internet publication F"/>
    <x v="5"/>
    <x v="3"/>
    <s v="eri-r"/>
    <s v="Eric"/>
    <e v="#VALUE!"/>
    <e v="#VALUE!"/>
    <x v="1"/>
    <m/>
    <n v="593.69000000000005"/>
  </r>
  <r>
    <x v="0"/>
    <s v="24/4/2016"/>
    <m/>
    <m/>
    <m/>
    <m/>
    <n v="5000"/>
    <n v="8.4219036871094328"/>
    <s v="camer.be internet publication E"/>
    <x v="5"/>
    <x v="3"/>
    <s v="eri-r"/>
    <s v="Eric"/>
    <e v="#VALUE!"/>
    <e v="#VALUE!"/>
    <x v="1"/>
    <m/>
    <n v="593.69000000000005"/>
  </r>
  <r>
    <x v="0"/>
    <s v="25/4/2016"/>
    <m/>
    <m/>
    <m/>
    <m/>
    <n v="10000"/>
    <n v="16.843807374218866"/>
    <s v="the horizon newspaper E"/>
    <x v="5"/>
    <x v="3"/>
    <s v="eri-r"/>
    <s v="Eric"/>
    <e v="#VALUE!"/>
    <e v="#VALUE!"/>
    <x v="1"/>
    <m/>
    <n v="593.69000000000005"/>
  </r>
  <r>
    <x v="0"/>
    <s v="25/4/2016"/>
    <m/>
    <m/>
    <m/>
    <m/>
    <n v="10000"/>
    <n v="16.843807374218866"/>
    <s v="the median newspaper E"/>
    <x v="5"/>
    <x v="3"/>
    <s v="eri-r"/>
    <s v="Eric"/>
    <e v="#VALUE!"/>
    <e v="#VALUE!"/>
    <x v="1"/>
    <m/>
    <n v="593.69000000000005"/>
  </r>
  <r>
    <x v="0"/>
    <s v="25/4/2016"/>
    <m/>
    <m/>
    <m/>
    <m/>
    <n v="10000"/>
    <n v="16.843807374218866"/>
    <s v="the times journal E"/>
    <x v="5"/>
    <x v="3"/>
    <s v="eri-r"/>
    <s v="Eric"/>
    <e v="#VALUE!"/>
    <e v="#VALUE!"/>
    <x v="1"/>
    <m/>
    <n v="593.69000000000005"/>
  </r>
  <r>
    <x v="0"/>
    <s v="26/4/2016"/>
    <m/>
    <m/>
    <m/>
    <m/>
    <n v="5000"/>
    <n v="8.4219036871094328"/>
    <s v="camer.be internet publication F"/>
    <x v="5"/>
    <x v="3"/>
    <s v="eri-r"/>
    <s v="Eric"/>
    <e v="#VALUE!"/>
    <e v="#VALUE!"/>
    <x v="1"/>
    <m/>
    <n v="593.69000000000005"/>
  </r>
  <r>
    <x v="0"/>
    <s v="27/4/2016"/>
    <m/>
    <m/>
    <m/>
    <m/>
    <n v="10000"/>
    <n v="16.843807374218866"/>
    <s v="hotnews newspaper F"/>
    <x v="5"/>
    <x v="3"/>
    <s v="eri-r"/>
    <s v="Eric"/>
    <e v="#VALUE!"/>
    <e v="#VALUE!"/>
    <x v="1"/>
    <m/>
    <n v="593.69000000000005"/>
  </r>
  <r>
    <x v="0"/>
    <s v="27/4/2016"/>
    <m/>
    <m/>
    <m/>
    <m/>
    <n v="10000"/>
    <n v="16.843807374218866"/>
    <s v="hotnews newspaper E"/>
    <x v="5"/>
    <x v="3"/>
    <s v="eri-r"/>
    <s v="Eric"/>
    <e v="#VALUE!"/>
    <e v="#VALUE!"/>
    <x v="1"/>
    <m/>
    <n v="593.69000000000005"/>
  </r>
  <r>
    <x v="0"/>
    <s v="27/4/2016"/>
    <m/>
    <m/>
    <m/>
    <m/>
    <n v="10000"/>
    <n v="16.843807374218866"/>
    <s v="mutations newspaper F"/>
    <x v="5"/>
    <x v="3"/>
    <s v="eri-r"/>
    <s v="Eric"/>
    <e v="#VALUE!"/>
    <e v="#VALUE!"/>
    <x v="1"/>
    <m/>
    <n v="593.69000000000005"/>
  </r>
  <r>
    <x v="0"/>
    <s v="27/4/2016"/>
    <m/>
    <m/>
    <m/>
    <m/>
    <n v="10000"/>
    <n v="16.843807374218866"/>
    <s v="l'independence newspaper F"/>
    <x v="5"/>
    <x v="3"/>
    <s v="eri-r"/>
    <s v="Eric"/>
    <e v="#VALUE!"/>
    <e v="#VALUE!"/>
    <x v="1"/>
    <m/>
    <n v="593.69000000000005"/>
  </r>
  <r>
    <x v="0"/>
    <s v="28/4/2016"/>
    <m/>
    <m/>
    <m/>
    <m/>
    <n v="20000"/>
    <n v="33.687614748437731"/>
    <s v="popoli newspaper F"/>
    <x v="5"/>
    <x v="3"/>
    <s v="eri-r"/>
    <s v="Eric"/>
    <e v="#VALUE!"/>
    <e v="#VALUE!"/>
    <x v="1"/>
    <m/>
    <n v="593.69000000000005"/>
  </r>
  <r>
    <x v="0"/>
    <s v="28/4/2016"/>
    <m/>
    <m/>
    <m/>
    <m/>
    <n v="10000"/>
    <n v="16.843807374218866"/>
    <s v="popoli newspaper F"/>
    <x v="5"/>
    <x v="3"/>
    <s v="eri-r"/>
    <s v="Eric"/>
    <e v="#VALUE!"/>
    <e v="#VALUE!"/>
    <x v="1"/>
    <m/>
    <n v="593.69000000000005"/>
  </r>
  <r>
    <x v="0"/>
    <s v="28/4/2016"/>
    <m/>
    <m/>
    <m/>
    <m/>
    <n v="10000"/>
    <n v="16.843807374218866"/>
    <s v="popoli newspaper F"/>
    <x v="5"/>
    <x v="3"/>
    <s v="eri-r"/>
    <s v="Eric"/>
    <e v="#VALUE!"/>
    <e v="#VALUE!"/>
    <x v="1"/>
    <m/>
    <n v="593.69000000000005"/>
  </r>
  <r>
    <x v="0"/>
    <d v="2016-01-04T00:00:00"/>
    <m/>
    <m/>
    <m/>
    <m/>
    <n v="10000"/>
    <n v="16.843807374218866"/>
    <s v="cd production"/>
    <x v="5"/>
    <x v="20"/>
    <s v="eri-1a"/>
    <s v="Eric"/>
    <e v="#VALUE!"/>
    <e v="#VALUE!"/>
    <x v="1"/>
    <m/>
    <n v="593.69000000000005"/>
  </r>
  <r>
    <x v="0"/>
    <s v="19/4/2016"/>
    <m/>
    <m/>
    <m/>
    <m/>
    <n v="20000"/>
    <n v="33.687614748437731"/>
    <s v="x2cd production"/>
    <x v="5"/>
    <x v="20"/>
    <s v="eri-5a"/>
    <s v="Eric"/>
    <e v="#VALUE!"/>
    <e v="#VALUE!"/>
    <x v="1"/>
    <m/>
    <n v="593.69000000000005"/>
  </r>
  <r>
    <x v="0"/>
    <s v="18/3/2016"/>
    <m/>
    <m/>
    <m/>
    <m/>
    <n v="54855"/>
    <n v="92.396705351277589"/>
    <s v="Transfer fee"/>
    <x v="2"/>
    <x v="21"/>
    <s v="eri-1"/>
    <s v="Eric"/>
    <e v="#VALUE!"/>
    <e v="#VALUE!"/>
    <x v="1"/>
    <m/>
    <n v="593.69000000000005"/>
  </r>
  <r>
    <x v="0"/>
    <d v="2016-01-04T00:00:00"/>
    <m/>
    <m/>
    <m/>
    <m/>
    <n v="1300"/>
    <n v="2.1896949586484529"/>
    <s v="Local Transport"/>
    <x v="7"/>
    <x v="0"/>
    <s v="arrey-r"/>
    <s v="Arrey"/>
    <e v="#VALUE!"/>
    <e v="#VALUE!"/>
    <x v="1"/>
    <m/>
    <n v="593.69000000000005"/>
  </r>
  <r>
    <x v="0"/>
    <d v="2016-02-04T00:00:00"/>
    <m/>
    <m/>
    <m/>
    <m/>
    <n v="1600"/>
    <n v="2.6950091798750186"/>
    <s v="Local Transport"/>
    <x v="7"/>
    <x v="0"/>
    <s v="arrey-r"/>
    <s v="Arrey"/>
    <e v="#VALUE!"/>
    <e v="#VALUE!"/>
    <x v="1"/>
    <m/>
    <n v="593.69000000000005"/>
  </r>
  <r>
    <x v="0"/>
    <d v="2016-03-04T00:00:00"/>
    <m/>
    <m/>
    <m/>
    <m/>
    <n v="1000"/>
    <n v="1.6843807374218867"/>
    <s v="Local Transport"/>
    <x v="7"/>
    <x v="0"/>
    <s v="arrey-r"/>
    <s v="Arrey"/>
    <e v="#VALUE!"/>
    <e v="#VALUE!"/>
    <x v="1"/>
    <m/>
    <n v="593.69000000000005"/>
  </r>
  <r>
    <x v="0"/>
    <d v="2016-04-04T00:00:00"/>
    <m/>
    <m/>
    <m/>
    <m/>
    <n v="1400"/>
    <n v="2.3581330323906413"/>
    <s v="Local Transport"/>
    <x v="7"/>
    <x v="0"/>
    <s v="arrey-r"/>
    <s v="Arrey"/>
    <e v="#VALUE!"/>
    <e v="#VALUE!"/>
    <x v="1"/>
    <m/>
    <n v="593.69000000000005"/>
  </r>
  <r>
    <x v="0"/>
    <d v="2016-01-04T00:00:00"/>
    <m/>
    <m/>
    <m/>
    <m/>
    <n v="2500"/>
    <n v="4.2109518435547164"/>
    <s v="1 hour taxi"/>
    <x v="7"/>
    <x v="0"/>
    <s v="arrey-r"/>
    <s v="Arrey"/>
    <e v="#VALUE!"/>
    <e v="#VALUE!"/>
    <x v="1"/>
    <m/>
    <n v="593.69000000000005"/>
  </r>
  <r>
    <x v="0"/>
    <d v="2016-05-04T00:00:00"/>
    <m/>
    <m/>
    <m/>
    <m/>
    <n v="1550"/>
    <n v="2.6107901430039244"/>
    <s v=" Local Transport"/>
    <x v="7"/>
    <x v="0"/>
    <s v="arrey-r"/>
    <s v="Arrey"/>
    <e v="#VALUE!"/>
    <e v="#VALUE!"/>
    <x v="1"/>
    <m/>
    <n v="593.69000000000005"/>
  </r>
  <r>
    <x v="0"/>
    <d v="2016-05-04T00:00:00"/>
    <m/>
    <m/>
    <m/>
    <m/>
    <n v="2500"/>
    <n v="4.2109518435547164"/>
    <s v="1 hour taxi"/>
    <x v="7"/>
    <x v="0"/>
    <s v="arrey-r"/>
    <s v="Arrey"/>
    <e v="#VALUE!"/>
    <e v="#VALUE!"/>
    <x v="1"/>
    <m/>
    <n v="593.69000000000005"/>
  </r>
  <r>
    <x v="0"/>
    <d v="2016-06-04T00:00:00"/>
    <m/>
    <m/>
    <m/>
    <m/>
    <n v="1400"/>
    <n v="2.3581330323906413"/>
    <s v=" Local Transport"/>
    <x v="7"/>
    <x v="0"/>
    <s v="arrey-r"/>
    <s v="Arrey"/>
    <e v="#VALUE!"/>
    <e v="#VALUE!"/>
    <x v="1"/>
    <m/>
    <n v="593.69000000000005"/>
  </r>
  <r>
    <x v="0"/>
    <d v="2016-07-04T00:00:00"/>
    <m/>
    <m/>
    <m/>
    <m/>
    <n v="1100"/>
    <n v="1.8528188111640753"/>
    <s v=" Local Transport"/>
    <x v="7"/>
    <x v="0"/>
    <s v="arrey-r"/>
    <s v="Arrey"/>
    <e v="#VALUE!"/>
    <e v="#VALUE!"/>
    <x v="1"/>
    <m/>
    <n v="593.69000000000005"/>
  </r>
  <r>
    <x v="0"/>
    <d v="2016-07-04T00:00:00"/>
    <m/>
    <m/>
    <m/>
    <m/>
    <n v="2500"/>
    <n v="4.2109518435547164"/>
    <s v="X1 hours taxi"/>
    <x v="7"/>
    <x v="0"/>
    <s v="arrey-r"/>
    <s v="Arrey"/>
    <e v="#VALUE!"/>
    <e v="#VALUE!"/>
    <x v="1"/>
    <m/>
    <n v="593.69000000000005"/>
  </r>
  <r>
    <x v="0"/>
    <d v="2016-08-04T00:00:00"/>
    <m/>
    <m/>
    <m/>
    <m/>
    <n v="1400"/>
    <n v="2.3581330323906413"/>
    <s v=" Local Transport"/>
    <x v="7"/>
    <x v="0"/>
    <s v="arrey-r"/>
    <s v="Arrey"/>
    <e v="#VALUE!"/>
    <e v="#VALUE!"/>
    <x v="1"/>
    <m/>
    <n v="593.69000000000005"/>
  </r>
  <r>
    <x v="0"/>
    <d v="2016-08-04T00:00:00"/>
    <m/>
    <m/>
    <m/>
    <m/>
    <n v="2500"/>
    <n v="4.2109518435547164"/>
    <s v="1 hour taxi"/>
    <x v="7"/>
    <x v="0"/>
    <s v="arrey-r"/>
    <s v="Arrey"/>
    <e v="#VALUE!"/>
    <e v="#VALUE!"/>
    <x v="1"/>
    <m/>
    <n v="593.69000000000005"/>
  </r>
  <r>
    <x v="0"/>
    <d v="2016-09-04T00:00:00"/>
    <m/>
    <m/>
    <m/>
    <m/>
    <n v="1500"/>
    <n v="2.5265711061328302"/>
    <s v=" Local Transport"/>
    <x v="7"/>
    <x v="0"/>
    <s v="arrey-r"/>
    <s v="Arrey"/>
    <e v="#VALUE!"/>
    <e v="#VALUE!"/>
    <x v="1"/>
    <m/>
    <n v="593.69000000000005"/>
  </r>
  <r>
    <x v="0"/>
    <d v="2016-11-04T00:00:00"/>
    <m/>
    <m/>
    <m/>
    <m/>
    <n v="1600"/>
    <n v="2.6950091798750186"/>
    <s v=" Local Transport"/>
    <x v="7"/>
    <x v="0"/>
    <s v="arrey-r"/>
    <s v="Arrey"/>
    <e v="#VALUE!"/>
    <e v="#VALUE!"/>
    <x v="1"/>
    <m/>
    <n v="593.69000000000005"/>
  </r>
  <r>
    <x v="0"/>
    <d v="2016-11-04T00:00:00"/>
    <m/>
    <m/>
    <m/>
    <m/>
    <n v="2500"/>
    <n v="4.2109518435547164"/>
    <s v="X1 hours taxi"/>
    <x v="7"/>
    <x v="0"/>
    <s v="arrey-r"/>
    <s v="Arrey"/>
    <e v="#VALUE!"/>
    <e v="#VALUE!"/>
    <x v="1"/>
    <m/>
    <n v="593.69000000000005"/>
  </r>
  <r>
    <x v="0"/>
    <d v="2016-12-04T00:00:00"/>
    <m/>
    <m/>
    <m/>
    <m/>
    <n v="1450"/>
    <n v="2.4423520692617355"/>
    <s v=" Local Transport"/>
    <x v="7"/>
    <x v="0"/>
    <s v="arrey-r"/>
    <s v="Arrey"/>
    <e v="#VALUE!"/>
    <e v="#VALUE!"/>
    <x v="1"/>
    <m/>
    <n v="593.69000000000005"/>
  </r>
  <r>
    <x v="0"/>
    <s v="13/4/2016"/>
    <m/>
    <m/>
    <m/>
    <m/>
    <n v="1200"/>
    <n v="2.021256884906264"/>
    <s v=" Local Transport"/>
    <x v="7"/>
    <x v="0"/>
    <s v="arrey-r"/>
    <s v="Arrey"/>
    <e v="#VALUE!"/>
    <e v="#VALUE!"/>
    <x v="1"/>
    <m/>
    <n v="593.69000000000005"/>
  </r>
  <r>
    <x v="0"/>
    <s v="14/4/2016"/>
    <m/>
    <m/>
    <m/>
    <m/>
    <n v="1300"/>
    <n v="2.1896949586484529"/>
    <s v=" Local Transport"/>
    <x v="7"/>
    <x v="0"/>
    <s v="arrey-r"/>
    <s v="Arrey"/>
    <e v="#VALUE!"/>
    <e v="#VALUE!"/>
    <x v="1"/>
    <m/>
    <n v="593.69000000000005"/>
  </r>
  <r>
    <x v="0"/>
    <s v="15/4/2016"/>
    <m/>
    <m/>
    <m/>
    <m/>
    <n v="1450"/>
    <n v="2.4423520692617355"/>
    <s v=" Local Transport"/>
    <x v="7"/>
    <x v="0"/>
    <s v="arrey-r"/>
    <s v="Arrey"/>
    <e v="#VALUE!"/>
    <e v="#VALUE!"/>
    <x v="1"/>
    <m/>
    <n v="593.69000000000005"/>
  </r>
  <r>
    <x v="0"/>
    <s v="15/4/2016"/>
    <m/>
    <m/>
    <m/>
    <m/>
    <n v="2500"/>
    <n v="4.2109518435547164"/>
    <s v="X1 hours taxi"/>
    <x v="7"/>
    <x v="0"/>
    <s v="arrey-r"/>
    <s v="Arrey"/>
    <e v="#VALUE!"/>
    <e v="#VALUE!"/>
    <x v="1"/>
    <m/>
    <n v="593.69000000000005"/>
  </r>
  <r>
    <x v="0"/>
    <s v="16/4/2016"/>
    <m/>
    <m/>
    <m/>
    <m/>
    <n v="1500"/>
    <n v="2.5265711061328302"/>
    <s v=" Local Transport"/>
    <x v="7"/>
    <x v="0"/>
    <s v="arrey-r"/>
    <s v="Arrey"/>
    <e v="#VALUE!"/>
    <e v="#VALUE!"/>
    <x v="1"/>
    <m/>
    <n v="593.69000000000005"/>
  </r>
  <r>
    <x v="0"/>
    <s v="17/4/2016"/>
    <m/>
    <m/>
    <m/>
    <m/>
    <n v="1400"/>
    <n v="2.3581330323906413"/>
    <s v=" Local Transport"/>
    <x v="7"/>
    <x v="0"/>
    <s v="arrey-r"/>
    <s v="Arrey"/>
    <e v="#VALUE!"/>
    <e v="#VALUE!"/>
    <x v="1"/>
    <m/>
    <n v="593.69000000000005"/>
  </r>
  <r>
    <x v="0"/>
    <s v="18/4/2016"/>
    <m/>
    <m/>
    <m/>
    <m/>
    <n v="1000"/>
    <n v="1.6843807374218867"/>
    <s v=" Local Transport"/>
    <x v="7"/>
    <x v="0"/>
    <s v="arrey-r"/>
    <s v="Arrey"/>
    <e v="#VALUE!"/>
    <e v="#VALUE!"/>
    <x v="1"/>
    <m/>
    <n v="593.69000000000005"/>
  </r>
  <r>
    <x v="0"/>
    <s v="19/4/2016"/>
    <m/>
    <m/>
    <m/>
    <m/>
    <n v="1300"/>
    <n v="2.1896949586484529"/>
    <s v=" Local Transport"/>
    <x v="7"/>
    <x v="0"/>
    <s v="arrey-r"/>
    <s v="Arrey"/>
    <e v="#VALUE!"/>
    <e v="#VALUE!"/>
    <x v="1"/>
    <m/>
    <n v="593.69000000000005"/>
  </r>
  <r>
    <x v="0"/>
    <s v="19/4/2016"/>
    <m/>
    <m/>
    <m/>
    <m/>
    <n v="2500"/>
    <n v="4.2109518435547164"/>
    <s v="1 hour taxi"/>
    <x v="7"/>
    <x v="0"/>
    <s v="arrey-r"/>
    <s v="Arrey"/>
    <e v="#VALUE!"/>
    <e v="#VALUE!"/>
    <x v="1"/>
    <m/>
    <n v="593.69000000000005"/>
  </r>
  <r>
    <x v="0"/>
    <s v="20/4/2016"/>
    <m/>
    <m/>
    <m/>
    <m/>
    <n v="1500"/>
    <n v="2.5265711061328302"/>
    <s v=" Local Transport"/>
    <x v="7"/>
    <x v="0"/>
    <s v="arrey-r"/>
    <s v="Arrey"/>
    <e v="#VALUE!"/>
    <e v="#VALUE!"/>
    <x v="1"/>
    <m/>
    <n v="593.69000000000005"/>
  </r>
  <r>
    <x v="0"/>
    <s v="21/4/2016"/>
    <m/>
    <m/>
    <m/>
    <m/>
    <n v="1400"/>
    <n v="2.3581330323906413"/>
    <s v=" Local Transport"/>
    <x v="7"/>
    <x v="0"/>
    <s v="arrey-r"/>
    <s v="Arrey"/>
    <e v="#VALUE!"/>
    <e v="#VALUE!"/>
    <x v="1"/>
    <m/>
    <n v="593.69000000000005"/>
  </r>
  <r>
    <x v="0"/>
    <s v="22/4/2016"/>
    <m/>
    <m/>
    <m/>
    <m/>
    <n v="1300"/>
    <n v="2.1896949586484529"/>
    <s v=" Local Transport"/>
    <x v="7"/>
    <x v="0"/>
    <s v="arrey-r"/>
    <s v="Arrey"/>
    <e v="#VALUE!"/>
    <e v="#VALUE!"/>
    <x v="1"/>
    <m/>
    <n v="593.69000000000005"/>
  </r>
  <r>
    <x v="0"/>
    <s v="23/4/2016"/>
    <m/>
    <m/>
    <m/>
    <m/>
    <n v="1500"/>
    <n v="2.5265711061328302"/>
    <s v=" Local Transport"/>
    <x v="7"/>
    <x v="0"/>
    <s v="arrey-r"/>
    <s v="Arrey"/>
    <e v="#VALUE!"/>
    <e v="#VALUE!"/>
    <x v="1"/>
    <m/>
    <n v="593.69000000000005"/>
  </r>
  <r>
    <x v="0"/>
    <s v="24/4/2016"/>
    <m/>
    <m/>
    <m/>
    <m/>
    <n v="1400"/>
    <n v="2.3581330323906413"/>
    <s v=" Local Transport"/>
    <x v="7"/>
    <x v="0"/>
    <s v="arrey-r"/>
    <s v="Arrey"/>
    <e v="#VALUE!"/>
    <e v="#VALUE!"/>
    <x v="1"/>
    <m/>
    <n v="593.69000000000005"/>
  </r>
  <r>
    <x v="0"/>
    <s v="25/4/2016"/>
    <m/>
    <m/>
    <m/>
    <m/>
    <n v="1300"/>
    <n v="2.1896949586484529"/>
    <s v=" Local Transport"/>
    <x v="7"/>
    <x v="0"/>
    <s v="arrey-r"/>
    <s v="Arrey"/>
    <e v="#VALUE!"/>
    <e v="#VALUE!"/>
    <x v="1"/>
    <m/>
    <n v="593.69000000000005"/>
  </r>
  <r>
    <x v="0"/>
    <s v="26/4/2016"/>
    <m/>
    <m/>
    <m/>
    <m/>
    <n v="1500"/>
    <n v="2.5265711061328302"/>
    <s v=" Local Transport"/>
    <x v="7"/>
    <x v="0"/>
    <s v="arrey-r"/>
    <s v="Arrey"/>
    <e v="#VALUE!"/>
    <e v="#VALUE!"/>
    <x v="1"/>
    <m/>
    <n v="593.69000000000005"/>
  </r>
  <r>
    <x v="0"/>
    <s v="27/4/2016"/>
    <m/>
    <m/>
    <m/>
    <m/>
    <n v="1600"/>
    <n v="2.6950091798750186"/>
    <s v=" Local Transport"/>
    <x v="7"/>
    <x v="0"/>
    <s v="arrey-r"/>
    <s v="Arrey"/>
    <e v="#VALUE!"/>
    <e v="#VALUE!"/>
    <x v="1"/>
    <m/>
    <n v="593.69000000000005"/>
  </r>
  <r>
    <x v="0"/>
    <s v="27/4/2016"/>
    <m/>
    <m/>
    <m/>
    <m/>
    <n v="2500"/>
    <n v="4.2109518435547164"/>
    <s v="X1 hours taxi"/>
    <x v="7"/>
    <x v="0"/>
    <s v="arrey-r"/>
    <s v="Arrey"/>
    <e v="#VALUE!"/>
    <e v="#VALUE!"/>
    <x v="1"/>
    <m/>
    <n v="593.69000000000005"/>
  </r>
  <r>
    <x v="0"/>
    <s v="28/4/2016"/>
    <m/>
    <m/>
    <m/>
    <m/>
    <n v="1400"/>
    <n v="2.3581330323906413"/>
    <s v=" Local Transport"/>
    <x v="7"/>
    <x v="0"/>
    <s v="arrey-r"/>
    <s v="Arrey"/>
    <e v="#VALUE!"/>
    <e v="#VALUE!"/>
    <x v="1"/>
    <m/>
    <n v="593.69000000000005"/>
  </r>
  <r>
    <x v="0"/>
    <s v="29/4/2016"/>
    <m/>
    <m/>
    <m/>
    <m/>
    <n v="2500"/>
    <n v="4.2109518435547164"/>
    <s v="1 hour taxi"/>
    <x v="7"/>
    <x v="0"/>
    <s v="arrey-r"/>
    <s v="Arrey"/>
    <e v="#VALUE!"/>
    <e v="#VALUE!"/>
    <x v="1"/>
    <m/>
    <n v="593.69000000000005"/>
  </r>
  <r>
    <x v="0"/>
    <s v="29/4/2016"/>
    <m/>
    <m/>
    <m/>
    <m/>
    <n v="1500"/>
    <n v="2.5265711061328302"/>
    <s v=" Local Transport"/>
    <x v="7"/>
    <x v="0"/>
    <s v="arrey-r"/>
    <s v="Arrey"/>
    <e v="#VALUE!"/>
    <e v="#VALUE!"/>
    <x v="1"/>
    <m/>
    <n v="593.69000000000005"/>
  </r>
  <r>
    <x v="0"/>
    <d v="2016-06-04T00:00:00"/>
    <m/>
    <m/>
    <m/>
    <m/>
    <n v="462030"/>
    <n v="778.23443211103427"/>
    <s v="Arrey-April Compensation"/>
    <x v="7"/>
    <x v="9"/>
    <s v="sal- file 2016.4"/>
    <s v="Arrey"/>
    <e v="#VALUE!"/>
    <e v="#VALUE!"/>
    <x v="1"/>
    <m/>
    <n v="593.69000000000005"/>
  </r>
  <r>
    <x v="0"/>
    <s v="29/4/2016"/>
    <m/>
    <m/>
    <m/>
    <m/>
    <n v="30000"/>
    <n v="50.5314221226566"/>
    <s v="First may Bonus"/>
    <x v="7"/>
    <x v="3"/>
    <s v="Cash Box"/>
    <s v="Arrey"/>
    <e v="#VALUE!"/>
    <e v="#VALUE!"/>
    <x v="1"/>
    <m/>
    <n v="593.69000000000005"/>
  </r>
  <r>
    <x v="0"/>
    <d v="2016-06-04T00:00:00"/>
    <m/>
    <m/>
    <m/>
    <m/>
    <n v="462030"/>
    <n v="778.23443211103427"/>
    <s v="Eric-April Compensation"/>
    <x v="5"/>
    <x v="9"/>
    <s v="sal- file 2016.4"/>
    <s v="Eric"/>
    <e v="#VALUE!"/>
    <e v="#VALUE!"/>
    <x v="1"/>
    <m/>
    <n v="593.69000000000005"/>
  </r>
  <r>
    <x v="0"/>
    <s v="26/4/2016"/>
    <m/>
    <m/>
    <m/>
    <m/>
    <n v="30000"/>
    <n v="50.5314221226566"/>
    <s v="Bonus"/>
    <x v="5"/>
    <x v="3"/>
    <s v="Cash Box"/>
    <s v="Eric"/>
    <e v="#VALUE!"/>
    <e v="#VALUE!"/>
    <x v="1"/>
    <m/>
    <n v="593.69000000000005"/>
  </r>
  <r>
    <x v="0"/>
    <s v="13/4/2016"/>
    <m/>
    <m/>
    <m/>
    <m/>
    <n v="25000"/>
    <n v="42.109518435547166"/>
    <s v="Operation Bonus"/>
    <x v="5"/>
    <x v="3"/>
    <s v="Cash Box"/>
    <s v="Eric"/>
    <e v="#VALUE!"/>
    <e v="#VALUE!"/>
    <x v="1"/>
    <m/>
    <n v="593.69000000000005"/>
  </r>
  <r>
    <x v="0"/>
    <s v="29/4/2016"/>
    <m/>
    <m/>
    <m/>
    <m/>
    <n v="30000"/>
    <n v="50.5314221226566"/>
    <s v="First May Bonus"/>
    <x v="5"/>
    <x v="3"/>
    <s v="Cash Box"/>
    <s v="Eric"/>
    <e v="#VALUE!"/>
    <e v="#VALUE!"/>
    <x v="1"/>
    <m/>
    <n v="593.69000000000005"/>
  </r>
  <r>
    <x v="0"/>
    <d v="2016-06-04T00:00:00"/>
    <m/>
    <m/>
    <m/>
    <m/>
    <n v="347220"/>
    <n v="584.85067964762754"/>
    <s v="Anna -April Compensation"/>
    <x v="5"/>
    <x v="9"/>
    <s v="sal- file 2016.4"/>
    <s v="Anna"/>
    <e v="#VALUE!"/>
    <e v="#VALUE!"/>
    <x v="1"/>
    <m/>
    <n v="593.69000000000005"/>
  </r>
  <r>
    <x v="0"/>
    <s v="29/4/2016"/>
    <m/>
    <m/>
    <m/>
    <m/>
    <n v="30000"/>
    <n v="50.5314221226566"/>
    <s v="First may Bonus"/>
    <x v="5"/>
    <x v="3"/>
    <s v="Cash Box"/>
    <s v="Anna"/>
    <e v="#VALUE!"/>
    <e v="#VALUE!"/>
    <x v="1"/>
    <m/>
    <n v="593.69000000000005"/>
  </r>
  <r>
    <x v="0"/>
    <d v="2016-06-04T00:00:00"/>
    <m/>
    <m/>
    <m/>
    <m/>
    <n v="320985"/>
    <n v="540.66095100136431"/>
    <s v="Aime-April Compensation"/>
    <x v="4"/>
    <x v="9"/>
    <s v="sal- file 2016.4"/>
    <s v="Aimé"/>
    <e v="#VALUE!"/>
    <e v="#VALUE!"/>
    <x v="1"/>
    <m/>
    <n v="593.69000000000005"/>
  </r>
  <r>
    <x v="0"/>
    <s v="29/4/2016"/>
    <m/>
    <m/>
    <m/>
    <m/>
    <n v="30000"/>
    <n v="50.5314221226566"/>
    <s v="Bonus"/>
    <x v="4"/>
    <x v="3"/>
    <s v="Cash Box"/>
    <s v="Aimé"/>
    <e v="#VALUE!"/>
    <e v="#VALUE!"/>
    <x v="1"/>
    <m/>
    <n v="593.69000000000005"/>
  </r>
  <r>
    <x v="0"/>
    <s v="29/4/2016"/>
    <m/>
    <m/>
    <m/>
    <m/>
    <n v="30000"/>
    <n v="50.5314221226566"/>
    <s v="First may Bonus"/>
    <x v="4"/>
    <x v="3"/>
    <s v="Cash Box"/>
    <s v="Aimé"/>
    <e v="#VALUE!"/>
    <e v="#VALUE!"/>
    <x v="1"/>
    <m/>
    <n v="593.69000000000005"/>
  </r>
  <r>
    <x v="0"/>
    <d v="2016-06-04T00:00:00"/>
    <m/>
    <m/>
    <m/>
    <m/>
    <n v="325750"/>
    <n v="548.68702521517957"/>
    <s v="i27-April Compensation"/>
    <x v="0"/>
    <x v="9"/>
    <s v="sal- file 2016.4"/>
    <s v="i27"/>
    <e v="#VALUE!"/>
    <e v="#VALUE!"/>
    <x v="1"/>
    <m/>
    <n v="593.69000000000005"/>
  </r>
  <r>
    <x v="0"/>
    <s v="29/4/2016"/>
    <m/>
    <m/>
    <m/>
    <m/>
    <n v="35000"/>
    <n v="58.953325809766035"/>
    <s v="Operation Bonus"/>
    <x v="0"/>
    <x v="3"/>
    <s v="Cash Box"/>
    <s v="i27"/>
    <e v="#VALUE!"/>
    <e v="#VALUE!"/>
    <x v="1"/>
    <m/>
    <n v="593.69000000000005"/>
  </r>
  <r>
    <x v="0"/>
    <s v="29/4/2016"/>
    <m/>
    <m/>
    <m/>
    <m/>
    <n v="30000"/>
    <n v="50.5314221226566"/>
    <s v="Operation Bonus"/>
    <x v="0"/>
    <x v="3"/>
    <s v="Cash Box"/>
    <s v="i27"/>
    <e v="#VALUE!"/>
    <e v="#VALUE!"/>
    <x v="1"/>
    <m/>
    <n v="593.69000000000005"/>
  </r>
  <r>
    <x v="0"/>
    <s v="29/4/2016"/>
    <m/>
    <m/>
    <m/>
    <m/>
    <n v="30000"/>
    <n v="50.5314221226566"/>
    <s v="First may Bonus"/>
    <x v="0"/>
    <x v="3"/>
    <s v="Cash Box"/>
    <s v="i27"/>
    <e v="#VALUE!"/>
    <e v="#VALUE!"/>
    <x v="1"/>
    <m/>
    <n v="593.69000000000005"/>
  </r>
  <r>
    <x v="0"/>
    <d v="2016-06-04T00:00:00"/>
    <m/>
    <m/>
    <m/>
    <m/>
    <n v="262077"/>
    <n v="441.43745052131578"/>
    <s v="Ekane- April Compensation"/>
    <x v="4"/>
    <x v="9"/>
    <s v="sal- file 2016.4"/>
    <s v="Ekane"/>
    <e v="#VALUE!"/>
    <e v="#VALUE!"/>
    <x v="1"/>
    <m/>
    <n v="593.69000000000005"/>
  </r>
  <r>
    <x v="0"/>
    <s v="29/4/2016"/>
    <m/>
    <m/>
    <m/>
    <m/>
    <n v="30000"/>
    <n v="50.5314221226566"/>
    <s v="Bonus"/>
    <x v="4"/>
    <x v="3"/>
    <s v="Cash Box"/>
    <s v="Ekane"/>
    <e v="#VALUE!"/>
    <e v="#VALUE!"/>
    <x v="1"/>
    <m/>
    <n v="593.69000000000005"/>
  </r>
  <r>
    <x v="0"/>
    <s v="29/4/2016"/>
    <m/>
    <m/>
    <m/>
    <m/>
    <n v="30000"/>
    <n v="50.5314221226566"/>
    <s v="Operation Bonus"/>
    <x v="4"/>
    <x v="3"/>
    <s v="Cash Box"/>
    <s v="Ekane"/>
    <e v="#VALUE!"/>
    <e v="#VALUE!"/>
    <x v="1"/>
    <m/>
    <n v="593.69000000000005"/>
  </r>
  <r>
    <x v="0"/>
    <s v="29/4/2016"/>
    <m/>
    <m/>
    <m/>
    <m/>
    <n v="30000"/>
    <n v="50.5314221226566"/>
    <s v="First may Bonus"/>
    <x v="4"/>
    <x v="3"/>
    <s v="Cash Box"/>
    <s v="Ekane"/>
    <e v="#VALUE!"/>
    <e v="#VALUE!"/>
    <x v="1"/>
    <m/>
    <n v="593.69000000000005"/>
  </r>
  <r>
    <x v="0"/>
    <d v="2016-06-04T00:00:00"/>
    <m/>
    <m/>
    <m/>
    <m/>
    <n v="250000"/>
    <n v="421.09518435547164"/>
    <s v="i77-April Compensation"/>
    <x v="1"/>
    <x v="9"/>
    <s v="sal- file 2016.4"/>
    <s v="i77"/>
    <e v="#VALUE!"/>
    <e v="#VALUE!"/>
    <x v="1"/>
    <m/>
    <n v="593.69000000000005"/>
  </r>
  <r>
    <x v="0"/>
    <d v="2016-06-04T00:00:00"/>
    <m/>
    <m/>
    <m/>
    <m/>
    <n v="215533"/>
    <n v="363.03963347875151"/>
    <s v="Nancy-April Compensation"/>
    <x v="4"/>
    <x v="9"/>
    <s v="sal- file 2016.4"/>
    <s v="Nancy"/>
    <e v="#VALUE!"/>
    <e v="#VALUE!"/>
    <x v="1"/>
    <m/>
    <n v="593.69000000000005"/>
  </r>
  <r>
    <x v="0"/>
    <s v="27/4/16"/>
    <m/>
    <m/>
    <m/>
    <m/>
    <n v="30000"/>
    <n v="50.5314221226566"/>
    <s v="Bonus"/>
    <x v="4"/>
    <x v="3"/>
    <s v="Cash Box"/>
    <s v="Nancy"/>
    <e v="#VALUE!"/>
    <e v="#VALUE!"/>
    <x v="1"/>
    <m/>
    <n v="593.69000000000005"/>
  </r>
  <r>
    <x v="0"/>
    <s v="29/4/16"/>
    <m/>
    <m/>
    <m/>
    <m/>
    <n v="30000"/>
    <n v="50.5314221226566"/>
    <s v="First may Bonus"/>
    <x v="4"/>
    <x v="3"/>
    <s v="Cash Box"/>
    <s v="Nancy"/>
    <e v="#VALUE!"/>
    <e v="#VALUE!"/>
    <x v="1"/>
    <m/>
    <n v="593.69000000000005"/>
  </r>
  <r>
    <x v="0"/>
    <d v="2016-06-04T00:00:00"/>
    <m/>
    <m/>
    <m/>
    <m/>
    <n v="215533"/>
    <n v="363.03963347875151"/>
    <s v="Loveline-April Compensation"/>
    <x v="4"/>
    <x v="9"/>
    <s v="sal- file 2016.4"/>
    <s v="Loveline"/>
    <e v="#VALUE!"/>
    <e v="#VALUE!"/>
    <x v="1"/>
    <m/>
    <n v="593.69000000000005"/>
  </r>
  <r>
    <x v="0"/>
    <s v="29/4/2016"/>
    <m/>
    <m/>
    <m/>
    <m/>
    <n v="30000"/>
    <n v="50.5314221226566"/>
    <s v="First may Bonus"/>
    <x v="4"/>
    <x v="3"/>
    <s v="Cash Box"/>
    <s v="Loveline"/>
    <e v="#VALUE!"/>
    <e v="#VALUE!"/>
    <x v="1"/>
    <m/>
    <n v="593.69000000000005"/>
  </r>
  <r>
    <x v="0"/>
    <d v="2016-06-04T00:00:00"/>
    <m/>
    <m/>
    <m/>
    <m/>
    <n v="218396"/>
    <n v="367.86201552999034"/>
    <s v="i33-April Compensation"/>
    <x v="0"/>
    <x v="9"/>
    <s v="sal- file 2016.4"/>
    <s v="i33"/>
    <e v="#VALUE!"/>
    <e v="#VALUE!"/>
    <x v="1"/>
    <m/>
    <n v="593.69000000000005"/>
  </r>
  <r>
    <x v="0"/>
    <s v="29/4/2016"/>
    <m/>
    <m/>
    <m/>
    <m/>
    <n v="30000"/>
    <n v="50.5314221226566"/>
    <s v="First may Bonus"/>
    <x v="0"/>
    <x v="3"/>
    <s v="Cash Box"/>
    <s v="i33"/>
    <e v="#VALUE!"/>
    <e v="#VALUE!"/>
    <x v="1"/>
    <m/>
    <n v="593.69000000000005"/>
  </r>
  <r>
    <x v="0"/>
    <d v="2016-06-04T00:00:00"/>
    <m/>
    <m/>
    <m/>
    <m/>
    <n v="209515"/>
    <n v="352.9030302009466"/>
    <s v="Unice-April Compensation"/>
    <x v="7"/>
    <x v="9"/>
    <s v="sal- file 2016.4"/>
    <s v="Unice"/>
    <e v="#VALUE!"/>
    <e v="#VALUE!"/>
    <x v="1"/>
    <m/>
    <n v="593.69000000000005"/>
  </r>
  <r>
    <x v="0"/>
    <s v="29/4/2016"/>
    <m/>
    <m/>
    <m/>
    <m/>
    <n v="30000"/>
    <n v="50.5314221226566"/>
    <s v="First may Bonus"/>
    <x v="7"/>
    <x v="3"/>
    <s v="Cash Box"/>
    <s v="Unice"/>
    <e v="#VALUE!"/>
    <e v="#VALUE!"/>
    <x v="1"/>
    <m/>
    <n v="593.69000000000005"/>
  </r>
  <r>
    <x v="0"/>
    <d v="2016-06-04T00:00:00"/>
    <m/>
    <m/>
    <m/>
    <m/>
    <n v="181394"/>
    <n v="305.53655948390571"/>
    <s v="i25- April Compensation"/>
    <x v="0"/>
    <x v="9"/>
    <s v="sal- file 2016.4"/>
    <s v="i25"/>
    <e v="#VALUE!"/>
    <e v="#VALUE!"/>
    <x v="1"/>
    <m/>
    <n v="593.69000000000005"/>
  </r>
  <r>
    <x v="0"/>
    <d v="2016-06-04T00:00:00"/>
    <m/>
    <m/>
    <m/>
    <m/>
    <n v="190000"/>
    <n v="320.03234011015849"/>
    <s v="i29-April Compensation"/>
    <x v="0"/>
    <x v="9"/>
    <s v="sal- file 2016.4"/>
    <s v="i29"/>
    <e v="#VALUE!"/>
    <e v="#VALUE!"/>
    <x v="1"/>
    <m/>
    <n v="593.69000000000005"/>
  </r>
  <r>
    <x v="0"/>
    <s v="29/4/2016"/>
    <m/>
    <m/>
    <m/>
    <m/>
    <n v="30000"/>
    <n v="50.5314221226566"/>
    <s v="First may Bonus"/>
    <x v="0"/>
    <x v="3"/>
    <s v="Cash Box"/>
    <s v="i29"/>
    <e v="#VALUE!"/>
    <e v="#VALUE!"/>
    <x v="1"/>
    <m/>
    <n v="593.69000000000005"/>
  </r>
  <r>
    <x v="0"/>
    <d v="2016-06-04T00:00:00"/>
    <m/>
    <m/>
    <m/>
    <m/>
    <n v="100000"/>
    <n v="168.43807374218866"/>
    <s v="i37-April Compensation"/>
    <x v="0"/>
    <x v="9"/>
    <s v="sal- file 2016.4"/>
    <s v="i37"/>
    <e v="#VALUE!"/>
    <e v="#VALUE!"/>
    <x v="1"/>
    <m/>
    <n v="593.69000000000005"/>
  </r>
  <r>
    <x v="0"/>
    <s v="29/4/2016"/>
    <m/>
    <m/>
    <m/>
    <m/>
    <n v="30000"/>
    <n v="50.5314221226566"/>
    <s v="First may Bonus"/>
    <x v="0"/>
    <x v="3"/>
    <s v="sal- file 2016.4"/>
    <s v="i37"/>
    <e v="#VALUE!"/>
    <e v="#VALUE!"/>
    <x v="1"/>
    <m/>
    <n v="593.69000000000005"/>
  </r>
  <r>
    <x v="0"/>
    <d v="2016-06-04T00:00:00"/>
    <m/>
    <m/>
    <m/>
    <m/>
    <n v="103695"/>
    <n v="174.66186056696253"/>
    <s v="Gilbert-April Compensation"/>
    <x v="4"/>
    <x v="9"/>
    <s v="sal- file 2016.4"/>
    <s v="Gilbert"/>
    <e v="#VALUE!"/>
    <e v="#VALUE!"/>
    <x v="1"/>
    <m/>
    <n v="593.69000000000005"/>
  </r>
  <r>
    <x v="0"/>
    <s v="22/4/2016"/>
    <m/>
    <m/>
    <m/>
    <m/>
    <n v="35000"/>
    <n v="58.953325809766035"/>
    <s v="Operation Bonus"/>
    <x v="4"/>
    <x v="3"/>
    <s v="Cash Box"/>
    <s v="Gilbert"/>
    <e v="#VALUE!"/>
    <e v="#VALUE!"/>
    <x v="1"/>
    <m/>
    <n v="593.69000000000005"/>
  </r>
  <r>
    <x v="0"/>
    <s v="29/4/2016"/>
    <m/>
    <m/>
    <m/>
    <m/>
    <n v="30000"/>
    <n v="50.5314221226566"/>
    <s v="First may Bonus"/>
    <x v="4"/>
    <x v="3"/>
    <s v="Cash Box"/>
    <s v="Gilbert"/>
    <e v="#VALUE!"/>
    <e v="#VALUE!"/>
    <x v="1"/>
    <m/>
    <n v="593.69000000000005"/>
  </r>
  <r>
    <x v="0"/>
    <d v="2016-06-04T00:00:00"/>
    <m/>
    <m/>
    <m/>
    <m/>
    <n v="74835"/>
    <n v="126.0506324849669"/>
    <s v="i49-April Compensation"/>
    <x v="0"/>
    <x v="9"/>
    <s v="sal- file 2016.4"/>
    <s v="i49"/>
    <e v="#VALUE!"/>
    <e v="#VALUE!"/>
    <x v="1"/>
    <m/>
    <n v="593.69000000000005"/>
  </r>
  <r>
    <x v="0"/>
    <s v="29/4/2016"/>
    <m/>
    <m/>
    <m/>
    <m/>
    <n v="30000"/>
    <n v="50.5314221226566"/>
    <s v="First may Bonus"/>
    <x v="0"/>
    <x v="3"/>
    <s v="Cash Box"/>
    <s v="i49"/>
    <e v="#VALUE!"/>
    <e v="#VALUE!"/>
    <x v="1"/>
    <m/>
    <n v="593.69000000000005"/>
  </r>
  <r>
    <x v="0"/>
    <s v="29/4/2016"/>
    <m/>
    <m/>
    <m/>
    <m/>
    <n v="30000"/>
    <n v="50.5314221226566"/>
    <s v="First may Bonus"/>
    <x v="7"/>
    <x v="3"/>
    <s v="Cash Box"/>
    <s v="Shella"/>
    <e v="#VALUE!"/>
    <e v="#VALUE!"/>
    <x v="1"/>
    <m/>
    <n v="593.69000000000005"/>
  </r>
  <r>
    <x v="0"/>
    <s v="29/4/2016"/>
    <m/>
    <m/>
    <m/>
    <m/>
    <n v="10000"/>
    <n v="16.843807374218866"/>
    <s v="First may Bonus"/>
    <x v="7"/>
    <x v="3"/>
    <s v="Cash Box"/>
    <s v="Nadine"/>
    <e v="#VALUE!"/>
    <e v="#VALUE!"/>
    <x v="1"/>
    <m/>
    <n v="593.69000000000005"/>
  </r>
  <r>
    <x v="0"/>
    <d v="2016-01-04T00:00:00"/>
    <m/>
    <m/>
    <m/>
    <m/>
    <n v="5000"/>
    <n v="8.4219036871094328"/>
    <s v="Phone"/>
    <x v="5"/>
    <x v="22"/>
    <s v="Phone-1"/>
    <s v="Eric"/>
    <e v="#VALUE!"/>
    <e v="#VALUE!"/>
    <x v="1"/>
    <m/>
    <n v="593.69000000000005"/>
  </r>
  <r>
    <x v="0"/>
    <d v="2016-01-04T00:00:00"/>
    <m/>
    <m/>
    <m/>
    <m/>
    <n v="5000"/>
    <n v="8.4219036871094328"/>
    <s v="Phone"/>
    <x v="7"/>
    <x v="22"/>
    <s v="Phone-2"/>
    <s v="Arrey"/>
    <e v="#VALUE!"/>
    <e v="#VALUE!"/>
    <x v="1"/>
    <m/>
    <n v="593.69000000000005"/>
  </r>
  <r>
    <x v="0"/>
    <d v="2016-01-04T00:00:00"/>
    <m/>
    <m/>
    <m/>
    <m/>
    <n v="2500"/>
    <n v="4.2109518435547164"/>
    <s v="Phone"/>
    <x v="2"/>
    <x v="22"/>
    <s v="Phone-3"/>
    <s v="Unice"/>
    <e v="#VALUE!"/>
    <e v="#VALUE!"/>
    <x v="1"/>
    <m/>
    <n v="593.69000000000005"/>
  </r>
  <r>
    <x v="0"/>
    <d v="2016-01-04T00:00:00"/>
    <m/>
    <m/>
    <m/>
    <m/>
    <n v="2500"/>
    <n v="4.2109518435547164"/>
    <s v="Phone"/>
    <x v="0"/>
    <x v="22"/>
    <s v="Phone-4"/>
    <s v="i37"/>
    <e v="#VALUE!"/>
    <e v="#VALUE!"/>
    <x v="1"/>
    <m/>
    <n v="593.69000000000005"/>
  </r>
  <r>
    <x v="0"/>
    <d v="2016-01-04T00:00:00"/>
    <m/>
    <m/>
    <m/>
    <m/>
    <n v="2500"/>
    <n v="4.2109518435547164"/>
    <s v="Phone"/>
    <x v="0"/>
    <x v="22"/>
    <s v="Phone-5"/>
    <s v="i25"/>
    <e v="#VALUE!"/>
    <e v="#VALUE!"/>
    <x v="1"/>
    <m/>
    <n v="593.69000000000005"/>
  </r>
  <r>
    <x v="0"/>
    <d v="2016-01-04T00:00:00"/>
    <m/>
    <m/>
    <m/>
    <m/>
    <n v="2500"/>
    <n v="4.2109518435547164"/>
    <s v="Phone"/>
    <x v="0"/>
    <x v="22"/>
    <s v="Phone-6"/>
    <s v="i29"/>
    <e v="#VALUE!"/>
    <e v="#VALUE!"/>
    <x v="1"/>
    <m/>
    <n v="593.69000000000005"/>
  </r>
  <r>
    <x v="0"/>
    <d v="2016-01-04T00:00:00"/>
    <m/>
    <m/>
    <m/>
    <m/>
    <n v="2500"/>
    <n v="4.2109518435547164"/>
    <s v="Phone"/>
    <x v="4"/>
    <x v="22"/>
    <s v="Phone-7"/>
    <s v="Ekane"/>
    <e v="#VALUE!"/>
    <e v="#VALUE!"/>
    <x v="1"/>
    <m/>
    <n v="593.69000000000005"/>
  </r>
  <r>
    <x v="0"/>
    <d v="2016-01-04T00:00:00"/>
    <m/>
    <m/>
    <m/>
    <m/>
    <n v="2500"/>
    <n v="4.2109518435547164"/>
    <s v="Phone"/>
    <x v="0"/>
    <x v="22"/>
    <s v="Phone-8"/>
    <s v="i49"/>
    <e v="#VALUE!"/>
    <e v="#VALUE!"/>
    <x v="1"/>
    <m/>
    <n v="593.69000000000005"/>
  </r>
  <r>
    <x v="0"/>
    <d v="2016-01-04T00:00:00"/>
    <m/>
    <m/>
    <m/>
    <m/>
    <n v="2500"/>
    <n v="4.2109518435547164"/>
    <s v="Phone"/>
    <x v="4"/>
    <x v="22"/>
    <s v="Phone-9"/>
    <s v="Loveline"/>
    <e v="#VALUE!"/>
    <e v="#VALUE!"/>
    <x v="1"/>
    <m/>
    <n v="593.69000000000005"/>
  </r>
  <r>
    <x v="0"/>
    <d v="2016-01-04T00:00:00"/>
    <m/>
    <m/>
    <m/>
    <m/>
    <n v="2500"/>
    <n v="4.2109518435547164"/>
    <s v="Phone"/>
    <x v="4"/>
    <x v="22"/>
    <s v="Phone-10"/>
    <s v="Gilbert"/>
    <e v="#VALUE!"/>
    <e v="#VALUE!"/>
    <x v="1"/>
    <m/>
    <n v="593.69000000000005"/>
  </r>
  <r>
    <x v="0"/>
    <d v="2016-01-04T00:00:00"/>
    <m/>
    <m/>
    <m/>
    <m/>
    <n v="2500"/>
    <n v="4.2109518435547164"/>
    <s v="Phone"/>
    <x v="5"/>
    <x v="22"/>
    <s v="Phone-11"/>
    <s v="Anna"/>
    <e v="#VALUE!"/>
    <e v="#VALUE!"/>
    <x v="1"/>
    <m/>
    <n v="593.69000000000005"/>
  </r>
  <r>
    <x v="0"/>
    <d v="2016-01-04T00:00:00"/>
    <m/>
    <m/>
    <m/>
    <m/>
    <n v="2500"/>
    <n v="4.2109518435547164"/>
    <s v="Phone"/>
    <x v="4"/>
    <x v="22"/>
    <s v="Phone-12"/>
    <s v="Nancy"/>
    <e v="#VALUE!"/>
    <e v="#VALUE!"/>
    <x v="1"/>
    <m/>
    <n v="593.69000000000005"/>
  </r>
  <r>
    <x v="0"/>
    <d v="2016-01-04T00:00:00"/>
    <m/>
    <m/>
    <m/>
    <m/>
    <n v="5000"/>
    <n v="8.4219036871094328"/>
    <s v="Phone"/>
    <x v="4"/>
    <x v="22"/>
    <s v="Phone-13"/>
    <s v="Aimé"/>
    <e v="#VALUE!"/>
    <e v="#VALUE!"/>
    <x v="1"/>
    <m/>
    <n v="593.69000000000005"/>
  </r>
  <r>
    <x v="0"/>
    <d v="2016-01-04T00:00:00"/>
    <m/>
    <m/>
    <m/>
    <m/>
    <n v="5000"/>
    <n v="8.4219036871094328"/>
    <s v="Phone"/>
    <x v="0"/>
    <x v="22"/>
    <s v="Phone-14"/>
    <s v="i27"/>
    <e v="#VALUE!"/>
    <e v="#VALUE!"/>
    <x v="1"/>
    <m/>
    <n v="593.69000000000005"/>
  </r>
  <r>
    <x v="0"/>
    <d v="2016-02-04T00:00:00"/>
    <m/>
    <m/>
    <m/>
    <m/>
    <n v="5000"/>
    <n v="8.4219036871094328"/>
    <s v="Phone"/>
    <x v="7"/>
    <x v="22"/>
    <s v="Phone-15"/>
    <s v="Arrey"/>
    <e v="#VALUE!"/>
    <e v="#VALUE!"/>
    <x v="1"/>
    <m/>
    <n v="593.69000000000005"/>
  </r>
  <r>
    <x v="0"/>
    <d v="2016-02-04T00:00:00"/>
    <m/>
    <m/>
    <m/>
    <m/>
    <n v="5000"/>
    <n v="8.4219036871094328"/>
    <s v="Phone"/>
    <x v="5"/>
    <x v="22"/>
    <s v="Phone-16"/>
    <s v="Eric"/>
    <e v="#VALUE!"/>
    <e v="#VALUE!"/>
    <x v="1"/>
    <m/>
    <n v="593.69000000000005"/>
  </r>
  <r>
    <x v="0"/>
    <d v="2016-02-04T00:00:00"/>
    <m/>
    <m/>
    <m/>
    <m/>
    <n v="2000"/>
    <n v="3.3687614748437733"/>
    <s v="Phone"/>
    <x v="0"/>
    <x v="22"/>
    <s v="Phone-17"/>
    <s v="i33"/>
    <e v="#VALUE!"/>
    <e v="#VALUE!"/>
    <x v="1"/>
    <m/>
    <n v="593.69000000000005"/>
  </r>
  <r>
    <x v="0"/>
    <d v="2016-02-04T00:00:00"/>
    <m/>
    <m/>
    <m/>
    <m/>
    <n v="2500"/>
    <n v="4.2109518435547164"/>
    <s v="Phone"/>
    <x v="0"/>
    <x v="22"/>
    <s v="Phone-18"/>
    <s v="i29"/>
    <e v="#VALUE!"/>
    <e v="#VALUE!"/>
    <x v="1"/>
    <m/>
    <n v="593.69000000000005"/>
  </r>
  <r>
    <x v="0"/>
    <d v="2016-02-04T00:00:00"/>
    <m/>
    <m/>
    <m/>
    <m/>
    <n v="2500"/>
    <n v="4.2109518435547164"/>
    <s v="Phone"/>
    <x v="0"/>
    <x v="22"/>
    <s v="Phone-19"/>
    <s v="i49"/>
    <e v="#VALUE!"/>
    <e v="#VALUE!"/>
    <x v="1"/>
    <m/>
    <n v="593.69000000000005"/>
  </r>
  <r>
    <x v="0"/>
    <d v="2016-02-04T00:00:00"/>
    <m/>
    <m/>
    <m/>
    <m/>
    <n v="2500"/>
    <n v="4.2109518435547164"/>
    <s v="Phone"/>
    <x v="5"/>
    <x v="22"/>
    <s v="Phone-20"/>
    <s v="Anna"/>
    <e v="#VALUE!"/>
    <e v="#VALUE!"/>
    <x v="1"/>
    <m/>
    <n v="593.69000000000005"/>
  </r>
  <r>
    <x v="0"/>
    <d v="2016-02-04T00:00:00"/>
    <m/>
    <m/>
    <m/>
    <m/>
    <n v="2500"/>
    <n v="4.2109518435547164"/>
    <s v="Phone"/>
    <x v="4"/>
    <x v="22"/>
    <s v="Phone-21"/>
    <s v="Nancy"/>
    <e v="#VALUE!"/>
    <e v="#VALUE!"/>
    <x v="1"/>
    <m/>
    <n v="593.69000000000005"/>
  </r>
  <r>
    <x v="0"/>
    <d v="2016-02-04T00:00:00"/>
    <m/>
    <m/>
    <m/>
    <m/>
    <n v="2500"/>
    <n v="4.2109518435547164"/>
    <s v="Phone"/>
    <x v="0"/>
    <x v="22"/>
    <s v="Phone-22"/>
    <s v="i37"/>
    <e v="#VALUE!"/>
    <e v="#VALUE!"/>
    <x v="1"/>
    <m/>
    <n v="593.69000000000005"/>
  </r>
  <r>
    <x v="0"/>
    <d v="2016-02-04T00:00:00"/>
    <m/>
    <m/>
    <m/>
    <m/>
    <n v="2500"/>
    <n v="4.2109518435547164"/>
    <s v="Phone"/>
    <x v="2"/>
    <x v="22"/>
    <s v="Phone-23"/>
    <s v="Unice"/>
    <e v="#VALUE!"/>
    <e v="#VALUE!"/>
    <x v="1"/>
    <m/>
    <n v="593.69000000000005"/>
  </r>
  <r>
    <x v="0"/>
    <d v="2016-02-04T00:00:00"/>
    <m/>
    <m/>
    <m/>
    <m/>
    <n v="2500"/>
    <n v="4.2109518435547164"/>
    <s v="Phone"/>
    <x v="0"/>
    <x v="22"/>
    <s v="Phone-24"/>
    <s v="i27"/>
    <e v="#VALUE!"/>
    <e v="#VALUE!"/>
    <x v="1"/>
    <m/>
    <n v="593.69000000000005"/>
  </r>
  <r>
    <x v="0"/>
    <d v="2016-02-04T00:00:00"/>
    <m/>
    <m/>
    <m/>
    <m/>
    <n v="2500"/>
    <n v="4.2109518435547164"/>
    <s v="Phone"/>
    <x v="4"/>
    <x v="22"/>
    <s v="Phone-25"/>
    <s v="Aimé"/>
    <e v="#VALUE!"/>
    <e v="#VALUE!"/>
    <x v="1"/>
    <m/>
    <n v="593.69000000000005"/>
  </r>
  <r>
    <x v="0"/>
    <d v="2016-02-04T00:00:00"/>
    <m/>
    <m/>
    <m/>
    <m/>
    <n v="2500"/>
    <n v="4.2109518435547164"/>
    <s v="Phone"/>
    <x v="4"/>
    <x v="22"/>
    <s v="Phone-26"/>
    <s v="Gilbert"/>
    <e v="#VALUE!"/>
    <e v="#VALUE!"/>
    <x v="1"/>
    <m/>
    <n v="593.69000000000005"/>
  </r>
  <r>
    <x v="0"/>
    <d v="2016-02-04T00:00:00"/>
    <m/>
    <m/>
    <m/>
    <m/>
    <n v="2500"/>
    <n v="4.2109518435547164"/>
    <s v="Phone"/>
    <x v="0"/>
    <x v="22"/>
    <s v="Phone-27"/>
    <s v="i29"/>
    <e v="#VALUE!"/>
    <e v="#VALUE!"/>
    <x v="1"/>
    <m/>
    <n v="593.69000000000005"/>
  </r>
  <r>
    <x v="0"/>
    <d v="2016-03-04T00:00:00"/>
    <m/>
    <m/>
    <m/>
    <m/>
    <n v="5000"/>
    <n v="8.4219036871094328"/>
    <s v="Phone"/>
    <x v="7"/>
    <x v="22"/>
    <s v="Phone-28"/>
    <s v="Arrey"/>
    <e v="#VALUE!"/>
    <e v="#VALUE!"/>
    <x v="1"/>
    <m/>
    <n v="593.69000000000005"/>
  </r>
  <r>
    <x v="0"/>
    <d v="2016-03-04T00:00:00"/>
    <m/>
    <m/>
    <m/>
    <m/>
    <n v="5000"/>
    <n v="8.4219036871094328"/>
    <s v="Phone"/>
    <x v="5"/>
    <x v="22"/>
    <s v="Phone-29"/>
    <s v="Eric"/>
    <e v="#VALUE!"/>
    <e v="#VALUE!"/>
    <x v="1"/>
    <m/>
    <n v="593.69000000000005"/>
  </r>
  <r>
    <x v="0"/>
    <d v="2016-04-04T00:00:00"/>
    <m/>
    <m/>
    <m/>
    <m/>
    <n v="2500"/>
    <n v="4.2109518435547164"/>
    <s v="Phone"/>
    <x v="0"/>
    <x v="22"/>
    <s v="Phone-30"/>
    <s v="i29"/>
    <e v="#VALUE!"/>
    <e v="#VALUE!"/>
    <x v="1"/>
    <m/>
    <n v="593.69000000000005"/>
  </r>
  <r>
    <x v="0"/>
    <d v="2016-04-04T00:00:00"/>
    <m/>
    <m/>
    <m/>
    <m/>
    <n v="2500"/>
    <n v="4.2109518435547164"/>
    <s v="Phone"/>
    <x v="0"/>
    <x v="22"/>
    <s v="Phone-31"/>
    <s v="i25"/>
    <e v="#VALUE!"/>
    <e v="#VALUE!"/>
    <x v="1"/>
    <m/>
    <n v="593.69000000000005"/>
  </r>
  <r>
    <x v="0"/>
    <d v="2016-04-04T00:00:00"/>
    <m/>
    <m/>
    <m/>
    <m/>
    <n v="2500"/>
    <n v="4.2109518435547164"/>
    <s v="Phone"/>
    <x v="4"/>
    <x v="22"/>
    <s v="Phone-32"/>
    <s v="Ekane"/>
    <e v="#VALUE!"/>
    <e v="#VALUE!"/>
    <x v="1"/>
    <m/>
    <n v="593.69000000000005"/>
  </r>
  <r>
    <x v="0"/>
    <d v="2016-04-04T00:00:00"/>
    <m/>
    <m/>
    <m/>
    <m/>
    <n v="2500"/>
    <n v="4.2109518435547164"/>
    <s v="Phone"/>
    <x v="0"/>
    <x v="22"/>
    <s v="Phone-33"/>
    <s v="i49"/>
    <e v="#VALUE!"/>
    <e v="#VALUE!"/>
    <x v="1"/>
    <m/>
    <n v="593.69000000000005"/>
  </r>
  <r>
    <x v="0"/>
    <d v="2016-04-04T00:00:00"/>
    <m/>
    <m/>
    <m/>
    <m/>
    <n v="2500"/>
    <n v="4.2109518435547164"/>
    <s v="Phone"/>
    <x v="4"/>
    <x v="22"/>
    <s v="Phone-34"/>
    <s v="Gilbert"/>
    <e v="#VALUE!"/>
    <e v="#VALUE!"/>
    <x v="1"/>
    <m/>
    <n v="593.69000000000005"/>
  </r>
  <r>
    <x v="0"/>
    <d v="2016-04-04T00:00:00"/>
    <m/>
    <m/>
    <m/>
    <m/>
    <n v="2500"/>
    <n v="4.2109518435547164"/>
    <s v="Phone"/>
    <x v="4"/>
    <x v="22"/>
    <s v="Phone-35"/>
    <s v="Loveline"/>
    <e v="#VALUE!"/>
    <e v="#VALUE!"/>
    <x v="1"/>
    <m/>
    <n v="593.69000000000005"/>
  </r>
  <r>
    <x v="0"/>
    <d v="2016-04-04T00:00:00"/>
    <m/>
    <m/>
    <m/>
    <m/>
    <n v="2500"/>
    <n v="4.2109518435547164"/>
    <s v="Phone"/>
    <x v="5"/>
    <x v="22"/>
    <s v="Phone-36"/>
    <s v="Anna"/>
    <e v="#VALUE!"/>
    <e v="#VALUE!"/>
    <x v="1"/>
    <m/>
    <n v="593.69000000000005"/>
  </r>
  <r>
    <x v="0"/>
    <d v="2016-04-04T00:00:00"/>
    <m/>
    <m/>
    <m/>
    <m/>
    <n v="2500"/>
    <n v="4.2109518435547164"/>
    <s v="Phone"/>
    <x v="4"/>
    <x v="22"/>
    <s v="Phone-37"/>
    <s v="Nancy"/>
    <e v="#VALUE!"/>
    <e v="#VALUE!"/>
    <x v="1"/>
    <m/>
    <n v="593.69000000000005"/>
  </r>
  <r>
    <x v="0"/>
    <d v="2016-04-04T00:00:00"/>
    <m/>
    <m/>
    <m/>
    <m/>
    <n v="5000"/>
    <n v="8.4219036871094328"/>
    <s v="Phone"/>
    <x v="0"/>
    <x v="22"/>
    <s v="Phone-38"/>
    <s v="i27"/>
    <e v="#VALUE!"/>
    <e v="#VALUE!"/>
    <x v="1"/>
    <m/>
    <n v="593.69000000000005"/>
  </r>
  <r>
    <x v="0"/>
    <d v="2016-04-04T00:00:00"/>
    <m/>
    <m/>
    <m/>
    <m/>
    <n v="5000"/>
    <n v="8.4219036871094328"/>
    <s v="Phone"/>
    <x v="4"/>
    <x v="22"/>
    <s v="Phone-39"/>
    <s v="Aimé"/>
    <e v="#VALUE!"/>
    <e v="#VALUE!"/>
    <x v="1"/>
    <m/>
    <n v="593.69000000000005"/>
  </r>
  <r>
    <x v="0"/>
    <d v="2016-04-04T00:00:00"/>
    <m/>
    <m/>
    <m/>
    <m/>
    <n v="2500"/>
    <n v="4.2109518435547164"/>
    <s v="Phone"/>
    <x v="2"/>
    <x v="22"/>
    <s v="Phone-40"/>
    <s v="Unice"/>
    <e v="#VALUE!"/>
    <e v="#VALUE!"/>
    <x v="1"/>
    <m/>
    <n v="593.69000000000005"/>
  </r>
  <r>
    <x v="0"/>
    <d v="2016-04-04T00:00:00"/>
    <m/>
    <m/>
    <m/>
    <m/>
    <n v="2500"/>
    <n v="4.2109518435547164"/>
    <s v="Phone"/>
    <x v="0"/>
    <x v="22"/>
    <s v="Phone-41"/>
    <s v="i37"/>
    <e v="#VALUE!"/>
    <e v="#VALUE!"/>
    <x v="1"/>
    <m/>
    <n v="593.69000000000005"/>
  </r>
  <r>
    <x v="0"/>
    <d v="2016-03-04T00:00:00"/>
    <m/>
    <m/>
    <m/>
    <m/>
    <n v="2000"/>
    <n v="3.3687614748437733"/>
    <s v="Phone"/>
    <x v="0"/>
    <x v="22"/>
    <s v="Phone-42"/>
    <s v="i33"/>
    <e v="#VALUE!"/>
    <e v="#VALUE!"/>
    <x v="1"/>
    <m/>
    <n v="593.69000000000005"/>
  </r>
  <r>
    <x v="0"/>
    <d v="2016-04-04T00:00:00"/>
    <m/>
    <m/>
    <m/>
    <m/>
    <n v="2000"/>
    <n v="3.3687614748437733"/>
    <s v="Phone"/>
    <x v="0"/>
    <x v="22"/>
    <s v="Phone-43"/>
    <s v="i33"/>
    <e v="#VALUE!"/>
    <e v="#VALUE!"/>
    <x v="1"/>
    <m/>
    <n v="593.69000000000005"/>
  </r>
  <r>
    <x v="0"/>
    <d v="2016-04-04T00:00:00"/>
    <m/>
    <m/>
    <m/>
    <m/>
    <n v="5000"/>
    <n v="8.4219036871094328"/>
    <s v="Phone"/>
    <x v="7"/>
    <x v="22"/>
    <s v="Phone-44"/>
    <s v="Arrey"/>
    <e v="#VALUE!"/>
    <e v="#VALUE!"/>
    <x v="1"/>
    <m/>
    <n v="593.69000000000005"/>
  </r>
  <r>
    <x v="0"/>
    <d v="2016-04-04T00:00:00"/>
    <m/>
    <m/>
    <m/>
    <m/>
    <n v="5000"/>
    <n v="8.4219036871094328"/>
    <s v="Phone"/>
    <x v="5"/>
    <x v="22"/>
    <s v="Phone-45"/>
    <s v="Eric"/>
    <e v="#VALUE!"/>
    <e v="#VALUE!"/>
    <x v="1"/>
    <m/>
    <n v="593.69000000000005"/>
  </r>
  <r>
    <x v="0"/>
    <d v="2016-05-04T00:00:00"/>
    <m/>
    <m/>
    <m/>
    <m/>
    <n v="2500"/>
    <n v="4.2109518435547164"/>
    <s v="Phone"/>
    <x v="0"/>
    <x v="22"/>
    <s v="Phone-46"/>
    <s v="i25"/>
    <e v="#VALUE!"/>
    <e v="#VALUE!"/>
    <x v="1"/>
    <m/>
    <n v="593.69000000000005"/>
  </r>
  <r>
    <x v="0"/>
    <d v="2016-05-04T00:00:00"/>
    <m/>
    <m/>
    <m/>
    <m/>
    <n v="2500"/>
    <n v="4.2109518435547164"/>
    <s v="Phone"/>
    <x v="0"/>
    <x v="22"/>
    <s v="Phone-47"/>
    <s v="i29"/>
    <e v="#VALUE!"/>
    <e v="#VALUE!"/>
    <x v="1"/>
    <m/>
    <n v="593.69000000000005"/>
  </r>
  <r>
    <x v="0"/>
    <d v="2016-05-04T00:00:00"/>
    <m/>
    <m/>
    <m/>
    <m/>
    <n v="5000"/>
    <n v="8.4219036871094328"/>
    <s v="Phone"/>
    <x v="0"/>
    <x v="22"/>
    <s v="Phone-48"/>
    <s v="i27"/>
    <e v="#VALUE!"/>
    <e v="#VALUE!"/>
    <x v="1"/>
    <m/>
    <n v="593.69000000000005"/>
  </r>
  <r>
    <x v="0"/>
    <d v="2016-05-04T00:00:00"/>
    <m/>
    <m/>
    <m/>
    <m/>
    <n v="2500"/>
    <n v="4.2109518435547164"/>
    <s v="Phone"/>
    <x v="4"/>
    <x v="22"/>
    <s v="Phone-49"/>
    <s v="Loveline"/>
    <e v="#VALUE!"/>
    <e v="#VALUE!"/>
    <x v="1"/>
    <m/>
    <n v="593.69000000000005"/>
  </r>
  <r>
    <x v="0"/>
    <d v="2016-05-04T00:00:00"/>
    <m/>
    <m/>
    <m/>
    <m/>
    <n v="2500"/>
    <n v="4.2109518435547164"/>
    <s v="Phone"/>
    <x v="4"/>
    <x v="22"/>
    <s v="Phone-50"/>
    <s v="Gilbert"/>
    <e v="#VALUE!"/>
    <e v="#VALUE!"/>
    <x v="1"/>
    <m/>
    <n v="593.69000000000005"/>
  </r>
  <r>
    <x v="0"/>
    <d v="2016-05-04T00:00:00"/>
    <m/>
    <m/>
    <m/>
    <m/>
    <n v="5000"/>
    <n v="8.4219036871094328"/>
    <s v="Phone"/>
    <x v="4"/>
    <x v="22"/>
    <s v="Phone-51"/>
    <s v="Aimé"/>
    <e v="#VALUE!"/>
    <e v="#VALUE!"/>
    <x v="1"/>
    <m/>
    <n v="593.69000000000005"/>
  </r>
  <r>
    <x v="0"/>
    <d v="2016-05-04T00:00:00"/>
    <m/>
    <m/>
    <m/>
    <m/>
    <n v="2500"/>
    <n v="4.2109518435547164"/>
    <s v="Phone"/>
    <x v="0"/>
    <x v="22"/>
    <s v="Phone-52"/>
    <s v="i49"/>
    <e v="#VALUE!"/>
    <e v="#VALUE!"/>
    <x v="1"/>
    <m/>
    <n v="593.69000000000005"/>
  </r>
  <r>
    <x v="0"/>
    <d v="2016-05-04T00:00:00"/>
    <m/>
    <m/>
    <m/>
    <m/>
    <n v="2500"/>
    <n v="4.2109518435547164"/>
    <s v="Phone"/>
    <x v="4"/>
    <x v="22"/>
    <s v="Phone-53"/>
    <s v="Ekane"/>
    <e v="#VALUE!"/>
    <e v="#VALUE!"/>
    <x v="1"/>
    <m/>
    <n v="593.69000000000005"/>
  </r>
  <r>
    <x v="0"/>
    <d v="2016-05-04T00:00:00"/>
    <m/>
    <m/>
    <m/>
    <m/>
    <n v="2500"/>
    <n v="4.2109518435547164"/>
    <s v="Phone"/>
    <x v="4"/>
    <x v="22"/>
    <s v="Phone-54"/>
    <s v="Nancy"/>
    <e v="#VALUE!"/>
    <e v="#VALUE!"/>
    <x v="1"/>
    <m/>
    <n v="593.69000000000005"/>
  </r>
  <r>
    <x v="0"/>
    <d v="2016-05-04T00:00:00"/>
    <m/>
    <m/>
    <m/>
    <m/>
    <n v="2500"/>
    <n v="4.2109518435547164"/>
    <s v="Phone"/>
    <x v="5"/>
    <x v="22"/>
    <s v="Phone-55"/>
    <s v="Anna"/>
    <e v="#VALUE!"/>
    <e v="#VALUE!"/>
    <x v="1"/>
    <m/>
    <n v="593.69000000000005"/>
  </r>
  <r>
    <x v="0"/>
    <d v="2016-05-04T00:00:00"/>
    <m/>
    <m/>
    <m/>
    <m/>
    <n v="2500"/>
    <n v="4.2109518435547164"/>
    <s v="Phone"/>
    <x v="2"/>
    <x v="22"/>
    <s v="Phone-56"/>
    <s v="Unice"/>
    <e v="#VALUE!"/>
    <e v="#VALUE!"/>
    <x v="1"/>
    <m/>
    <n v="593.69000000000005"/>
  </r>
  <r>
    <x v="0"/>
    <d v="2016-05-04T00:00:00"/>
    <m/>
    <m/>
    <m/>
    <m/>
    <n v="2500"/>
    <n v="4.2109518435547164"/>
    <s v="Phone"/>
    <x v="0"/>
    <x v="22"/>
    <s v="Phone-57"/>
    <s v="i37"/>
    <e v="#VALUE!"/>
    <e v="#VALUE!"/>
    <x v="1"/>
    <m/>
    <n v="593.69000000000005"/>
  </r>
  <r>
    <x v="0"/>
    <d v="2016-05-04T00:00:00"/>
    <m/>
    <m/>
    <m/>
    <m/>
    <n v="5000"/>
    <n v="8.4219036871094328"/>
    <s v="Phone"/>
    <x v="7"/>
    <x v="22"/>
    <s v="Phone-58"/>
    <s v="Arrey"/>
    <e v="#VALUE!"/>
    <e v="#VALUE!"/>
    <x v="1"/>
    <m/>
    <n v="593.69000000000005"/>
  </r>
  <r>
    <x v="0"/>
    <d v="2016-05-04T00:00:00"/>
    <m/>
    <m/>
    <m/>
    <m/>
    <n v="5000"/>
    <n v="8.4219036871094328"/>
    <s v="Phone"/>
    <x v="5"/>
    <x v="22"/>
    <s v="Phone-59"/>
    <s v="Eric"/>
    <e v="#VALUE!"/>
    <e v="#VALUE!"/>
    <x v="1"/>
    <m/>
    <n v="593.69000000000005"/>
  </r>
  <r>
    <x v="0"/>
    <d v="2016-05-04T00:00:00"/>
    <m/>
    <m/>
    <m/>
    <m/>
    <n v="2000"/>
    <n v="3.3687614748437733"/>
    <s v="Phone"/>
    <x v="1"/>
    <x v="22"/>
    <s v="Phone-60"/>
    <s v="i77"/>
    <e v="#VALUE!"/>
    <e v="#VALUE!"/>
    <x v="1"/>
    <m/>
    <n v="593.69000000000005"/>
  </r>
  <r>
    <x v="0"/>
    <d v="2016-05-04T00:00:00"/>
    <m/>
    <m/>
    <m/>
    <m/>
    <n v="2000"/>
    <n v="3.3687614748437733"/>
    <s v="Phone"/>
    <x v="0"/>
    <x v="22"/>
    <s v="Phone-61"/>
    <s v="i33"/>
    <e v="#VALUE!"/>
    <e v="#VALUE!"/>
    <x v="1"/>
    <m/>
    <n v="593.69000000000005"/>
  </r>
  <r>
    <x v="0"/>
    <d v="2016-06-04T00:00:00"/>
    <m/>
    <m/>
    <m/>
    <m/>
    <n v="2000"/>
    <n v="3.3687614748437733"/>
    <s v="Phone"/>
    <x v="1"/>
    <x v="22"/>
    <s v="Phone-62"/>
    <s v="i77"/>
    <e v="#VALUE!"/>
    <e v="#VALUE!"/>
    <x v="1"/>
    <m/>
    <n v="593.69000000000005"/>
  </r>
  <r>
    <x v="0"/>
    <d v="2016-06-04T00:00:00"/>
    <m/>
    <m/>
    <m/>
    <m/>
    <n v="2000"/>
    <n v="3.3687614748437733"/>
    <s v="Phone"/>
    <x v="0"/>
    <x v="22"/>
    <s v="Phone-63"/>
    <s v="i33"/>
    <e v="#VALUE!"/>
    <e v="#VALUE!"/>
    <x v="1"/>
    <m/>
    <n v="593.69000000000005"/>
  </r>
  <r>
    <x v="0"/>
    <d v="2016-06-04T00:00:00"/>
    <m/>
    <m/>
    <m/>
    <m/>
    <n v="5000"/>
    <n v="8.4219036871094328"/>
    <s v="Phone"/>
    <x v="7"/>
    <x v="22"/>
    <s v="Phone-64"/>
    <s v="Arrey"/>
    <e v="#VALUE!"/>
    <e v="#VALUE!"/>
    <x v="1"/>
    <m/>
    <n v="593.69000000000005"/>
  </r>
  <r>
    <x v="0"/>
    <d v="2016-06-04T00:00:00"/>
    <m/>
    <m/>
    <m/>
    <m/>
    <n v="5000"/>
    <n v="8.4219036871094328"/>
    <s v="Phone"/>
    <x v="5"/>
    <x v="22"/>
    <s v="Phone-65"/>
    <s v="Eric"/>
    <e v="#VALUE!"/>
    <e v="#VALUE!"/>
    <x v="1"/>
    <m/>
    <n v="593.69000000000005"/>
  </r>
  <r>
    <x v="0"/>
    <d v="2016-06-04T00:00:00"/>
    <m/>
    <m/>
    <m/>
    <m/>
    <n v="5000"/>
    <n v="8.4219036871094328"/>
    <s v="Phone"/>
    <x v="4"/>
    <x v="22"/>
    <s v="Phone-66"/>
    <s v="Aimé"/>
    <e v="#VALUE!"/>
    <e v="#VALUE!"/>
    <x v="1"/>
    <m/>
    <n v="593.69000000000005"/>
  </r>
  <r>
    <x v="0"/>
    <d v="2016-06-04T00:00:00"/>
    <m/>
    <m/>
    <m/>
    <m/>
    <n v="5000"/>
    <n v="8.4219036871094328"/>
    <s v="Phone"/>
    <x v="0"/>
    <x v="22"/>
    <s v="Phone-67"/>
    <s v="i27"/>
    <e v="#VALUE!"/>
    <e v="#VALUE!"/>
    <x v="1"/>
    <m/>
    <n v="593.69000000000005"/>
  </r>
  <r>
    <x v="0"/>
    <d v="2016-06-04T00:00:00"/>
    <m/>
    <m/>
    <m/>
    <m/>
    <n v="2500"/>
    <n v="4.2109518435547164"/>
    <s v="Phone"/>
    <x v="2"/>
    <x v="22"/>
    <s v="Phone-68"/>
    <s v="Unice"/>
    <e v="#VALUE!"/>
    <e v="#VALUE!"/>
    <x v="1"/>
    <m/>
    <n v="593.69000000000005"/>
  </r>
  <r>
    <x v="0"/>
    <d v="2016-06-04T00:00:00"/>
    <m/>
    <m/>
    <m/>
    <m/>
    <n v="2500"/>
    <n v="4.2109518435547164"/>
    <s v="Phone"/>
    <x v="0"/>
    <x v="22"/>
    <s v="Phone-69"/>
    <s v="i37"/>
    <e v="#VALUE!"/>
    <e v="#VALUE!"/>
    <x v="1"/>
    <m/>
    <n v="593.69000000000005"/>
  </r>
  <r>
    <x v="0"/>
    <d v="2016-06-04T00:00:00"/>
    <m/>
    <m/>
    <m/>
    <m/>
    <n v="2500"/>
    <n v="4.2109518435547164"/>
    <s v="Phone"/>
    <x v="5"/>
    <x v="22"/>
    <s v="Phone-70"/>
    <s v="Anna"/>
    <e v="#VALUE!"/>
    <e v="#VALUE!"/>
    <x v="1"/>
    <m/>
    <n v="593.69000000000005"/>
  </r>
  <r>
    <x v="0"/>
    <d v="2016-06-04T00:00:00"/>
    <m/>
    <m/>
    <m/>
    <m/>
    <n v="2500"/>
    <n v="4.2109518435547164"/>
    <s v="Phone"/>
    <x v="4"/>
    <x v="22"/>
    <s v="Phone-71"/>
    <s v="Nancy"/>
    <e v="#VALUE!"/>
    <e v="#VALUE!"/>
    <x v="1"/>
    <m/>
    <n v="593.69000000000005"/>
  </r>
  <r>
    <x v="0"/>
    <d v="2016-06-04T00:00:00"/>
    <m/>
    <m/>
    <m/>
    <m/>
    <n v="2500"/>
    <n v="4.2109518435547164"/>
    <s v="Phone"/>
    <x v="4"/>
    <x v="22"/>
    <s v="Phone-72"/>
    <s v="Ekane"/>
    <e v="#VALUE!"/>
    <e v="#VALUE!"/>
    <x v="1"/>
    <m/>
    <n v="593.69000000000005"/>
  </r>
  <r>
    <x v="0"/>
    <d v="2016-06-04T00:00:00"/>
    <m/>
    <m/>
    <m/>
    <m/>
    <n v="2500"/>
    <n v="4.2109518435547164"/>
    <s v="Phone"/>
    <x v="0"/>
    <x v="22"/>
    <s v="Phone-73"/>
    <s v="i49"/>
    <e v="#VALUE!"/>
    <e v="#VALUE!"/>
    <x v="1"/>
    <m/>
    <n v="593.69000000000005"/>
  </r>
  <r>
    <x v="0"/>
    <d v="2016-06-04T00:00:00"/>
    <m/>
    <m/>
    <m/>
    <m/>
    <n v="2500"/>
    <n v="4.2109518435547164"/>
    <s v="Phone"/>
    <x v="0"/>
    <x v="22"/>
    <s v="Phone-74"/>
    <s v="i25"/>
    <e v="#VALUE!"/>
    <e v="#VALUE!"/>
    <x v="1"/>
    <m/>
    <n v="593.69000000000005"/>
  </r>
  <r>
    <x v="0"/>
    <d v="2016-06-04T00:00:00"/>
    <m/>
    <m/>
    <m/>
    <m/>
    <n v="2500"/>
    <n v="4.2109518435547164"/>
    <s v="Phone"/>
    <x v="0"/>
    <x v="22"/>
    <s v="Phone-75"/>
    <s v="i29"/>
    <e v="#VALUE!"/>
    <e v="#VALUE!"/>
    <x v="1"/>
    <m/>
    <n v="593.69000000000005"/>
  </r>
  <r>
    <x v="0"/>
    <d v="2016-06-04T00:00:00"/>
    <m/>
    <m/>
    <m/>
    <m/>
    <n v="2500"/>
    <n v="4.2109518435547164"/>
    <s v="Phone"/>
    <x v="4"/>
    <x v="22"/>
    <s v="Phone-76"/>
    <s v="Gilbert"/>
    <e v="#VALUE!"/>
    <e v="#VALUE!"/>
    <x v="1"/>
    <m/>
    <n v="593.69000000000005"/>
  </r>
  <r>
    <x v="0"/>
    <d v="2016-06-04T00:00:00"/>
    <m/>
    <m/>
    <m/>
    <m/>
    <n v="2500"/>
    <n v="4.2109518435547164"/>
    <s v="Phone"/>
    <x v="4"/>
    <x v="22"/>
    <s v="Phone-77"/>
    <s v="Loveline"/>
    <e v="#VALUE!"/>
    <e v="#VALUE!"/>
    <x v="1"/>
    <m/>
    <n v="593.69000000000005"/>
  </r>
  <r>
    <x v="0"/>
    <d v="2016-07-04T00:00:00"/>
    <m/>
    <m/>
    <m/>
    <m/>
    <n v="5000"/>
    <n v="8.4219036871094328"/>
    <s v="Phone"/>
    <x v="7"/>
    <x v="22"/>
    <s v="Phone-78"/>
    <s v="Arrey"/>
    <e v="#VALUE!"/>
    <e v="#VALUE!"/>
    <x v="1"/>
    <m/>
    <n v="593.69000000000005"/>
  </r>
  <r>
    <x v="0"/>
    <d v="2016-07-04T00:00:00"/>
    <m/>
    <m/>
    <m/>
    <m/>
    <n v="5000"/>
    <n v="8.4219036871094328"/>
    <s v="Phone"/>
    <x v="5"/>
    <x v="22"/>
    <s v="Phone-79"/>
    <s v="Eric"/>
    <e v="#VALUE!"/>
    <e v="#VALUE!"/>
    <x v="1"/>
    <m/>
    <n v="593.69000000000005"/>
  </r>
  <r>
    <x v="0"/>
    <d v="2016-07-04T00:00:00"/>
    <m/>
    <m/>
    <m/>
    <m/>
    <n v="2500"/>
    <n v="4.2109518435547164"/>
    <s v="Phone"/>
    <x v="5"/>
    <x v="22"/>
    <s v="Phone-80"/>
    <s v="Anna"/>
    <e v="#VALUE!"/>
    <e v="#VALUE!"/>
    <x v="1"/>
    <m/>
    <n v="593.69000000000005"/>
  </r>
  <r>
    <x v="0"/>
    <d v="2016-07-04T00:00:00"/>
    <m/>
    <m/>
    <m/>
    <m/>
    <n v="2500"/>
    <n v="4.2109518435547164"/>
    <s v="Phone"/>
    <x v="4"/>
    <x v="22"/>
    <s v="Phone-81"/>
    <s v="Nancy"/>
    <e v="#VALUE!"/>
    <e v="#VALUE!"/>
    <x v="1"/>
    <m/>
    <n v="593.69000000000005"/>
  </r>
  <r>
    <x v="0"/>
    <d v="2016-07-04T00:00:00"/>
    <m/>
    <m/>
    <m/>
    <m/>
    <n v="2500"/>
    <n v="4.2109518435547164"/>
    <s v="Phone"/>
    <x v="0"/>
    <x v="22"/>
    <s v="Phone-82"/>
    <s v="i25"/>
    <e v="#VALUE!"/>
    <e v="#VALUE!"/>
    <x v="1"/>
    <m/>
    <n v="593.69000000000005"/>
  </r>
  <r>
    <x v="0"/>
    <d v="2016-07-04T00:00:00"/>
    <m/>
    <m/>
    <m/>
    <m/>
    <n v="2500"/>
    <n v="4.2109518435547164"/>
    <s v="Phone"/>
    <x v="0"/>
    <x v="22"/>
    <s v="Phone-83"/>
    <s v="i29"/>
    <e v="#VALUE!"/>
    <e v="#VALUE!"/>
    <x v="1"/>
    <m/>
    <n v="593.69000000000005"/>
  </r>
  <r>
    <x v="0"/>
    <d v="2016-07-04T00:00:00"/>
    <m/>
    <m/>
    <m/>
    <m/>
    <n v="2500"/>
    <n v="4.2109518435547164"/>
    <s v="Phone"/>
    <x v="2"/>
    <x v="22"/>
    <s v="Phone-84"/>
    <s v="Unice"/>
    <e v="#VALUE!"/>
    <e v="#VALUE!"/>
    <x v="1"/>
    <m/>
    <n v="593.69000000000005"/>
  </r>
  <r>
    <x v="0"/>
    <d v="2016-07-04T00:00:00"/>
    <m/>
    <m/>
    <m/>
    <m/>
    <n v="2500"/>
    <n v="4.2109518435547164"/>
    <s v="Phone"/>
    <x v="0"/>
    <x v="22"/>
    <s v="Phone-85"/>
    <s v="i37"/>
    <e v="#VALUE!"/>
    <e v="#VALUE!"/>
    <x v="1"/>
    <m/>
    <n v="593.69000000000005"/>
  </r>
  <r>
    <x v="0"/>
    <d v="2016-07-04T00:00:00"/>
    <m/>
    <m/>
    <m/>
    <m/>
    <n v="2500"/>
    <n v="4.2109518435547164"/>
    <s v="Phone"/>
    <x v="4"/>
    <x v="22"/>
    <s v="Phone-86"/>
    <s v="Ekane"/>
    <e v="#VALUE!"/>
    <e v="#VALUE!"/>
    <x v="1"/>
    <m/>
    <n v="593.69000000000005"/>
  </r>
  <r>
    <x v="0"/>
    <d v="2016-07-04T00:00:00"/>
    <m/>
    <m/>
    <m/>
    <m/>
    <n v="2500"/>
    <n v="4.2109518435547164"/>
    <s v="Phone"/>
    <x v="0"/>
    <x v="22"/>
    <s v="Phone-87"/>
    <s v="i49"/>
    <e v="#VALUE!"/>
    <e v="#VALUE!"/>
    <x v="1"/>
    <m/>
    <n v="593.69000000000005"/>
  </r>
  <r>
    <x v="0"/>
    <d v="2016-07-04T00:00:00"/>
    <m/>
    <m/>
    <m/>
    <m/>
    <n v="5000"/>
    <n v="8.4219036871094328"/>
    <s v="Phone"/>
    <x v="0"/>
    <x v="22"/>
    <s v="Phone-88"/>
    <s v="i27"/>
    <e v="#VALUE!"/>
    <e v="#VALUE!"/>
    <x v="1"/>
    <m/>
    <n v="593.69000000000005"/>
  </r>
  <r>
    <x v="0"/>
    <d v="2016-07-04T00:00:00"/>
    <m/>
    <m/>
    <m/>
    <m/>
    <n v="2500"/>
    <n v="4.2109518435547164"/>
    <s v="Phone"/>
    <x v="4"/>
    <x v="22"/>
    <s v="Phone-89"/>
    <s v="Gilbert"/>
    <e v="#VALUE!"/>
    <e v="#VALUE!"/>
    <x v="1"/>
    <m/>
    <n v="593.69000000000005"/>
  </r>
  <r>
    <x v="0"/>
    <d v="2016-07-04T00:00:00"/>
    <m/>
    <m/>
    <m/>
    <m/>
    <n v="2500"/>
    <n v="4.2109518435547164"/>
    <s v="Phone"/>
    <x v="4"/>
    <x v="22"/>
    <s v="Phone-90"/>
    <s v="Loveline"/>
    <e v="#VALUE!"/>
    <e v="#VALUE!"/>
    <x v="1"/>
    <m/>
    <n v="593.69000000000005"/>
  </r>
  <r>
    <x v="0"/>
    <d v="2016-07-04T00:00:00"/>
    <m/>
    <m/>
    <m/>
    <m/>
    <n v="5000"/>
    <n v="8.4219036871094328"/>
    <s v="Phone"/>
    <x v="4"/>
    <x v="22"/>
    <s v="Phone-91"/>
    <s v="Aimé"/>
    <e v="#VALUE!"/>
    <e v="#VALUE!"/>
    <x v="1"/>
    <m/>
    <n v="593.69000000000005"/>
  </r>
  <r>
    <x v="0"/>
    <d v="2016-07-04T00:00:00"/>
    <m/>
    <m/>
    <m/>
    <m/>
    <n v="2000"/>
    <n v="3.3687614748437733"/>
    <s v="Phone"/>
    <x v="1"/>
    <x v="22"/>
    <s v="Phone-92"/>
    <s v="i77"/>
    <e v="#VALUE!"/>
    <e v="#VALUE!"/>
    <x v="1"/>
    <m/>
    <n v="593.69000000000005"/>
  </r>
  <r>
    <x v="0"/>
    <d v="2016-07-04T00:00:00"/>
    <m/>
    <m/>
    <m/>
    <m/>
    <n v="2000"/>
    <n v="3.3687614748437733"/>
    <s v="Phone"/>
    <x v="0"/>
    <x v="22"/>
    <s v="Phone-93"/>
    <s v="i33"/>
    <e v="#VALUE!"/>
    <e v="#VALUE!"/>
    <x v="1"/>
    <m/>
    <n v="593.69000000000005"/>
  </r>
  <r>
    <x v="0"/>
    <d v="2016-08-04T00:00:00"/>
    <m/>
    <m/>
    <m/>
    <m/>
    <n v="5000"/>
    <n v="8.4219036871094328"/>
    <s v="Phone"/>
    <x v="5"/>
    <x v="22"/>
    <s v="Phone-94"/>
    <s v="Eric"/>
    <e v="#VALUE!"/>
    <e v="#VALUE!"/>
    <x v="1"/>
    <m/>
    <n v="593.69000000000005"/>
  </r>
  <r>
    <x v="0"/>
    <d v="2016-08-04T00:00:00"/>
    <m/>
    <m/>
    <m/>
    <m/>
    <n v="5000"/>
    <n v="8.4219036871094328"/>
    <s v="Phone"/>
    <x v="7"/>
    <x v="22"/>
    <s v="Phone-95"/>
    <s v="Arrey"/>
    <e v="#VALUE!"/>
    <e v="#VALUE!"/>
    <x v="1"/>
    <m/>
    <n v="593.69000000000005"/>
  </r>
  <r>
    <x v="0"/>
    <d v="2016-08-04T00:00:00"/>
    <m/>
    <m/>
    <m/>
    <m/>
    <n v="2500"/>
    <n v="4.2109518435547164"/>
    <s v="Phone"/>
    <x v="0"/>
    <x v="22"/>
    <s v="Phone-96"/>
    <s v="i25"/>
    <e v="#VALUE!"/>
    <e v="#VALUE!"/>
    <x v="1"/>
    <m/>
    <n v="593.69000000000005"/>
  </r>
  <r>
    <x v="0"/>
    <d v="2016-08-04T00:00:00"/>
    <m/>
    <m/>
    <m/>
    <m/>
    <n v="2500"/>
    <n v="4.2109518435547164"/>
    <s v="Phone"/>
    <x v="0"/>
    <x v="22"/>
    <s v="Phone-97"/>
    <s v="i29"/>
    <e v="#VALUE!"/>
    <e v="#VALUE!"/>
    <x v="1"/>
    <m/>
    <n v="593.69000000000005"/>
  </r>
  <r>
    <x v="0"/>
    <d v="2016-08-04T00:00:00"/>
    <m/>
    <m/>
    <m/>
    <m/>
    <n v="2500"/>
    <n v="4.2109518435547164"/>
    <s v="Phone"/>
    <x v="4"/>
    <x v="22"/>
    <s v="Phone-98"/>
    <s v="Gilbert"/>
    <e v="#VALUE!"/>
    <e v="#VALUE!"/>
    <x v="1"/>
    <m/>
    <n v="593.69000000000005"/>
  </r>
  <r>
    <x v="0"/>
    <d v="2016-08-04T00:00:00"/>
    <m/>
    <m/>
    <m/>
    <m/>
    <n v="2500"/>
    <n v="4.2109518435547164"/>
    <s v="Phone"/>
    <x v="4"/>
    <x v="22"/>
    <s v="Phone-99"/>
    <s v="Loveline"/>
    <e v="#VALUE!"/>
    <e v="#VALUE!"/>
    <x v="1"/>
    <m/>
    <n v="593.69000000000005"/>
  </r>
  <r>
    <x v="0"/>
    <d v="2016-08-04T00:00:00"/>
    <m/>
    <m/>
    <m/>
    <m/>
    <n v="5000"/>
    <n v="8.4219036871094328"/>
    <s v="Phone"/>
    <x v="0"/>
    <x v="22"/>
    <s v="Phone-100"/>
    <s v="i27"/>
    <e v="#VALUE!"/>
    <e v="#VALUE!"/>
    <x v="1"/>
    <m/>
    <n v="593.69000000000005"/>
  </r>
  <r>
    <x v="0"/>
    <d v="2016-08-04T00:00:00"/>
    <m/>
    <m/>
    <m/>
    <m/>
    <n v="5000"/>
    <n v="8.4219036871094328"/>
    <s v="Phone"/>
    <x v="4"/>
    <x v="22"/>
    <s v="Phone-101"/>
    <s v="Aimé"/>
    <e v="#VALUE!"/>
    <e v="#VALUE!"/>
    <x v="1"/>
    <m/>
    <n v="593.69000000000005"/>
  </r>
  <r>
    <x v="0"/>
    <d v="2016-08-04T00:00:00"/>
    <m/>
    <m/>
    <m/>
    <m/>
    <n v="2500"/>
    <n v="4.2109518435547164"/>
    <s v="Phone"/>
    <x v="4"/>
    <x v="22"/>
    <s v="Phone-102"/>
    <s v="Ekane"/>
    <e v="#VALUE!"/>
    <e v="#VALUE!"/>
    <x v="1"/>
    <m/>
    <n v="593.69000000000005"/>
  </r>
  <r>
    <x v="0"/>
    <d v="2016-08-04T00:00:00"/>
    <m/>
    <m/>
    <m/>
    <m/>
    <n v="2500"/>
    <n v="4.2109518435547164"/>
    <s v="Phone"/>
    <x v="0"/>
    <x v="22"/>
    <s v="Phone-103"/>
    <s v="i49"/>
    <e v="#VALUE!"/>
    <e v="#VALUE!"/>
    <x v="1"/>
    <m/>
    <n v="593.69000000000005"/>
  </r>
  <r>
    <x v="0"/>
    <d v="2016-08-04T00:00:00"/>
    <m/>
    <m/>
    <m/>
    <m/>
    <n v="2500"/>
    <n v="4.2109518435547164"/>
    <s v="Phone"/>
    <x v="2"/>
    <x v="22"/>
    <s v="Phone-104"/>
    <s v="Unice"/>
    <e v="#VALUE!"/>
    <e v="#VALUE!"/>
    <x v="1"/>
    <m/>
    <n v="593.69000000000005"/>
  </r>
  <r>
    <x v="0"/>
    <d v="2016-08-04T00:00:00"/>
    <m/>
    <m/>
    <m/>
    <m/>
    <n v="2500"/>
    <n v="4.2109518435547164"/>
    <s v="Phone"/>
    <x v="0"/>
    <x v="22"/>
    <s v="Phone-105"/>
    <s v="i37"/>
    <e v="#VALUE!"/>
    <e v="#VALUE!"/>
    <x v="1"/>
    <m/>
    <n v="593.69000000000005"/>
  </r>
  <r>
    <x v="0"/>
    <d v="2016-08-04T00:00:00"/>
    <m/>
    <m/>
    <m/>
    <m/>
    <n v="2500"/>
    <n v="4.2109518435547164"/>
    <s v="Phone"/>
    <x v="5"/>
    <x v="22"/>
    <s v="Phone-106"/>
    <s v="Anna"/>
    <e v="#VALUE!"/>
    <e v="#VALUE!"/>
    <x v="1"/>
    <m/>
    <n v="593.69000000000005"/>
  </r>
  <r>
    <x v="0"/>
    <d v="2016-08-04T00:00:00"/>
    <m/>
    <m/>
    <m/>
    <m/>
    <n v="2500"/>
    <n v="4.2109518435547164"/>
    <s v="Phone"/>
    <x v="4"/>
    <x v="22"/>
    <s v="Phone-107"/>
    <s v="Nancy"/>
    <e v="#VALUE!"/>
    <e v="#VALUE!"/>
    <x v="1"/>
    <m/>
    <n v="593.69000000000005"/>
  </r>
  <r>
    <x v="0"/>
    <d v="2016-08-04T00:00:00"/>
    <m/>
    <m/>
    <m/>
    <m/>
    <n v="2000"/>
    <n v="3.3687614748437733"/>
    <s v="Phone"/>
    <x v="0"/>
    <x v="22"/>
    <s v="Phone-108"/>
    <s v="i33"/>
    <e v="#VALUE!"/>
    <e v="#VALUE!"/>
    <x v="1"/>
    <m/>
    <n v="593.69000000000005"/>
  </r>
  <r>
    <x v="0"/>
    <d v="2016-08-04T00:00:00"/>
    <m/>
    <m/>
    <m/>
    <m/>
    <n v="2000"/>
    <n v="3.3687614748437733"/>
    <s v="Phone"/>
    <x v="1"/>
    <x v="22"/>
    <s v="Phone-109"/>
    <s v="i77"/>
    <e v="#VALUE!"/>
    <e v="#VALUE!"/>
    <x v="1"/>
    <m/>
    <n v="593.69000000000005"/>
  </r>
  <r>
    <x v="0"/>
    <d v="2016-09-04T00:00:00"/>
    <m/>
    <m/>
    <m/>
    <m/>
    <n v="5000"/>
    <n v="8.4219036871094328"/>
    <s v="Phone"/>
    <x v="7"/>
    <x v="22"/>
    <s v="Phone-110"/>
    <s v="Arrey"/>
    <e v="#VALUE!"/>
    <e v="#VALUE!"/>
    <x v="1"/>
    <m/>
    <n v="593.69000000000005"/>
  </r>
  <r>
    <x v="0"/>
    <d v="2016-09-04T00:00:00"/>
    <m/>
    <m/>
    <m/>
    <m/>
    <n v="5000"/>
    <n v="8.4219036871094328"/>
    <s v="Phone"/>
    <x v="5"/>
    <x v="22"/>
    <s v="Phone-111"/>
    <s v="Eric"/>
    <e v="#VALUE!"/>
    <e v="#VALUE!"/>
    <x v="1"/>
    <m/>
    <n v="593.69000000000005"/>
  </r>
  <r>
    <x v="0"/>
    <d v="2016-09-04T00:00:00"/>
    <m/>
    <m/>
    <m/>
    <m/>
    <n v="2000"/>
    <n v="3.3687614748437733"/>
    <s v="Phone"/>
    <x v="0"/>
    <x v="22"/>
    <s v="Phone-111a"/>
    <s v="i33"/>
    <e v="#VALUE!"/>
    <e v="#VALUE!"/>
    <x v="1"/>
    <m/>
    <n v="593.69000000000005"/>
  </r>
  <r>
    <x v="0"/>
    <d v="2016-09-04T00:00:00"/>
    <m/>
    <m/>
    <m/>
    <m/>
    <n v="2000"/>
    <n v="3.3687614748437733"/>
    <s v="Phone"/>
    <x v="1"/>
    <x v="22"/>
    <s v="Phone-111b"/>
    <s v="i77"/>
    <e v="#VALUE!"/>
    <e v="#VALUE!"/>
    <x v="1"/>
    <m/>
    <n v="593.69000000000005"/>
  </r>
  <r>
    <x v="0"/>
    <d v="2016-09-04T00:00:00"/>
    <m/>
    <m/>
    <m/>
    <m/>
    <n v="5000"/>
    <n v="8.4219036871094328"/>
    <s v="Phone"/>
    <x v="5"/>
    <x v="22"/>
    <s v="Phone-r"/>
    <s v="Anna"/>
    <e v="#VALUE!"/>
    <e v="#VALUE!"/>
    <x v="1"/>
    <m/>
    <n v="593.69000000000005"/>
  </r>
  <r>
    <x v="0"/>
    <d v="2016-09-04T00:00:00"/>
    <m/>
    <m/>
    <m/>
    <m/>
    <n v="2500"/>
    <n v="4.2109518435547164"/>
    <s v="Phone"/>
    <x v="4"/>
    <x v="22"/>
    <s v="Phone-112"/>
    <s v="Nancy"/>
    <e v="#VALUE!"/>
    <e v="#VALUE!"/>
    <x v="1"/>
    <m/>
    <n v="593.69000000000005"/>
  </r>
  <r>
    <x v="0"/>
    <d v="2016-09-04T00:00:00"/>
    <m/>
    <m/>
    <m/>
    <m/>
    <n v="2500"/>
    <n v="4.2109518435547164"/>
    <s v="Phone"/>
    <x v="0"/>
    <x v="22"/>
    <s v="Phone-113"/>
    <s v="i37"/>
    <e v="#VALUE!"/>
    <e v="#VALUE!"/>
    <x v="1"/>
    <m/>
    <n v="593.69000000000005"/>
  </r>
  <r>
    <x v="0"/>
    <d v="2016-09-04T00:00:00"/>
    <m/>
    <m/>
    <m/>
    <m/>
    <n v="2500"/>
    <n v="4.2109518435547164"/>
    <s v="Phone"/>
    <x v="4"/>
    <x v="22"/>
    <s v="Phone-114"/>
    <s v="Loveline"/>
    <e v="#VALUE!"/>
    <e v="#VALUE!"/>
    <x v="1"/>
    <m/>
    <n v="593.69000000000005"/>
  </r>
  <r>
    <x v="0"/>
    <d v="2016-09-04T00:00:00"/>
    <m/>
    <m/>
    <m/>
    <m/>
    <n v="2500"/>
    <n v="4.2109518435547164"/>
    <s v="Phone"/>
    <x v="4"/>
    <x v="22"/>
    <s v="Phone-115"/>
    <s v="Ekane"/>
    <e v="#VALUE!"/>
    <e v="#VALUE!"/>
    <x v="1"/>
    <m/>
    <n v="593.69000000000005"/>
  </r>
  <r>
    <x v="0"/>
    <d v="2016-09-04T00:00:00"/>
    <m/>
    <m/>
    <m/>
    <m/>
    <n v="2500"/>
    <n v="4.2109518435547164"/>
    <s v="Phone"/>
    <x v="2"/>
    <x v="22"/>
    <s v="Phone-116"/>
    <s v="Unice"/>
    <e v="#VALUE!"/>
    <e v="#VALUE!"/>
    <x v="1"/>
    <m/>
    <n v="593.69000000000005"/>
  </r>
  <r>
    <x v="0"/>
    <d v="2016-09-04T00:00:00"/>
    <m/>
    <m/>
    <m/>
    <m/>
    <n v="2500"/>
    <n v="4.2109518435547164"/>
    <s v="Phone"/>
    <x v="0"/>
    <x v="22"/>
    <s v="Phone-117"/>
    <s v="i29"/>
    <e v="#VALUE!"/>
    <e v="#VALUE!"/>
    <x v="1"/>
    <m/>
    <n v="593.69000000000005"/>
  </r>
  <r>
    <x v="0"/>
    <d v="2016-09-04T00:00:00"/>
    <m/>
    <m/>
    <m/>
    <m/>
    <n v="2500"/>
    <n v="4.2109518435547164"/>
    <s v="Phone"/>
    <x v="4"/>
    <x v="22"/>
    <s v="Phone-118"/>
    <s v="Aimé"/>
    <e v="#VALUE!"/>
    <e v="#VALUE!"/>
    <x v="1"/>
    <m/>
    <n v="593.69000000000005"/>
  </r>
  <r>
    <x v="0"/>
    <d v="2016-09-04T00:00:00"/>
    <m/>
    <m/>
    <m/>
    <m/>
    <n v="2500"/>
    <n v="4.2109518435547164"/>
    <s v="Phone"/>
    <x v="0"/>
    <x v="22"/>
    <s v="Phone-119"/>
    <s v="i49"/>
    <e v="#VALUE!"/>
    <e v="#VALUE!"/>
    <x v="1"/>
    <m/>
    <n v="593.69000000000005"/>
  </r>
  <r>
    <x v="0"/>
    <d v="2016-09-04T00:00:00"/>
    <m/>
    <m/>
    <m/>
    <m/>
    <n v="2500"/>
    <n v="4.2109518435547164"/>
    <s v="Phone"/>
    <x v="0"/>
    <x v="22"/>
    <s v="Phone-120"/>
    <s v="i25"/>
    <e v="#VALUE!"/>
    <e v="#VALUE!"/>
    <x v="1"/>
    <m/>
    <n v="593.69000000000005"/>
  </r>
  <r>
    <x v="0"/>
    <d v="2016-10-04T00:00:00"/>
    <m/>
    <m/>
    <m/>
    <m/>
    <n v="2500"/>
    <n v="4.2109518435547164"/>
    <s v="Phone"/>
    <x v="4"/>
    <x v="22"/>
    <s v="Phone-121"/>
    <s v="Gilbert"/>
    <e v="#VALUE!"/>
    <e v="#VALUE!"/>
    <x v="1"/>
    <m/>
    <n v="593.69000000000005"/>
  </r>
  <r>
    <x v="0"/>
    <d v="2016-10-04T00:00:00"/>
    <m/>
    <m/>
    <m/>
    <m/>
    <n v="2500"/>
    <n v="4.2109518435547164"/>
    <s v="Phone"/>
    <x v="0"/>
    <x v="22"/>
    <s v="Phone-122"/>
    <s v="i25"/>
    <e v="#VALUE!"/>
    <e v="#VALUE!"/>
    <x v="1"/>
    <m/>
    <n v="593.69000000000005"/>
  </r>
  <r>
    <x v="0"/>
    <d v="2016-10-04T00:00:00"/>
    <m/>
    <m/>
    <m/>
    <m/>
    <n v="2500"/>
    <n v="4.2109518435547164"/>
    <s v="Phone"/>
    <x v="2"/>
    <x v="22"/>
    <s v="Phone-123"/>
    <s v="Unice"/>
    <e v="#VALUE!"/>
    <e v="#VALUE!"/>
    <x v="1"/>
    <m/>
    <n v="593.69000000000005"/>
  </r>
  <r>
    <x v="0"/>
    <d v="2016-10-04T00:00:00"/>
    <m/>
    <m/>
    <m/>
    <m/>
    <n v="5000"/>
    <n v="8.4219036871094328"/>
    <s v="Phone"/>
    <x v="5"/>
    <x v="22"/>
    <s v="Phone-r"/>
    <s v="Eric"/>
    <e v="#VALUE!"/>
    <e v="#VALUE!"/>
    <x v="1"/>
    <m/>
    <n v="593.69000000000005"/>
  </r>
  <r>
    <x v="0"/>
    <d v="2016-10-04T00:00:00"/>
    <m/>
    <m/>
    <m/>
    <m/>
    <n v="5000"/>
    <n v="8.4219036871094328"/>
    <s v="Phone"/>
    <x v="7"/>
    <x v="22"/>
    <s v="Phone-r"/>
    <s v="Arrey"/>
    <e v="#VALUE!"/>
    <e v="#VALUE!"/>
    <x v="1"/>
    <m/>
    <n v="593.69000000000005"/>
  </r>
  <r>
    <x v="0"/>
    <d v="2016-10-04T00:00:00"/>
    <m/>
    <m/>
    <m/>
    <m/>
    <n v="2500"/>
    <n v="4.2109518435547164"/>
    <s v="Phone"/>
    <x v="0"/>
    <x v="22"/>
    <s v="Phone-r"/>
    <s v="i29"/>
    <e v="#VALUE!"/>
    <e v="#VALUE!"/>
    <x v="1"/>
    <m/>
    <n v="593.69000000000005"/>
  </r>
  <r>
    <x v="0"/>
    <d v="2016-10-04T00:00:00"/>
    <m/>
    <m/>
    <m/>
    <m/>
    <n v="2500"/>
    <n v="4.2109518435547164"/>
    <s v="Phone"/>
    <x v="4"/>
    <x v="22"/>
    <s v="Phone-r"/>
    <s v="Loveline"/>
    <e v="#VALUE!"/>
    <e v="#VALUE!"/>
    <x v="1"/>
    <m/>
    <n v="593.69000000000005"/>
  </r>
  <r>
    <x v="0"/>
    <d v="2016-10-04T00:00:00"/>
    <m/>
    <m/>
    <m/>
    <m/>
    <n v="5000"/>
    <n v="8.4219036871094328"/>
    <s v="Phone"/>
    <x v="0"/>
    <x v="22"/>
    <s v="Phone-r"/>
    <s v="i27"/>
    <e v="#VALUE!"/>
    <e v="#VALUE!"/>
    <x v="1"/>
    <m/>
    <n v="593.69000000000005"/>
  </r>
  <r>
    <x v="0"/>
    <d v="2016-10-04T00:00:00"/>
    <m/>
    <m/>
    <m/>
    <m/>
    <n v="5000"/>
    <n v="8.4219036871094328"/>
    <s v="Phone"/>
    <x v="4"/>
    <x v="22"/>
    <s v="Phone-r"/>
    <s v="Aimé"/>
    <e v="#VALUE!"/>
    <e v="#VALUE!"/>
    <x v="1"/>
    <m/>
    <n v="593.69000000000005"/>
  </r>
  <r>
    <x v="0"/>
    <d v="2016-10-04T00:00:00"/>
    <m/>
    <m/>
    <m/>
    <m/>
    <n v="2500"/>
    <n v="4.2109518435547164"/>
    <s v="Phone"/>
    <x v="4"/>
    <x v="22"/>
    <s v="Phone-r"/>
    <s v="Ekane"/>
    <e v="#VALUE!"/>
    <e v="#VALUE!"/>
    <x v="1"/>
    <m/>
    <n v="593.69000000000005"/>
  </r>
  <r>
    <x v="0"/>
    <d v="2016-10-04T00:00:00"/>
    <m/>
    <m/>
    <m/>
    <m/>
    <n v="2500"/>
    <n v="4.2109518435547164"/>
    <s v="Phone"/>
    <x v="0"/>
    <x v="22"/>
    <s v="Phone-r"/>
    <s v="i49"/>
    <e v="#VALUE!"/>
    <e v="#VALUE!"/>
    <x v="1"/>
    <m/>
    <n v="593.69000000000005"/>
  </r>
  <r>
    <x v="0"/>
    <d v="2016-10-04T00:00:00"/>
    <m/>
    <m/>
    <m/>
    <m/>
    <n v="2500"/>
    <n v="4.2109518435547164"/>
    <s v="Phone"/>
    <x v="2"/>
    <x v="22"/>
    <s v="Phone-r"/>
    <s v="Unice"/>
    <e v="#VALUE!"/>
    <e v="#VALUE!"/>
    <x v="1"/>
    <m/>
    <n v="593.69000000000005"/>
  </r>
  <r>
    <x v="0"/>
    <d v="2016-10-04T00:00:00"/>
    <m/>
    <m/>
    <m/>
    <m/>
    <n v="2500"/>
    <n v="4.2109518435547164"/>
    <s v="Phone"/>
    <x v="5"/>
    <x v="22"/>
    <s v="Phone-r"/>
    <s v="Anna"/>
    <e v="#VALUE!"/>
    <e v="#VALUE!"/>
    <x v="1"/>
    <m/>
    <n v="593.69000000000005"/>
  </r>
  <r>
    <x v="0"/>
    <d v="2016-10-04T00:00:00"/>
    <m/>
    <m/>
    <m/>
    <m/>
    <n v="2500"/>
    <n v="4.2109518435547164"/>
    <s v="Phone"/>
    <x v="4"/>
    <x v="22"/>
    <s v="Phone-r"/>
    <s v="Nancy"/>
    <e v="#VALUE!"/>
    <e v="#VALUE!"/>
    <x v="1"/>
    <m/>
    <n v="593.69000000000005"/>
  </r>
  <r>
    <x v="0"/>
    <d v="2016-10-04T00:00:00"/>
    <m/>
    <m/>
    <m/>
    <m/>
    <n v="2000"/>
    <n v="3.3687614748437733"/>
    <s v="Phone"/>
    <x v="0"/>
    <x v="22"/>
    <s v="Phone-r"/>
    <s v="i33"/>
    <e v="#VALUE!"/>
    <e v="#VALUE!"/>
    <x v="1"/>
    <m/>
    <n v="593.69000000000005"/>
  </r>
  <r>
    <x v="0"/>
    <d v="2016-10-04T00:00:00"/>
    <m/>
    <m/>
    <m/>
    <m/>
    <n v="2000"/>
    <n v="3.3687614748437733"/>
    <s v="Phone"/>
    <x v="1"/>
    <x v="22"/>
    <s v="Phone-r"/>
    <s v="i77"/>
    <e v="#VALUE!"/>
    <e v="#VALUE!"/>
    <x v="1"/>
    <m/>
    <n v="593.69000000000005"/>
  </r>
  <r>
    <x v="0"/>
    <d v="2016-11-04T00:00:00"/>
    <m/>
    <m/>
    <m/>
    <m/>
    <n v="5000"/>
    <n v="8.4219036871094328"/>
    <s v="Phone"/>
    <x v="5"/>
    <x v="22"/>
    <s v="Phone-124"/>
    <s v="Eric"/>
    <e v="#VALUE!"/>
    <e v="#VALUE!"/>
    <x v="1"/>
    <m/>
    <n v="593.69000000000005"/>
  </r>
  <r>
    <x v="0"/>
    <d v="2016-11-04T00:00:00"/>
    <m/>
    <m/>
    <m/>
    <m/>
    <n v="5000"/>
    <n v="8.4219036871094328"/>
    <s v="Phone"/>
    <x v="7"/>
    <x v="22"/>
    <s v="Phone-125"/>
    <s v="Arrey"/>
    <e v="#VALUE!"/>
    <e v="#VALUE!"/>
    <x v="1"/>
    <m/>
    <n v="593.69000000000005"/>
  </r>
  <r>
    <x v="0"/>
    <d v="2016-11-04T00:00:00"/>
    <m/>
    <m/>
    <m/>
    <m/>
    <n v="5000"/>
    <n v="8.4219036871094328"/>
    <s v="Phone"/>
    <x v="4"/>
    <x v="22"/>
    <s v="Phone-126"/>
    <s v="Aimé"/>
    <e v="#VALUE!"/>
    <e v="#VALUE!"/>
    <x v="1"/>
    <m/>
    <n v="593.69000000000005"/>
  </r>
  <r>
    <x v="0"/>
    <d v="2016-11-04T00:00:00"/>
    <m/>
    <m/>
    <m/>
    <m/>
    <n v="5000"/>
    <n v="8.4219036871094328"/>
    <s v="Phone"/>
    <x v="0"/>
    <x v="22"/>
    <s v="Phone-127"/>
    <s v="i27"/>
    <e v="#VALUE!"/>
    <e v="#VALUE!"/>
    <x v="1"/>
    <m/>
    <n v="593.69000000000005"/>
  </r>
  <r>
    <x v="0"/>
    <d v="2016-11-04T00:00:00"/>
    <m/>
    <m/>
    <m/>
    <m/>
    <n v="2500"/>
    <n v="4.2109518435547164"/>
    <s v="Phone"/>
    <x v="2"/>
    <x v="22"/>
    <s v="Phone-128"/>
    <s v="Unice"/>
    <e v="#VALUE!"/>
    <e v="#VALUE!"/>
    <x v="1"/>
    <m/>
    <n v="593.69000000000005"/>
  </r>
  <r>
    <x v="0"/>
    <d v="2016-11-04T00:00:00"/>
    <m/>
    <m/>
    <m/>
    <m/>
    <n v="2500"/>
    <n v="4.2109518435547164"/>
    <s v="Phone"/>
    <x v="0"/>
    <x v="22"/>
    <s v="Phone-129"/>
    <s v="i37"/>
    <e v="#VALUE!"/>
    <e v="#VALUE!"/>
    <x v="1"/>
    <m/>
    <n v="593.69000000000005"/>
  </r>
  <r>
    <x v="0"/>
    <d v="2016-11-04T00:00:00"/>
    <m/>
    <m/>
    <m/>
    <m/>
    <n v="2500"/>
    <n v="4.2109518435547164"/>
    <s v="Phone"/>
    <x v="4"/>
    <x v="22"/>
    <s v="Phone-130"/>
    <s v="Ekane"/>
    <e v="#VALUE!"/>
    <e v="#VALUE!"/>
    <x v="1"/>
    <m/>
    <n v="593.69000000000005"/>
  </r>
  <r>
    <x v="0"/>
    <d v="2016-11-04T00:00:00"/>
    <m/>
    <m/>
    <m/>
    <m/>
    <n v="2500"/>
    <n v="4.2109518435547164"/>
    <s v="Phone"/>
    <x v="0"/>
    <x v="22"/>
    <s v="Phone-131"/>
    <s v="i49"/>
    <e v="#VALUE!"/>
    <e v="#VALUE!"/>
    <x v="1"/>
    <m/>
    <n v="593.69000000000005"/>
  </r>
  <r>
    <x v="0"/>
    <d v="2016-11-04T00:00:00"/>
    <m/>
    <m/>
    <m/>
    <m/>
    <n v="2500"/>
    <n v="4.2109518435547164"/>
    <s v="Phone"/>
    <x v="4"/>
    <x v="22"/>
    <s v="Phone-132"/>
    <s v="Loveline"/>
    <e v="#VALUE!"/>
    <e v="#VALUE!"/>
    <x v="1"/>
    <m/>
    <n v="593.69000000000005"/>
  </r>
  <r>
    <x v="0"/>
    <d v="2016-11-04T00:00:00"/>
    <m/>
    <m/>
    <m/>
    <m/>
    <n v="2500"/>
    <n v="4.2109518435547164"/>
    <s v="Phone"/>
    <x v="4"/>
    <x v="22"/>
    <s v="Phone-133"/>
    <s v="Gilbert"/>
    <e v="#VALUE!"/>
    <e v="#VALUE!"/>
    <x v="1"/>
    <m/>
    <n v="593.69000000000005"/>
  </r>
  <r>
    <x v="0"/>
    <d v="2016-11-04T00:00:00"/>
    <m/>
    <m/>
    <m/>
    <m/>
    <n v="2500"/>
    <n v="4.2109518435547164"/>
    <s v="Phone"/>
    <x v="4"/>
    <x v="22"/>
    <s v="Phone-134"/>
    <s v="Nancy"/>
    <e v="#VALUE!"/>
    <e v="#VALUE!"/>
    <x v="1"/>
    <m/>
    <n v="593.69000000000005"/>
  </r>
  <r>
    <x v="0"/>
    <d v="2016-11-04T00:00:00"/>
    <m/>
    <m/>
    <m/>
    <m/>
    <n v="2500"/>
    <n v="4.2109518435547164"/>
    <s v="Phone"/>
    <x v="4"/>
    <x v="22"/>
    <s v="Phone-135"/>
    <s v="Nancy"/>
    <e v="#VALUE!"/>
    <e v="#VALUE!"/>
    <x v="1"/>
    <m/>
    <n v="593.69000000000005"/>
  </r>
  <r>
    <x v="0"/>
    <d v="2016-11-04T00:00:00"/>
    <m/>
    <m/>
    <m/>
    <m/>
    <n v="2500"/>
    <n v="4.2109518435547164"/>
    <s v="Phone"/>
    <x v="0"/>
    <x v="22"/>
    <s v="Phone-136"/>
    <s v="i29"/>
    <e v="#VALUE!"/>
    <e v="#VALUE!"/>
    <x v="1"/>
    <m/>
    <n v="593.69000000000005"/>
  </r>
  <r>
    <x v="0"/>
    <d v="2016-11-04T00:00:00"/>
    <m/>
    <m/>
    <m/>
    <m/>
    <n v="2500"/>
    <n v="4.2109518435547164"/>
    <s v="Phone"/>
    <x v="0"/>
    <x v="22"/>
    <s v="Phone-137"/>
    <s v="i25"/>
    <e v="#VALUE!"/>
    <e v="#VALUE!"/>
    <x v="1"/>
    <m/>
    <n v="593.69000000000005"/>
  </r>
  <r>
    <x v="0"/>
    <d v="2016-11-04T00:00:00"/>
    <m/>
    <m/>
    <m/>
    <m/>
    <n v="2000"/>
    <n v="3.3687614748437733"/>
    <s v="Phone"/>
    <x v="0"/>
    <x v="22"/>
    <s v="Phone-138"/>
    <s v="i33"/>
    <e v="#VALUE!"/>
    <e v="#VALUE!"/>
    <x v="1"/>
    <m/>
    <n v="593.69000000000005"/>
  </r>
  <r>
    <x v="0"/>
    <d v="2016-11-04T00:00:00"/>
    <m/>
    <m/>
    <m/>
    <m/>
    <n v="2000"/>
    <n v="3.3687614748437733"/>
    <s v="Phone"/>
    <x v="1"/>
    <x v="22"/>
    <s v="Phone-139"/>
    <s v="i77"/>
    <e v="#VALUE!"/>
    <e v="#VALUE!"/>
    <x v="1"/>
    <m/>
    <n v="593.69000000000005"/>
  </r>
  <r>
    <x v="0"/>
    <d v="2016-12-04T00:00:00"/>
    <m/>
    <m/>
    <m/>
    <m/>
    <n v="5000"/>
    <n v="8.4219036871094328"/>
    <s v="Phone"/>
    <x v="0"/>
    <x v="22"/>
    <s v="Phone-140-140a"/>
    <s v="i27"/>
    <e v="#VALUE!"/>
    <e v="#VALUE!"/>
    <x v="1"/>
    <m/>
    <n v="593.69000000000005"/>
  </r>
  <r>
    <x v="0"/>
    <d v="2016-12-04T00:00:00"/>
    <m/>
    <m/>
    <m/>
    <m/>
    <n v="5000"/>
    <n v="8.4219036871094328"/>
    <s v="Phone"/>
    <x v="4"/>
    <x v="22"/>
    <s v="Phone-141-141a"/>
    <s v="Aimé"/>
    <e v="#VALUE!"/>
    <e v="#VALUE!"/>
    <x v="1"/>
    <m/>
    <n v="593.69000000000005"/>
  </r>
  <r>
    <x v="0"/>
    <d v="2016-12-04T00:00:00"/>
    <m/>
    <m/>
    <m/>
    <m/>
    <n v="2500"/>
    <n v="4.2109518435547164"/>
    <s v="Phone"/>
    <x v="0"/>
    <x v="22"/>
    <s v="Phone-142"/>
    <s v="i29"/>
    <e v="#VALUE!"/>
    <e v="#VALUE!"/>
    <x v="1"/>
    <m/>
    <n v="593.69000000000005"/>
  </r>
  <r>
    <x v="0"/>
    <d v="2016-12-04T00:00:00"/>
    <m/>
    <m/>
    <m/>
    <m/>
    <n v="2500"/>
    <n v="4.2109518435547164"/>
    <s v="Phone"/>
    <x v="4"/>
    <x v="22"/>
    <s v="Phone-143"/>
    <s v="Nancy"/>
    <e v="#VALUE!"/>
    <e v="#VALUE!"/>
    <x v="1"/>
    <m/>
    <n v="593.69000000000005"/>
  </r>
  <r>
    <x v="0"/>
    <d v="2016-12-04T00:00:00"/>
    <m/>
    <m/>
    <m/>
    <m/>
    <n v="2500"/>
    <n v="4.2109518435547164"/>
    <s v="Phone"/>
    <x v="4"/>
    <x v="22"/>
    <s v="Phone-144"/>
    <s v="Gilbert"/>
    <e v="#VALUE!"/>
    <e v="#VALUE!"/>
    <x v="1"/>
    <m/>
    <n v="593.69000000000005"/>
  </r>
  <r>
    <x v="0"/>
    <d v="2016-12-04T00:00:00"/>
    <m/>
    <m/>
    <m/>
    <m/>
    <n v="2500"/>
    <n v="4.2109518435547164"/>
    <s v="Phone"/>
    <x v="0"/>
    <x v="22"/>
    <s v="Phone-145"/>
    <s v="i37"/>
    <e v="#VALUE!"/>
    <e v="#VALUE!"/>
    <x v="1"/>
    <m/>
    <n v="593.69000000000005"/>
  </r>
  <r>
    <x v="0"/>
    <d v="2016-12-04T00:00:00"/>
    <m/>
    <m/>
    <m/>
    <m/>
    <n v="2500"/>
    <n v="4.2109518435547164"/>
    <s v="Phone"/>
    <x v="2"/>
    <x v="22"/>
    <s v="Phone-146"/>
    <s v="Unice"/>
    <e v="#VALUE!"/>
    <e v="#VALUE!"/>
    <x v="1"/>
    <m/>
    <n v="593.69000000000005"/>
  </r>
  <r>
    <x v="0"/>
    <d v="2016-12-04T00:00:00"/>
    <m/>
    <m/>
    <m/>
    <m/>
    <n v="2500"/>
    <n v="4.2109518435547164"/>
    <s v="Phone"/>
    <x v="4"/>
    <x v="22"/>
    <s v="Phone-147"/>
    <s v="Loveline"/>
    <e v="#VALUE!"/>
    <e v="#VALUE!"/>
    <x v="1"/>
    <m/>
    <n v="593.69000000000005"/>
  </r>
  <r>
    <x v="0"/>
    <d v="2016-12-04T00:00:00"/>
    <m/>
    <m/>
    <m/>
    <m/>
    <n v="2500"/>
    <n v="4.2109518435547164"/>
    <s v="Phone"/>
    <x v="0"/>
    <x v="22"/>
    <s v="Phone-148"/>
    <s v="i25"/>
    <e v="#VALUE!"/>
    <e v="#VALUE!"/>
    <x v="1"/>
    <m/>
    <n v="593.69000000000005"/>
  </r>
  <r>
    <x v="0"/>
    <d v="2016-12-04T00:00:00"/>
    <m/>
    <m/>
    <m/>
    <m/>
    <n v="2500"/>
    <n v="4.2109518435547164"/>
    <s v="Phone"/>
    <x v="0"/>
    <x v="22"/>
    <s v="Phone-149"/>
    <s v="i49"/>
    <e v="#VALUE!"/>
    <e v="#VALUE!"/>
    <x v="1"/>
    <m/>
    <n v="593.69000000000005"/>
  </r>
  <r>
    <x v="0"/>
    <d v="2016-12-04T00:00:00"/>
    <m/>
    <m/>
    <m/>
    <m/>
    <n v="2500"/>
    <n v="4.2109518435547164"/>
    <s v="Phone"/>
    <x v="4"/>
    <x v="22"/>
    <s v="Phone-150"/>
    <s v="Ekane"/>
    <e v="#VALUE!"/>
    <e v="#VALUE!"/>
    <x v="1"/>
    <m/>
    <n v="593.69000000000005"/>
  </r>
  <r>
    <x v="0"/>
    <d v="2016-12-04T00:00:00"/>
    <m/>
    <m/>
    <m/>
    <m/>
    <n v="2500"/>
    <n v="4.2109518435547164"/>
    <s v="Phone"/>
    <x v="5"/>
    <x v="22"/>
    <s v="Phone-151"/>
    <s v="Anna"/>
    <e v="#VALUE!"/>
    <e v="#VALUE!"/>
    <x v="1"/>
    <m/>
    <n v="593.69000000000005"/>
  </r>
  <r>
    <x v="0"/>
    <d v="2016-12-04T00:00:00"/>
    <m/>
    <m/>
    <m/>
    <m/>
    <n v="2000"/>
    <n v="3.3687614748437733"/>
    <s v="Phone"/>
    <x v="1"/>
    <x v="22"/>
    <s v="Phone-152"/>
    <s v="i77"/>
    <e v="#VALUE!"/>
    <e v="#VALUE!"/>
    <x v="1"/>
    <m/>
    <n v="593.69000000000005"/>
  </r>
  <r>
    <x v="0"/>
    <d v="2016-12-04T00:00:00"/>
    <m/>
    <m/>
    <m/>
    <m/>
    <n v="2000"/>
    <n v="3.3687614748437733"/>
    <s v="Phone"/>
    <x v="0"/>
    <x v="22"/>
    <s v="Phone-153"/>
    <s v="i33"/>
    <e v="#VALUE!"/>
    <e v="#VALUE!"/>
    <x v="1"/>
    <m/>
    <n v="593.69000000000005"/>
  </r>
  <r>
    <x v="0"/>
    <d v="2016-12-04T00:00:00"/>
    <m/>
    <m/>
    <m/>
    <m/>
    <n v="5000"/>
    <n v="8.4219036871094328"/>
    <s v="Phone"/>
    <x v="7"/>
    <x v="22"/>
    <s v="Phone-154"/>
    <s v="Arrey"/>
    <e v="#VALUE!"/>
    <e v="#VALUE!"/>
    <x v="1"/>
    <m/>
    <n v="593.69000000000005"/>
  </r>
  <r>
    <x v="0"/>
    <d v="2016-12-04T00:00:00"/>
    <m/>
    <m/>
    <m/>
    <m/>
    <n v="5000"/>
    <n v="8.4219036871094328"/>
    <s v="Phone"/>
    <x v="5"/>
    <x v="22"/>
    <s v="Phone-155"/>
    <s v="Eric"/>
    <e v="#VALUE!"/>
    <e v="#VALUE!"/>
    <x v="1"/>
    <m/>
    <n v="593.69000000000005"/>
  </r>
  <r>
    <x v="0"/>
    <s v="13/4/2016"/>
    <m/>
    <m/>
    <m/>
    <m/>
    <n v="5000"/>
    <n v="8.4219036871094328"/>
    <s v="Phone"/>
    <x v="7"/>
    <x v="22"/>
    <s v="Phone-156"/>
    <s v="Arrey"/>
    <e v="#VALUE!"/>
    <e v="#VALUE!"/>
    <x v="1"/>
    <m/>
    <n v="593.69000000000005"/>
  </r>
  <r>
    <x v="0"/>
    <s v="13/4/2016"/>
    <m/>
    <m/>
    <m/>
    <m/>
    <n v="5000"/>
    <n v="8.4219036871094328"/>
    <s v="Phone"/>
    <x v="5"/>
    <x v="22"/>
    <s v="Phone-157"/>
    <s v="Eric"/>
    <e v="#VALUE!"/>
    <e v="#VALUE!"/>
    <x v="1"/>
    <m/>
    <n v="593.69000000000005"/>
  </r>
  <r>
    <x v="0"/>
    <s v="13/4/2016"/>
    <m/>
    <m/>
    <m/>
    <m/>
    <n v="2500"/>
    <n v="4.2109518435547164"/>
    <s v="Phone"/>
    <x v="2"/>
    <x v="22"/>
    <s v="Phone-158"/>
    <s v="Unice"/>
    <e v="#VALUE!"/>
    <e v="#VALUE!"/>
    <x v="1"/>
    <m/>
    <n v="593.69000000000005"/>
  </r>
  <r>
    <x v="0"/>
    <s v="13/4/2016"/>
    <m/>
    <m/>
    <m/>
    <m/>
    <n v="2500"/>
    <n v="4.2109518435547164"/>
    <s v="Phone"/>
    <x v="0"/>
    <x v="22"/>
    <s v="Phone-159"/>
    <s v="i37"/>
    <e v="#VALUE!"/>
    <e v="#VALUE!"/>
    <x v="1"/>
    <m/>
    <n v="593.69000000000005"/>
  </r>
  <r>
    <x v="0"/>
    <s v="13/4/2016"/>
    <m/>
    <m/>
    <m/>
    <m/>
    <n v="2500"/>
    <n v="4.2109518435547164"/>
    <s v="Phone"/>
    <x v="0"/>
    <x v="22"/>
    <s v="Phone-160"/>
    <s v="i25"/>
    <e v="#VALUE!"/>
    <e v="#VALUE!"/>
    <x v="1"/>
    <m/>
    <n v="593.69000000000005"/>
  </r>
  <r>
    <x v="0"/>
    <s v="13/4/2016"/>
    <m/>
    <m/>
    <m/>
    <m/>
    <n v="2500"/>
    <n v="4.2109518435547164"/>
    <s v="Phone"/>
    <x v="0"/>
    <x v="22"/>
    <s v="Phone-161"/>
    <s v="i29"/>
    <e v="#VALUE!"/>
    <e v="#VALUE!"/>
    <x v="1"/>
    <m/>
    <n v="593.69000000000005"/>
  </r>
  <r>
    <x v="0"/>
    <s v="13/4/2016"/>
    <m/>
    <m/>
    <m/>
    <m/>
    <n v="2500"/>
    <n v="4.2109518435547164"/>
    <s v="Phone"/>
    <x v="0"/>
    <x v="22"/>
    <s v="Phone-162"/>
    <s v="i49"/>
    <e v="#VALUE!"/>
    <e v="#VALUE!"/>
    <x v="1"/>
    <m/>
    <n v="593.69000000000005"/>
  </r>
  <r>
    <x v="0"/>
    <s v="13/4/2016"/>
    <m/>
    <m/>
    <m/>
    <m/>
    <n v="2500"/>
    <n v="4.2109518435547164"/>
    <s v="Phone"/>
    <x v="4"/>
    <x v="22"/>
    <s v="Phone-163"/>
    <s v="Ekane"/>
    <e v="#VALUE!"/>
    <e v="#VALUE!"/>
    <x v="1"/>
    <m/>
    <n v="593.69000000000005"/>
  </r>
  <r>
    <x v="0"/>
    <s v="13/4/2016"/>
    <m/>
    <m/>
    <m/>
    <m/>
    <n v="2500"/>
    <n v="4.2109518435547164"/>
    <s v="Phone"/>
    <x v="4"/>
    <x v="22"/>
    <s v="Phone-164"/>
    <s v="Gilbert"/>
    <e v="#VALUE!"/>
    <e v="#VALUE!"/>
    <x v="1"/>
    <m/>
    <n v="593.69000000000005"/>
  </r>
  <r>
    <x v="0"/>
    <s v="13/4/2016"/>
    <m/>
    <m/>
    <m/>
    <m/>
    <n v="2500"/>
    <n v="4.2109518435547164"/>
    <s v="Phone"/>
    <x v="4"/>
    <x v="22"/>
    <s v="Phone-165"/>
    <s v="Loveline"/>
    <e v="#VALUE!"/>
    <e v="#VALUE!"/>
    <x v="1"/>
    <m/>
    <n v="593.69000000000005"/>
  </r>
  <r>
    <x v="0"/>
    <s v="13/4/2016"/>
    <m/>
    <m/>
    <m/>
    <m/>
    <n v="2500"/>
    <n v="4.2109518435547164"/>
    <s v="Phone"/>
    <x v="5"/>
    <x v="22"/>
    <s v="Phone-166"/>
    <s v="Anna"/>
    <e v="#VALUE!"/>
    <e v="#VALUE!"/>
    <x v="1"/>
    <m/>
    <n v="593.69000000000005"/>
  </r>
  <r>
    <x v="0"/>
    <s v="13/4/2016"/>
    <m/>
    <m/>
    <m/>
    <m/>
    <n v="2500"/>
    <n v="4.2109518435547164"/>
    <s v="Phone"/>
    <x v="4"/>
    <x v="22"/>
    <s v="Phone-167"/>
    <s v="Nancy"/>
    <e v="#VALUE!"/>
    <e v="#VALUE!"/>
    <x v="1"/>
    <m/>
    <n v="593.69000000000005"/>
  </r>
  <r>
    <x v="0"/>
    <s v="13/4/2016"/>
    <m/>
    <m/>
    <m/>
    <m/>
    <n v="5000"/>
    <n v="8.4219036871094328"/>
    <s v="Phone"/>
    <x v="1"/>
    <x v="22"/>
    <s v="Phone-168"/>
    <s v="i27"/>
    <e v="#VALUE!"/>
    <e v="#VALUE!"/>
    <x v="1"/>
    <m/>
    <n v="593.69000000000005"/>
  </r>
  <r>
    <x v="0"/>
    <s v="13/4/2016"/>
    <m/>
    <m/>
    <m/>
    <m/>
    <n v="5000"/>
    <n v="8.4219036871094328"/>
    <s v="Phone"/>
    <x v="4"/>
    <x v="22"/>
    <s v="Phone-169"/>
    <s v="Aimé"/>
    <e v="#VALUE!"/>
    <e v="#VALUE!"/>
    <x v="1"/>
    <m/>
    <n v="593.69000000000005"/>
  </r>
  <r>
    <x v="0"/>
    <s v="13/4/2016"/>
    <m/>
    <m/>
    <m/>
    <m/>
    <n v="2000"/>
    <n v="3.3687614748437733"/>
    <s v="Phone"/>
    <x v="1"/>
    <x v="22"/>
    <s v="Phone-170"/>
    <s v="i77"/>
    <e v="#VALUE!"/>
    <e v="#VALUE!"/>
    <x v="1"/>
    <m/>
    <n v="593.69000000000005"/>
  </r>
  <r>
    <x v="0"/>
    <s v="13/4/2016"/>
    <m/>
    <m/>
    <m/>
    <m/>
    <n v="2000"/>
    <n v="3.3687614748437733"/>
    <s v="Phone"/>
    <x v="0"/>
    <x v="22"/>
    <s v="Phone-171"/>
    <s v="i33"/>
    <e v="#VALUE!"/>
    <e v="#VALUE!"/>
    <x v="1"/>
    <m/>
    <n v="593.69000000000005"/>
  </r>
  <r>
    <x v="0"/>
    <s v="14/4/2016"/>
    <m/>
    <m/>
    <m/>
    <m/>
    <n v="5000"/>
    <n v="8.4219036871094328"/>
    <s v="Phone"/>
    <x v="7"/>
    <x v="22"/>
    <s v="Phone-172"/>
    <s v="Arrey"/>
    <e v="#VALUE!"/>
    <e v="#VALUE!"/>
    <x v="1"/>
    <m/>
    <n v="593.69000000000005"/>
  </r>
  <r>
    <x v="0"/>
    <s v="14/4/2016"/>
    <m/>
    <m/>
    <m/>
    <m/>
    <n v="5000"/>
    <n v="8.4219036871094328"/>
    <s v="Phone"/>
    <x v="5"/>
    <x v="22"/>
    <s v="Phone-173"/>
    <s v="Eric"/>
    <e v="#VALUE!"/>
    <e v="#VALUE!"/>
    <x v="1"/>
    <m/>
    <n v="593.69000000000005"/>
  </r>
  <r>
    <x v="0"/>
    <s v="14/4/2016"/>
    <m/>
    <m/>
    <m/>
    <m/>
    <n v="5000"/>
    <n v="8.4219036871094328"/>
    <s v="Phone"/>
    <x v="4"/>
    <x v="22"/>
    <s v="Phone-174"/>
    <s v="Aimé"/>
    <e v="#VALUE!"/>
    <e v="#VALUE!"/>
    <x v="1"/>
    <m/>
    <n v="593.69000000000005"/>
  </r>
  <r>
    <x v="0"/>
    <s v="14/4/2016"/>
    <m/>
    <m/>
    <m/>
    <m/>
    <n v="5000"/>
    <n v="8.4219036871094328"/>
    <s v="Phone"/>
    <x v="1"/>
    <x v="22"/>
    <s v="Phone-175"/>
    <s v="i27"/>
    <e v="#VALUE!"/>
    <e v="#VALUE!"/>
    <x v="1"/>
    <m/>
    <n v="593.69000000000005"/>
  </r>
  <r>
    <x v="0"/>
    <s v="14/4/2016"/>
    <m/>
    <m/>
    <m/>
    <m/>
    <n v="2500"/>
    <n v="4.2109518435547164"/>
    <s v="Phone"/>
    <x v="5"/>
    <x v="22"/>
    <s v="Phone-176"/>
    <s v="Anna"/>
    <e v="#VALUE!"/>
    <e v="#VALUE!"/>
    <x v="1"/>
    <m/>
    <n v="593.69000000000005"/>
  </r>
  <r>
    <x v="0"/>
    <s v="14/4/2016"/>
    <m/>
    <m/>
    <m/>
    <m/>
    <n v="2500"/>
    <n v="4.2109518435547164"/>
    <s v="Phone"/>
    <x v="4"/>
    <x v="22"/>
    <s v="Phone-177"/>
    <s v="Nancy"/>
    <e v="#VALUE!"/>
    <e v="#VALUE!"/>
    <x v="1"/>
    <m/>
    <n v="593.69000000000005"/>
  </r>
  <r>
    <x v="0"/>
    <s v="14/4/2016"/>
    <m/>
    <m/>
    <m/>
    <m/>
    <n v="2500"/>
    <n v="4.2109518435547164"/>
    <s v="Phone"/>
    <x v="4"/>
    <x v="22"/>
    <s v="Phone-178"/>
    <s v="Gilbert"/>
    <e v="#VALUE!"/>
    <e v="#VALUE!"/>
    <x v="1"/>
    <m/>
    <n v="593.69000000000005"/>
  </r>
  <r>
    <x v="0"/>
    <s v="14/4/2016"/>
    <m/>
    <m/>
    <m/>
    <m/>
    <n v="2500"/>
    <n v="4.2109518435547164"/>
    <s v="Phone"/>
    <x v="4"/>
    <x v="22"/>
    <s v="Phone-179"/>
    <s v="Loveline"/>
    <e v="#VALUE!"/>
    <e v="#VALUE!"/>
    <x v="1"/>
    <m/>
    <n v="593.69000000000005"/>
  </r>
  <r>
    <x v="0"/>
    <s v="14/4/2016"/>
    <m/>
    <m/>
    <m/>
    <m/>
    <n v="2500"/>
    <n v="4.2109518435547164"/>
    <s v="Phone"/>
    <x v="0"/>
    <x v="22"/>
    <s v="Phone-180"/>
    <s v="i49"/>
    <e v="#VALUE!"/>
    <e v="#VALUE!"/>
    <x v="1"/>
    <m/>
    <n v="593.69000000000005"/>
  </r>
  <r>
    <x v="0"/>
    <s v="14/4/2016"/>
    <m/>
    <m/>
    <m/>
    <m/>
    <n v="2500"/>
    <n v="4.2109518435547164"/>
    <s v="Phone"/>
    <x v="4"/>
    <x v="22"/>
    <s v="Phone-181"/>
    <s v="Ekane"/>
    <e v="#VALUE!"/>
    <e v="#VALUE!"/>
    <x v="1"/>
    <m/>
    <n v="593.69000000000005"/>
  </r>
  <r>
    <x v="0"/>
    <s v="14/4/2016"/>
    <m/>
    <m/>
    <m/>
    <m/>
    <n v="3500"/>
    <n v="5.8953325809766035"/>
    <s v="Phone"/>
    <x v="1"/>
    <x v="22"/>
    <s v="Phone-182"/>
    <s v="i25"/>
    <e v="#VALUE!"/>
    <e v="#VALUE!"/>
    <x v="1"/>
    <m/>
    <n v="593.69000000000005"/>
  </r>
  <r>
    <x v="0"/>
    <s v="14/4/2016"/>
    <m/>
    <m/>
    <m/>
    <m/>
    <n v="2500"/>
    <n v="4.2109518435547164"/>
    <s v="Phone"/>
    <x v="0"/>
    <x v="22"/>
    <s v="Phone-183"/>
    <s v="i29"/>
    <e v="#VALUE!"/>
    <e v="#VALUE!"/>
    <x v="1"/>
    <m/>
    <n v="593.69000000000005"/>
  </r>
  <r>
    <x v="0"/>
    <s v="14/4/2016"/>
    <m/>
    <m/>
    <m/>
    <m/>
    <n v="2500"/>
    <n v="4.2109518435547164"/>
    <s v="Phone"/>
    <x v="2"/>
    <x v="22"/>
    <s v="Phone-184"/>
    <s v="Unice"/>
    <e v="#VALUE!"/>
    <e v="#VALUE!"/>
    <x v="1"/>
    <m/>
    <n v="593.69000000000005"/>
  </r>
  <r>
    <x v="0"/>
    <s v="14/4/2016"/>
    <m/>
    <m/>
    <m/>
    <m/>
    <n v="2500"/>
    <n v="4.2109518435547164"/>
    <s v="Phone"/>
    <x v="0"/>
    <x v="22"/>
    <s v="Phone-185"/>
    <s v="i37"/>
    <e v="#VALUE!"/>
    <e v="#VALUE!"/>
    <x v="1"/>
    <m/>
    <n v="593.69000000000005"/>
  </r>
  <r>
    <x v="0"/>
    <s v="14/4/2016"/>
    <m/>
    <m/>
    <m/>
    <m/>
    <n v="2000"/>
    <n v="3.3687614748437733"/>
    <s v="Phone"/>
    <x v="1"/>
    <x v="22"/>
    <s v="Phone-186"/>
    <s v="i77"/>
    <e v="#VALUE!"/>
    <e v="#VALUE!"/>
    <x v="1"/>
    <m/>
    <n v="593.69000000000005"/>
  </r>
  <r>
    <x v="0"/>
    <s v="14/4/2016"/>
    <m/>
    <m/>
    <m/>
    <m/>
    <n v="2000"/>
    <n v="3.3687614748437733"/>
    <s v="Phone"/>
    <x v="0"/>
    <x v="22"/>
    <s v="Phone-187"/>
    <s v="i33"/>
    <e v="#VALUE!"/>
    <e v="#VALUE!"/>
    <x v="1"/>
    <m/>
    <n v="593.69000000000005"/>
  </r>
  <r>
    <x v="0"/>
    <s v="15/4/2016"/>
    <m/>
    <m/>
    <m/>
    <m/>
    <n v="5000"/>
    <n v="8.4219036871094328"/>
    <s v="Phone"/>
    <x v="7"/>
    <x v="22"/>
    <s v="Phone-188"/>
    <s v="Arrey"/>
    <e v="#VALUE!"/>
    <e v="#VALUE!"/>
    <x v="1"/>
    <m/>
    <n v="593.69000000000005"/>
  </r>
  <r>
    <x v="0"/>
    <s v="15/4/2016"/>
    <m/>
    <m/>
    <m/>
    <m/>
    <n v="5000"/>
    <n v="8.4219036871094328"/>
    <s v="Phone"/>
    <x v="1"/>
    <x v="22"/>
    <s v="Phone-189"/>
    <s v="i27"/>
    <e v="#VALUE!"/>
    <e v="#VALUE!"/>
    <x v="1"/>
    <m/>
    <n v="593.69000000000005"/>
  </r>
  <r>
    <x v="0"/>
    <s v="15/4/2016"/>
    <m/>
    <m/>
    <m/>
    <m/>
    <n v="5000"/>
    <n v="8.4219036871094328"/>
    <s v="Phone"/>
    <x v="4"/>
    <x v="22"/>
    <s v="Phone-190"/>
    <s v="Aimé"/>
    <e v="#VALUE!"/>
    <e v="#VALUE!"/>
    <x v="1"/>
    <m/>
    <n v="593.69000000000005"/>
  </r>
  <r>
    <x v="0"/>
    <s v="15/4/2016"/>
    <m/>
    <m/>
    <m/>
    <m/>
    <n v="5000"/>
    <n v="8.4219036871094328"/>
    <s v="Phone"/>
    <x v="5"/>
    <x v="22"/>
    <s v="Phone-191"/>
    <s v="Eric"/>
    <e v="#VALUE!"/>
    <e v="#VALUE!"/>
    <x v="1"/>
    <m/>
    <n v="593.69000000000005"/>
  </r>
  <r>
    <x v="0"/>
    <s v="15/4/2016"/>
    <m/>
    <m/>
    <m/>
    <m/>
    <n v="2500"/>
    <n v="4.2109518435547164"/>
    <s v="Phone"/>
    <x v="4"/>
    <x v="22"/>
    <s v="Phone-192"/>
    <s v="Loveline"/>
    <e v="#VALUE!"/>
    <e v="#VALUE!"/>
    <x v="1"/>
    <m/>
    <n v="593.69000000000005"/>
  </r>
  <r>
    <x v="0"/>
    <s v="15/4/2016"/>
    <m/>
    <m/>
    <m/>
    <m/>
    <n v="2500"/>
    <n v="4.2109518435547164"/>
    <s v="Phone"/>
    <x v="4"/>
    <x v="22"/>
    <s v="Phone-193"/>
    <s v="Gilbert"/>
    <e v="#VALUE!"/>
    <e v="#VALUE!"/>
    <x v="1"/>
    <m/>
    <n v="593.69000000000005"/>
  </r>
  <r>
    <x v="0"/>
    <s v="15/4/2016"/>
    <m/>
    <m/>
    <m/>
    <m/>
    <n v="2500"/>
    <n v="4.2109518435547164"/>
    <s v="Phone"/>
    <x v="4"/>
    <x v="22"/>
    <s v="Phone-194"/>
    <s v="Ekane"/>
    <e v="#VALUE!"/>
    <e v="#VALUE!"/>
    <x v="1"/>
    <m/>
    <n v="593.69000000000005"/>
  </r>
  <r>
    <x v="0"/>
    <s v="15/4/2016"/>
    <m/>
    <m/>
    <m/>
    <m/>
    <n v="2500"/>
    <n v="4.2109518435547164"/>
    <s v="Phone"/>
    <x v="0"/>
    <x v="22"/>
    <s v="Phone-195"/>
    <s v="i49"/>
    <e v="#VALUE!"/>
    <e v="#VALUE!"/>
    <x v="1"/>
    <m/>
    <n v="593.69000000000005"/>
  </r>
  <r>
    <x v="0"/>
    <s v="15/4/2016"/>
    <m/>
    <m/>
    <m/>
    <m/>
    <n v="2500"/>
    <n v="4.2109518435547164"/>
    <s v="Phone"/>
    <x v="2"/>
    <x v="22"/>
    <s v="Phone-196"/>
    <s v="Unice"/>
    <e v="#VALUE!"/>
    <e v="#VALUE!"/>
    <x v="1"/>
    <m/>
    <n v="593.69000000000005"/>
  </r>
  <r>
    <x v="0"/>
    <s v="15/4/2016"/>
    <m/>
    <m/>
    <m/>
    <m/>
    <n v="2500"/>
    <n v="4.2109518435547164"/>
    <s v="Phone"/>
    <x v="0"/>
    <x v="22"/>
    <s v="Phone-197"/>
    <s v="i37"/>
    <e v="#VALUE!"/>
    <e v="#VALUE!"/>
    <x v="1"/>
    <m/>
    <n v="593.69000000000005"/>
  </r>
  <r>
    <x v="0"/>
    <s v="15/4/2016"/>
    <m/>
    <m/>
    <m/>
    <m/>
    <n v="5000"/>
    <n v="8.4219036871094328"/>
    <s v="Phone"/>
    <x v="1"/>
    <x v="22"/>
    <s v="Phone-198"/>
    <s v="i25"/>
    <e v="#VALUE!"/>
    <e v="#VALUE!"/>
    <x v="1"/>
    <m/>
    <n v="593.69000000000005"/>
  </r>
  <r>
    <x v="0"/>
    <s v="15/4/2016"/>
    <m/>
    <m/>
    <m/>
    <m/>
    <n v="2000"/>
    <n v="3.3687614748437733"/>
    <s v="Phone"/>
    <x v="0"/>
    <x v="22"/>
    <s v="Phone-199"/>
    <s v="i33"/>
    <e v="#VALUE!"/>
    <e v="#VALUE!"/>
    <x v="1"/>
    <m/>
    <n v="593.69000000000005"/>
  </r>
  <r>
    <x v="0"/>
    <s v="15/4/2016"/>
    <m/>
    <m/>
    <m/>
    <m/>
    <n v="2500"/>
    <n v="4.2109518435547164"/>
    <s v="Phone"/>
    <x v="1"/>
    <x v="22"/>
    <s v="Phone-200"/>
    <s v="i77"/>
    <e v="#VALUE!"/>
    <e v="#VALUE!"/>
    <x v="1"/>
    <m/>
    <n v="593.69000000000005"/>
  </r>
  <r>
    <x v="0"/>
    <s v="15/4/2016"/>
    <m/>
    <m/>
    <m/>
    <m/>
    <n v="2500"/>
    <n v="4.2109518435547164"/>
    <s v="Phone"/>
    <x v="5"/>
    <x v="22"/>
    <s v="Phone-201"/>
    <s v="Anna"/>
    <e v="#VALUE!"/>
    <e v="#VALUE!"/>
    <x v="1"/>
    <m/>
    <n v="593.69000000000005"/>
  </r>
  <r>
    <x v="0"/>
    <s v="16/4/2016"/>
    <m/>
    <m/>
    <m/>
    <m/>
    <n v="2500"/>
    <n v="4.2109518435547164"/>
    <s v="Phone"/>
    <x v="5"/>
    <x v="22"/>
    <s v="Phone-202"/>
    <s v="Anna"/>
    <e v="#VALUE!"/>
    <e v="#VALUE!"/>
    <x v="1"/>
    <m/>
    <n v="593.69000000000005"/>
  </r>
  <r>
    <x v="0"/>
    <s v="15/4/2016"/>
    <m/>
    <m/>
    <m/>
    <m/>
    <n v="5000"/>
    <n v="8.4219036871094328"/>
    <s v="Phone"/>
    <x v="1"/>
    <x v="22"/>
    <s v="Phone-r"/>
    <s v="i27"/>
    <e v="#VALUE!"/>
    <e v="#VALUE!"/>
    <x v="1"/>
    <m/>
    <n v="593.69000000000005"/>
  </r>
  <r>
    <x v="0"/>
    <s v="16/4/2016"/>
    <m/>
    <m/>
    <m/>
    <m/>
    <n v="2000"/>
    <n v="3.3687614748437733"/>
    <s v="Phone"/>
    <x v="1"/>
    <x v="22"/>
    <s v="Phone-203"/>
    <s v="i77"/>
    <e v="#VALUE!"/>
    <e v="#VALUE!"/>
    <x v="1"/>
    <m/>
    <n v="593.69000000000005"/>
  </r>
  <r>
    <x v="0"/>
    <s v="16/4/2016"/>
    <m/>
    <m/>
    <m/>
    <m/>
    <n v="2000"/>
    <n v="3.3687614748437733"/>
    <s v="Phone"/>
    <x v="0"/>
    <x v="22"/>
    <s v="Phone-204"/>
    <s v="i33"/>
    <e v="#VALUE!"/>
    <e v="#VALUE!"/>
    <x v="1"/>
    <m/>
    <n v="593.69000000000005"/>
  </r>
  <r>
    <x v="0"/>
    <s v="16/4/2016"/>
    <m/>
    <m/>
    <m/>
    <m/>
    <n v="2500"/>
    <n v="4.2109518435547164"/>
    <s v="Phone"/>
    <x v="0"/>
    <x v="22"/>
    <s v="Phone-205"/>
    <s v="i49"/>
    <e v="#VALUE!"/>
    <e v="#VALUE!"/>
    <x v="1"/>
    <m/>
    <n v="593.69000000000005"/>
  </r>
  <r>
    <x v="0"/>
    <s v="16/4/2016"/>
    <m/>
    <m/>
    <m/>
    <m/>
    <n v="2500"/>
    <n v="4.2109518435547164"/>
    <s v="Phone"/>
    <x v="0"/>
    <x v="22"/>
    <s v="Phone-206"/>
    <s v="i29"/>
    <e v="#VALUE!"/>
    <e v="#VALUE!"/>
    <x v="1"/>
    <m/>
    <n v="593.69000000000005"/>
  </r>
  <r>
    <x v="0"/>
    <s v="16/4/2016"/>
    <m/>
    <m/>
    <m/>
    <m/>
    <n v="2500"/>
    <n v="4.2109518435547164"/>
    <s v="Phone"/>
    <x v="2"/>
    <x v="22"/>
    <s v="Phone-207"/>
    <s v="Unice"/>
    <e v="#VALUE!"/>
    <e v="#VALUE!"/>
    <x v="1"/>
    <m/>
    <n v="593.69000000000005"/>
  </r>
  <r>
    <x v="0"/>
    <s v="16/4/2016"/>
    <m/>
    <m/>
    <m/>
    <m/>
    <n v="2500"/>
    <n v="4.2109518435547164"/>
    <s v="Phone"/>
    <x v="0"/>
    <x v="22"/>
    <s v="Phone-208"/>
    <s v="i37"/>
    <e v="#VALUE!"/>
    <e v="#VALUE!"/>
    <x v="1"/>
    <m/>
    <n v="593.69000000000005"/>
  </r>
  <r>
    <x v="0"/>
    <s v="16/4/2016"/>
    <m/>
    <m/>
    <m/>
    <m/>
    <n v="5000"/>
    <n v="8.4219036871094328"/>
    <s v="Phone"/>
    <x v="5"/>
    <x v="22"/>
    <s v="Phone-209"/>
    <s v="Eric"/>
    <e v="#VALUE!"/>
    <e v="#VALUE!"/>
    <x v="1"/>
    <m/>
    <n v="593.69000000000005"/>
  </r>
  <r>
    <x v="0"/>
    <s v="16/4/2016"/>
    <m/>
    <m/>
    <m/>
    <m/>
    <n v="5000"/>
    <n v="8.4219036871094328"/>
    <s v="Phone"/>
    <x v="7"/>
    <x v="22"/>
    <s v="Phone-210"/>
    <s v="Arrey"/>
    <e v="#VALUE!"/>
    <e v="#VALUE!"/>
    <x v="1"/>
    <m/>
    <n v="593.69000000000005"/>
  </r>
  <r>
    <x v="0"/>
    <s v="16/4/2016"/>
    <m/>
    <m/>
    <m/>
    <m/>
    <n v="5000"/>
    <n v="8.4219036871094328"/>
    <s v="Phone"/>
    <x v="4"/>
    <x v="22"/>
    <s v="Phone-211"/>
    <s v="Aimé"/>
    <e v="#VALUE!"/>
    <e v="#VALUE!"/>
    <x v="1"/>
    <m/>
    <n v="593.69000000000005"/>
  </r>
  <r>
    <x v="0"/>
    <s v="16/4/2016"/>
    <m/>
    <m/>
    <m/>
    <m/>
    <n v="5000"/>
    <n v="8.4219036871094328"/>
    <s v="Phone"/>
    <x v="1"/>
    <x v="22"/>
    <s v="Phone-212"/>
    <s v="i27"/>
    <e v="#VALUE!"/>
    <e v="#VALUE!"/>
    <x v="1"/>
    <m/>
    <n v="593.69000000000005"/>
  </r>
  <r>
    <x v="0"/>
    <s v="16/4/2016"/>
    <m/>
    <m/>
    <m/>
    <m/>
    <n v="2500"/>
    <n v="4.2109518435547164"/>
    <s v="Phone"/>
    <x v="4"/>
    <x v="22"/>
    <s v="Phone-213"/>
    <s v="Gilbert"/>
    <e v="#VALUE!"/>
    <e v="#VALUE!"/>
    <x v="1"/>
    <m/>
    <n v="593.69000000000005"/>
  </r>
  <r>
    <x v="0"/>
    <s v="17/4/2016"/>
    <m/>
    <m/>
    <m/>
    <m/>
    <n v="5000"/>
    <n v="8.4219036871094328"/>
    <s v="Phone"/>
    <x v="5"/>
    <x v="22"/>
    <s v="Phone-214"/>
    <s v="Eric"/>
    <e v="#VALUE!"/>
    <e v="#VALUE!"/>
    <x v="1"/>
    <m/>
    <n v="593.69000000000005"/>
  </r>
  <r>
    <x v="0"/>
    <s v="17/4/2016"/>
    <m/>
    <m/>
    <m/>
    <m/>
    <n v="5000"/>
    <n v="8.4219036871094328"/>
    <s v="Phone"/>
    <x v="7"/>
    <x v="22"/>
    <s v="Phone-215"/>
    <s v="Arrey"/>
    <e v="#VALUE!"/>
    <e v="#VALUE!"/>
    <x v="1"/>
    <m/>
    <n v="593.69000000000005"/>
  </r>
  <r>
    <x v="0"/>
    <s v="17/4/2016"/>
    <m/>
    <m/>
    <m/>
    <m/>
    <n v="2500"/>
    <n v="4.2109518435547164"/>
    <s v="Phone"/>
    <x v="1"/>
    <x v="22"/>
    <s v="Phone-216"/>
    <s v="i27"/>
    <e v="#VALUE!"/>
    <e v="#VALUE!"/>
    <x v="1"/>
    <m/>
    <n v="593.69000000000005"/>
  </r>
  <r>
    <x v="0"/>
    <s v="17/4/2016"/>
    <m/>
    <m/>
    <m/>
    <m/>
    <n v="2500"/>
    <n v="4.2109518435547164"/>
    <s v="Phone"/>
    <x v="2"/>
    <x v="22"/>
    <s v="Phone-217"/>
    <s v="Unice"/>
    <e v="#VALUE!"/>
    <e v="#VALUE!"/>
    <x v="1"/>
    <m/>
    <n v="593.69000000000005"/>
  </r>
  <r>
    <x v="0"/>
    <s v="17/4/2016"/>
    <m/>
    <m/>
    <m/>
    <m/>
    <n v="2500"/>
    <n v="4.2109518435547164"/>
    <s v="Phone"/>
    <x v="4"/>
    <x v="22"/>
    <s v="Phone-218"/>
    <s v="Aimé"/>
    <e v="#VALUE!"/>
    <e v="#VALUE!"/>
    <x v="1"/>
    <m/>
    <n v="593.69000000000005"/>
  </r>
  <r>
    <x v="0"/>
    <s v="18/4/2016"/>
    <m/>
    <m/>
    <m/>
    <m/>
    <n v="2500"/>
    <n v="4.2109518435547164"/>
    <s v="Phone"/>
    <x v="5"/>
    <x v="22"/>
    <s v="Phone-219"/>
    <s v="Anna"/>
    <e v="#VALUE!"/>
    <e v="#VALUE!"/>
    <x v="1"/>
    <m/>
    <n v="593.69000000000005"/>
  </r>
  <r>
    <x v="0"/>
    <s v="18/4/2016"/>
    <m/>
    <m/>
    <m/>
    <m/>
    <n v="2500"/>
    <n v="4.2109518435547164"/>
    <s v="Phone"/>
    <x v="4"/>
    <x v="22"/>
    <s v="Phone-220"/>
    <s v="Nancy"/>
    <e v="#VALUE!"/>
    <e v="#VALUE!"/>
    <x v="1"/>
    <m/>
    <n v="593.69000000000005"/>
  </r>
  <r>
    <x v="0"/>
    <s v="18/4/2016"/>
    <m/>
    <m/>
    <m/>
    <m/>
    <n v="2500"/>
    <n v="4.2109518435547164"/>
    <s v="Phone"/>
    <x v="4"/>
    <x v="22"/>
    <s v="Phone-221"/>
    <s v="Loveline"/>
    <e v="#VALUE!"/>
    <e v="#VALUE!"/>
    <x v="1"/>
    <m/>
    <n v="593.69000000000005"/>
  </r>
  <r>
    <x v="0"/>
    <s v="18/4/2016"/>
    <m/>
    <m/>
    <m/>
    <m/>
    <n v="2500"/>
    <n v="4.2109518435547164"/>
    <s v="Phone"/>
    <x v="4"/>
    <x v="22"/>
    <s v="Phone-222"/>
    <s v="Gilbert"/>
    <e v="#VALUE!"/>
    <e v="#VALUE!"/>
    <x v="1"/>
    <m/>
    <n v="593.69000000000005"/>
  </r>
  <r>
    <x v="0"/>
    <s v="18/4/2016"/>
    <m/>
    <m/>
    <m/>
    <m/>
    <n v="2500"/>
    <n v="4.2109518435547164"/>
    <s v="Phone"/>
    <x v="0"/>
    <x v="22"/>
    <s v="Phone-223"/>
    <s v="i25"/>
    <e v="#VALUE!"/>
    <e v="#VALUE!"/>
    <x v="1"/>
    <m/>
    <n v="593.69000000000005"/>
  </r>
  <r>
    <x v="0"/>
    <s v="18/4/2016"/>
    <m/>
    <m/>
    <m/>
    <m/>
    <n v="2500"/>
    <n v="4.2109518435547164"/>
    <s v="Phone"/>
    <x v="0"/>
    <x v="22"/>
    <s v="Phone-224"/>
    <s v="i29"/>
    <e v="#VALUE!"/>
    <e v="#VALUE!"/>
    <x v="1"/>
    <m/>
    <n v="593.69000000000005"/>
  </r>
  <r>
    <x v="0"/>
    <s v="18/4/2016"/>
    <m/>
    <m/>
    <m/>
    <m/>
    <n v="2500"/>
    <n v="4.2109518435547164"/>
    <s v="Phone"/>
    <x v="4"/>
    <x v="22"/>
    <s v="Phone-225"/>
    <s v="Ekane"/>
    <e v="#VALUE!"/>
    <e v="#VALUE!"/>
    <x v="1"/>
    <m/>
    <n v="593.69000000000005"/>
  </r>
  <r>
    <x v="0"/>
    <s v="18/4/2016"/>
    <m/>
    <m/>
    <m/>
    <m/>
    <n v="2500"/>
    <n v="4.2109518435547164"/>
    <s v="Phone"/>
    <x v="0"/>
    <x v="22"/>
    <s v="Phone-226"/>
    <s v="i49"/>
    <e v="#VALUE!"/>
    <e v="#VALUE!"/>
    <x v="1"/>
    <m/>
    <n v="593.69000000000005"/>
  </r>
  <r>
    <x v="0"/>
    <s v="18/4/2016"/>
    <m/>
    <m/>
    <m/>
    <m/>
    <n v="2500"/>
    <n v="4.2109518435547164"/>
    <s v="Phone"/>
    <x v="2"/>
    <x v="22"/>
    <s v="Phone-227"/>
    <s v="Unice"/>
    <e v="#VALUE!"/>
    <e v="#VALUE!"/>
    <x v="1"/>
    <m/>
    <n v="593.69000000000005"/>
  </r>
  <r>
    <x v="0"/>
    <s v="18/4/2016"/>
    <m/>
    <m/>
    <m/>
    <m/>
    <n v="2500"/>
    <n v="4.2109518435547164"/>
    <s v="Phone"/>
    <x v="0"/>
    <x v="22"/>
    <s v="Phone-228"/>
    <s v="i37"/>
    <e v="#VALUE!"/>
    <e v="#VALUE!"/>
    <x v="1"/>
    <m/>
    <n v="593.69000000000005"/>
  </r>
  <r>
    <x v="0"/>
    <s v="18/4/2016"/>
    <m/>
    <m/>
    <m/>
    <m/>
    <n v="5000"/>
    <n v="8.4219036871094328"/>
    <s v="Phone"/>
    <x v="5"/>
    <x v="22"/>
    <s v="Phone-229"/>
    <s v="Eric"/>
    <e v="#VALUE!"/>
    <e v="#VALUE!"/>
    <x v="1"/>
    <m/>
    <n v="593.69000000000005"/>
  </r>
  <r>
    <x v="0"/>
    <s v="18/4/2016"/>
    <m/>
    <m/>
    <m/>
    <m/>
    <n v="5000"/>
    <n v="8.4219036871094328"/>
    <s v="Phone"/>
    <x v="7"/>
    <x v="22"/>
    <s v="Phone-230"/>
    <s v="Arrey"/>
    <e v="#VALUE!"/>
    <e v="#VALUE!"/>
    <x v="1"/>
    <m/>
    <n v="593.69000000000005"/>
  </r>
  <r>
    <x v="0"/>
    <s v="18/4/2016"/>
    <m/>
    <m/>
    <m/>
    <m/>
    <n v="5000"/>
    <n v="8.4219036871094328"/>
    <s v="Phone"/>
    <x v="4"/>
    <x v="22"/>
    <s v="Phone-231"/>
    <s v="Aimé"/>
    <e v="#VALUE!"/>
    <e v="#VALUE!"/>
    <x v="1"/>
    <m/>
    <n v="593.69000000000005"/>
  </r>
  <r>
    <x v="0"/>
    <s v="18/4/2016"/>
    <m/>
    <m/>
    <m/>
    <m/>
    <n v="5000"/>
    <n v="8.4219036871094328"/>
    <s v="Phone"/>
    <x v="1"/>
    <x v="22"/>
    <s v="Phone-232"/>
    <s v="i27"/>
    <e v="#VALUE!"/>
    <e v="#VALUE!"/>
    <x v="1"/>
    <m/>
    <n v="593.69000000000005"/>
  </r>
  <r>
    <x v="0"/>
    <s v="18/4/2016"/>
    <m/>
    <m/>
    <m/>
    <m/>
    <n v="2000"/>
    <n v="3.3687614748437733"/>
    <s v="Phone"/>
    <x v="1"/>
    <x v="22"/>
    <s v="Phone-252"/>
    <s v="i77"/>
    <e v="#VALUE!"/>
    <e v="#VALUE!"/>
    <x v="1"/>
    <m/>
    <n v="593.69000000000005"/>
  </r>
  <r>
    <x v="0"/>
    <s v="18/4/2016"/>
    <m/>
    <m/>
    <m/>
    <m/>
    <n v="2000"/>
    <n v="3.3687614748437733"/>
    <s v="Phone"/>
    <x v="0"/>
    <x v="22"/>
    <s v="Phone-253"/>
    <s v="i33"/>
    <e v="#VALUE!"/>
    <e v="#VALUE!"/>
    <x v="1"/>
    <m/>
    <n v="593.69000000000005"/>
  </r>
  <r>
    <x v="0"/>
    <s v="19/4/2016"/>
    <m/>
    <m/>
    <m/>
    <m/>
    <n v="5000"/>
    <n v="8.4219036871094328"/>
    <s v="Phone"/>
    <x v="5"/>
    <x v="22"/>
    <s v="Phone-254"/>
    <s v="Eric"/>
    <e v="#VALUE!"/>
    <e v="#VALUE!"/>
    <x v="1"/>
    <m/>
    <n v="593.69000000000005"/>
  </r>
  <r>
    <x v="0"/>
    <s v="19/4/2016"/>
    <m/>
    <m/>
    <m/>
    <m/>
    <n v="5000"/>
    <n v="8.4219036871094328"/>
    <s v="Phone"/>
    <x v="7"/>
    <x v="22"/>
    <s v="Phone-255"/>
    <s v="Arrey"/>
    <e v="#VALUE!"/>
    <e v="#VALUE!"/>
    <x v="1"/>
    <m/>
    <n v="593.69000000000005"/>
  </r>
  <r>
    <x v="0"/>
    <s v="19/4/2016"/>
    <m/>
    <m/>
    <m/>
    <m/>
    <n v="5000"/>
    <n v="8.4219036871094328"/>
    <s v="Phone"/>
    <x v="0"/>
    <x v="22"/>
    <s v="Phone-256"/>
    <s v="i27"/>
    <e v="#VALUE!"/>
    <e v="#VALUE!"/>
    <x v="1"/>
    <m/>
    <n v="593.69000000000005"/>
  </r>
  <r>
    <x v="0"/>
    <s v="19/4/2016"/>
    <m/>
    <m/>
    <m/>
    <m/>
    <n v="5000"/>
    <n v="8.4219036871094328"/>
    <s v="Phone"/>
    <x v="4"/>
    <x v="22"/>
    <s v="Phone-257"/>
    <s v="Aimé"/>
    <e v="#VALUE!"/>
    <e v="#VALUE!"/>
    <x v="1"/>
    <m/>
    <n v="593.69000000000005"/>
  </r>
  <r>
    <x v="0"/>
    <s v="19/4/2016"/>
    <m/>
    <m/>
    <m/>
    <m/>
    <n v="2500"/>
    <n v="4.2109518435547164"/>
    <s v="Phone"/>
    <x v="0"/>
    <x v="22"/>
    <s v="Phone-258"/>
    <s v="i49"/>
    <e v="#VALUE!"/>
    <e v="#VALUE!"/>
    <x v="1"/>
    <m/>
    <n v="593.69000000000005"/>
  </r>
  <r>
    <x v="0"/>
    <s v="19/4/2016"/>
    <m/>
    <m/>
    <m/>
    <m/>
    <n v="2500"/>
    <n v="4.2109518435547164"/>
    <s v="Phone"/>
    <x v="4"/>
    <x v="22"/>
    <s v="Phone-259"/>
    <s v="Ekane"/>
    <e v="#VALUE!"/>
    <e v="#VALUE!"/>
    <x v="1"/>
    <m/>
    <n v="593.69000000000005"/>
  </r>
  <r>
    <x v="0"/>
    <s v="19/4/2016"/>
    <m/>
    <m/>
    <m/>
    <m/>
    <n v="2500"/>
    <n v="4.2109518435547164"/>
    <s v="Phone"/>
    <x v="4"/>
    <x v="22"/>
    <s v="Phone-260"/>
    <s v="Loveline"/>
    <e v="#VALUE!"/>
    <e v="#VALUE!"/>
    <x v="1"/>
    <m/>
    <n v="593.69000000000005"/>
  </r>
  <r>
    <x v="0"/>
    <s v="19/4/2016"/>
    <m/>
    <m/>
    <m/>
    <m/>
    <n v="2500"/>
    <n v="4.2109518435547164"/>
    <s v="Phone"/>
    <x v="4"/>
    <x v="22"/>
    <s v="Phone-261"/>
    <s v="Gilbert"/>
    <e v="#VALUE!"/>
    <e v="#VALUE!"/>
    <x v="1"/>
    <m/>
    <n v="593.69000000000005"/>
  </r>
  <r>
    <x v="0"/>
    <s v="19/4/2016"/>
    <m/>
    <m/>
    <m/>
    <m/>
    <n v="2500"/>
    <n v="4.2109518435547164"/>
    <s v="Phone"/>
    <x v="0"/>
    <x v="22"/>
    <s v="Phone-262"/>
    <s v="i37"/>
    <e v="#VALUE!"/>
    <e v="#VALUE!"/>
    <x v="1"/>
    <m/>
    <n v="593.69000000000005"/>
  </r>
  <r>
    <x v="0"/>
    <s v="19/4/2016"/>
    <m/>
    <m/>
    <m/>
    <m/>
    <n v="2500"/>
    <n v="4.2109518435547164"/>
    <s v="Phone"/>
    <x v="2"/>
    <x v="22"/>
    <s v="Phone-263"/>
    <s v="Unice"/>
    <e v="#VALUE!"/>
    <e v="#VALUE!"/>
    <x v="1"/>
    <m/>
    <n v="593.69000000000005"/>
  </r>
  <r>
    <x v="0"/>
    <s v="19/4/2016"/>
    <m/>
    <m/>
    <m/>
    <m/>
    <n v="2500"/>
    <n v="4.2109518435547164"/>
    <s v="Phone"/>
    <x v="0"/>
    <x v="22"/>
    <s v="Phone-264"/>
    <s v="i29"/>
    <e v="#VALUE!"/>
    <e v="#VALUE!"/>
    <x v="1"/>
    <m/>
    <n v="593.69000000000005"/>
  </r>
  <r>
    <x v="0"/>
    <s v="19/4/2016"/>
    <m/>
    <m/>
    <m/>
    <m/>
    <n v="2500"/>
    <n v="4.2109518435547164"/>
    <s v="Phone"/>
    <x v="0"/>
    <x v="22"/>
    <s v="Phone-265"/>
    <s v="i25"/>
    <e v="#VALUE!"/>
    <e v="#VALUE!"/>
    <x v="1"/>
    <m/>
    <n v="593.69000000000005"/>
  </r>
  <r>
    <x v="0"/>
    <s v="19/4/2016"/>
    <m/>
    <m/>
    <m/>
    <m/>
    <n v="2500"/>
    <n v="4.2109518435547164"/>
    <s v="Phone"/>
    <x v="5"/>
    <x v="22"/>
    <s v="Phone-266"/>
    <s v="Anna"/>
    <e v="#VALUE!"/>
    <e v="#VALUE!"/>
    <x v="1"/>
    <m/>
    <n v="593.69000000000005"/>
  </r>
  <r>
    <x v="0"/>
    <s v="19/4/2016"/>
    <m/>
    <m/>
    <m/>
    <m/>
    <n v="2500"/>
    <n v="4.2109518435547164"/>
    <s v="Phone"/>
    <x v="4"/>
    <x v="22"/>
    <s v="Phone-267"/>
    <s v="Nancy"/>
    <e v="#VALUE!"/>
    <e v="#VALUE!"/>
    <x v="1"/>
    <m/>
    <n v="593.69000000000005"/>
  </r>
  <r>
    <x v="0"/>
    <s v="19/4/2016"/>
    <m/>
    <m/>
    <m/>
    <m/>
    <n v="2000"/>
    <n v="3.3687614748437733"/>
    <s v="Phone"/>
    <x v="1"/>
    <x v="22"/>
    <s v="Phone-268"/>
    <s v="i77"/>
    <e v="#VALUE!"/>
    <e v="#VALUE!"/>
    <x v="1"/>
    <m/>
    <n v="593.69000000000005"/>
  </r>
  <r>
    <x v="0"/>
    <s v="19/4/2016"/>
    <m/>
    <m/>
    <m/>
    <m/>
    <n v="2000"/>
    <n v="3.3687614748437733"/>
    <s v="Phone"/>
    <x v="0"/>
    <x v="22"/>
    <s v="Phone-269"/>
    <s v="i33"/>
    <e v="#VALUE!"/>
    <e v="#VALUE!"/>
    <x v="1"/>
    <m/>
    <n v="593.69000000000005"/>
  </r>
  <r>
    <x v="0"/>
    <s v="20/4/2016"/>
    <m/>
    <m/>
    <m/>
    <m/>
    <n v="5000"/>
    <n v="8.4219036871094328"/>
    <s v="Phone"/>
    <x v="0"/>
    <x v="22"/>
    <s v="Phone-270"/>
    <s v="i27"/>
    <e v="#VALUE!"/>
    <e v="#VALUE!"/>
    <x v="1"/>
    <m/>
    <n v="593.69000000000005"/>
  </r>
  <r>
    <x v="0"/>
    <s v="20/4/2016"/>
    <m/>
    <m/>
    <m/>
    <m/>
    <n v="5000"/>
    <n v="8.4219036871094328"/>
    <s v="Phone"/>
    <x v="4"/>
    <x v="22"/>
    <s v="Phone-271"/>
    <s v="Aimé"/>
    <e v="#VALUE!"/>
    <e v="#VALUE!"/>
    <x v="1"/>
    <m/>
    <n v="593.69000000000005"/>
  </r>
  <r>
    <x v="0"/>
    <s v="20/4/2016"/>
    <m/>
    <m/>
    <m/>
    <m/>
    <n v="5000"/>
    <n v="8.4219036871094328"/>
    <s v="Phone"/>
    <x v="5"/>
    <x v="22"/>
    <s v="Phone-272"/>
    <s v="Eric"/>
    <e v="#VALUE!"/>
    <e v="#VALUE!"/>
    <x v="1"/>
    <m/>
    <n v="593.69000000000005"/>
  </r>
  <r>
    <x v="0"/>
    <s v="20/4/2016"/>
    <m/>
    <m/>
    <m/>
    <m/>
    <n v="5000"/>
    <n v="8.4219036871094328"/>
    <s v="Phone"/>
    <x v="7"/>
    <x v="22"/>
    <s v="Phone-273"/>
    <s v="Arrey"/>
    <e v="#VALUE!"/>
    <e v="#VALUE!"/>
    <x v="1"/>
    <m/>
    <n v="593.69000000000005"/>
  </r>
  <r>
    <x v="0"/>
    <s v="20/4/2016"/>
    <m/>
    <m/>
    <m/>
    <m/>
    <n v="2500"/>
    <n v="4.2109518435547164"/>
    <s v="Phone"/>
    <x v="2"/>
    <x v="22"/>
    <s v="Phone-274"/>
    <s v="Unice"/>
    <e v="#VALUE!"/>
    <e v="#VALUE!"/>
    <x v="1"/>
    <m/>
    <n v="593.69000000000005"/>
  </r>
  <r>
    <x v="0"/>
    <s v="20/4/2016"/>
    <m/>
    <m/>
    <m/>
    <m/>
    <n v="2500"/>
    <n v="4.2109518435547164"/>
    <s v="Phone"/>
    <x v="0"/>
    <x v="22"/>
    <s v="Phone-275"/>
    <s v="i37"/>
    <e v="#VALUE!"/>
    <e v="#VALUE!"/>
    <x v="1"/>
    <m/>
    <n v="593.69000000000005"/>
  </r>
  <r>
    <x v="0"/>
    <s v="20/4/2016"/>
    <m/>
    <m/>
    <m/>
    <m/>
    <n v="2500"/>
    <n v="4.2109518435547164"/>
    <s v="Phone"/>
    <x v="4"/>
    <x v="22"/>
    <s v="Phone-276"/>
    <s v="Gilbert"/>
    <e v="#VALUE!"/>
    <e v="#VALUE!"/>
    <x v="1"/>
    <m/>
    <n v="593.69000000000005"/>
  </r>
  <r>
    <x v="0"/>
    <s v="20/4/2016"/>
    <m/>
    <m/>
    <m/>
    <m/>
    <n v="2500"/>
    <n v="4.2109518435547164"/>
    <s v="Phone"/>
    <x v="4"/>
    <x v="22"/>
    <s v="Phone-277"/>
    <s v="Loveline"/>
    <e v="#VALUE!"/>
    <e v="#VALUE!"/>
    <x v="1"/>
    <m/>
    <n v="593.69000000000005"/>
  </r>
  <r>
    <x v="0"/>
    <s v="20/4/2016"/>
    <m/>
    <m/>
    <m/>
    <m/>
    <n v="2500"/>
    <n v="4.2109518435547164"/>
    <s v="Phone"/>
    <x v="5"/>
    <x v="22"/>
    <s v="Phone-278"/>
    <s v="Anna"/>
    <e v="#VALUE!"/>
    <e v="#VALUE!"/>
    <x v="1"/>
    <m/>
    <n v="593.69000000000005"/>
  </r>
  <r>
    <x v="0"/>
    <s v="20/4/2016"/>
    <m/>
    <m/>
    <m/>
    <m/>
    <n v="2500"/>
    <n v="4.2109518435547164"/>
    <s v="Phone"/>
    <x v="4"/>
    <x v="22"/>
    <s v="Phone-279"/>
    <s v="Nancy"/>
    <e v="#VALUE!"/>
    <e v="#VALUE!"/>
    <x v="1"/>
    <m/>
    <n v="593.69000000000005"/>
  </r>
  <r>
    <x v="0"/>
    <s v="20/4/2016"/>
    <m/>
    <m/>
    <m/>
    <m/>
    <n v="2500"/>
    <n v="4.2109518435547164"/>
    <s v="Phone"/>
    <x v="4"/>
    <x v="22"/>
    <s v="Phone-280"/>
    <s v="Ekane"/>
    <e v="#VALUE!"/>
    <e v="#VALUE!"/>
    <x v="1"/>
    <m/>
    <n v="593.69000000000005"/>
  </r>
  <r>
    <x v="0"/>
    <s v="20/4/2016"/>
    <m/>
    <m/>
    <m/>
    <m/>
    <n v="2500"/>
    <n v="4.2109518435547164"/>
    <s v="Phone"/>
    <x v="0"/>
    <x v="22"/>
    <s v="Phone-281"/>
    <s v="i49"/>
    <e v="#VALUE!"/>
    <e v="#VALUE!"/>
    <x v="1"/>
    <m/>
    <n v="593.69000000000005"/>
  </r>
  <r>
    <x v="0"/>
    <s v="20/4/2016"/>
    <m/>
    <m/>
    <m/>
    <m/>
    <n v="2500"/>
    <n v="4.2109518435547164"/>
    <s v="Phone"/>
    <x v="0"/>
    <x v="22"/>
    <s v="Phone-282"/>
    <s v="i25"/>
    <e v="#VALUE!"/>
    <e v="#VALUE!"/>
    <x v="1"/>
    <m/>
    <n v="593.69000000000005"/>
  </r>
  <r>
    <x v="0"/>
    <s v="20/4/2016"/>
    <m/>
    <m/>
    <m/>
    <m/>
    <n v="2500"/>
    <n v="4.2109518435547164"/>
    <s v="Phone"/>
    <x v="0"/>
    <x v="22"/>
    <s v="Phone-283"/>
    <s v="i29"/>
    <e v="#VALUE!"/>
    <e v="#VALUE!"/>
    <x v="1"/>
    <m/>
    <n v="593.69000000000005"/>
  </r>
  <r>
    <x v="0"/>
    <s v="20/4/2016"/>
    <m/>
    <m/>
    <m/>
    <m/>
    <n v="2000"/>
    <n v="3.3687614748437733"/>
    <s v="Phone"/>
    <x v="1"/>
    <x v="22"/>
    <s v="Phone-284"/>
    <s v="i77"/>
    <e v="#VALUE!"/>
    <e v="#VALUE!"/>
    <x v="1"/>
    <m/>
    <n v="593.69000000000005"/>
  </r>
  <r>
    <x v="0"/>
    <s v="20/4/2016"/>
    <m/>
    <m/>
    <m/>
    <m/>
    <n v="2000"/>
    <n v="3.3687614748437733"/>
    <s v="Phone"/>
    <x v="0"/>
    <x v="22"/>
    <s v="Phone-285"/>
    <s v="i33"/>
    <e v="#VALUE!"/>
    <e v="#VALUE!"/>
    <x v="1"/>
    <m/>
    <n v="593.69000000000005"/>
  </r>
  <r>
    <x v="0"/>
    <s v="21/4/2016"/>
    <m/>
    <m/>
    <m/>
    <m/>
    <n v="5000"/>
    <n v="8.4219036871094328"/>
    <s v="Phone"/>
    <x v="4"/>
    <x v="22"/>
    <s v="Phone-286"/>
    <s v="Aimé"/>
    <e v="#VALUE!"/>
    <e v="#VALUE!"/>
    <x v="1"/>
    <m/>
    <n v="593.69000000000005"/>
  </r>
  <r>
    <x v="0"/>
    <s v="21/4/2016"/>
    <m/>
    <m/>
    <m/>
    <m/>
    <n v="5000"/>
    <n v="8.4219036871094328"/>
    <s v="Phone"/>
    <x v="0"/>
    <x v="22"/>
    <s v="Phone-287"/>
    <s v="i27"/>
    <e v="#VALUE!"/>
    <e v="#VALUE!"/>
    <x v="1"/>
    <m/>
    <n v="593.69000000000005"/>
  </r>
  <r>
    <x v="0"/>
    <s v="21/4/2016"/>
    <m/>
    <m/>
    <m/>
    <m/>
    <n v="5000"/>
    <n v="8.4219036871094328"/>
    <s v="Phone"/>
    <x v="7"/>
    <x v="22"/>
    <s v="Phone-288"/>
    <s v="Arrey"/>
    <e v="#VALUE!"/>
    <e v="#VALUE!"/>
    <x v="1"/>
    <m/>
    <n v="593.69000000000005"/>
  </r>
  <r>
    <x v="0"/>
    <s v="21/4/2016"/>
    <m/>
    <m/>
    <m/>
    <m/>
    <n v="5000"/>
    <n v="8.4219036871094328"/>
    <s v="Phone"/>
    <x v="5"/>
    <x v="22"/>
    <s v="Phone-289"/>
    <s v="Eric"/>
    <e v="#VALUE!"/>
    <e v="#VALUE!"/>
    <x v="1"/>
    <m/>
    <n v="593.69000000000005"/>
  </r>
  <r>
    <x v="0"/>
    <s v="21/4/2016"/>
    <m/>
    <m/>
    <m/>
    <m/>
    <n v="2500"/>
    <n v="4.2109518435547164"/>
    <s v="Phone"/>
    <x v="4"/>
    <x v="22"/>
    <s v="Phone-290"/>
    <s v="Loveline"/>
    <e v="#VALUE!"/>
    <e v="#VALUE!"/>
    <x v="1"/>
    <m/>
    <n v="593.69000000000005"/>
  </r>
  <r>
    <x v="0"/>
    <s v="21/4/2016"/>
    <m/>
    <m/>
    <m/>
    <m/>
    <n v="2500"/>
    <n v="4.2109518435547164"/>
    <s v="Phone"/>
    <x v="4"/>
    <x v="22"/>
    <s v="Phone-291"/>
    <s v="Gilbert"/>
    <e v="#VALUE!"/>
    <e v="#VALUE!"/>
    <x v="1"/>
    <m/>
    <n v="593.69000000000005"/>
  </r>
  <r>
    <x v="0"/>
    <s v="21/4/2016"/>
    <m/>
    <m/>
    <m/>
    <m/>
    <n v="2500"/>
    <n v="4.2109518435547164"/>
    <s v="Phone"/>
    <x v="5"/>
    <x v="22"/>
    <s v="Phone-292"/>
    <s v="Anna"/>
    <e v="#VALUE!"/>
    <e v="#VALUE!"/>
    <x v="1"/>
    <m/>
    <n v="593.69000000000005"/>
  </r>
  <r>
    <x v="0"/>
    <s v="21/4/2016"/>
    <m/>
    <m/>
    <m/>
    <m/>
    <n v="2500"/>
    <n v="4.2109518435547164"/>
    <s v="Phone"/>
    <x v="4"/>
    <x v="22"/>
    <s v="Phone-293"/>
    <s v="Nancy"/>
    <e v="#VALUE!"/>
    <e v="#VALUE!"/>
    <x v="1"/>
    <m/>
    <n v="593.69000000000005"/>
  </r>
  <r>
    <x v="0"/>
    <s v="21/4/2016"/>
    <m/>
    <m/>
    <m/>
    <m/>
    <n v="2500"/>
    <n v="4.2109518435547164"/>
    <s v="Phone"/>
    <x v="4"/>
    <x v="22"/>
    <s v="Phone-294"/>
    <s v="Ekane"/>
    <e v="#VALUE!"/>
    <e v="#VALUE!"/>
    <x v="1"/>
    <m/>
    <n v="593.69000000000005"/>
  </r>
  <r>
    <x v="0"/>
    <s v="21/4/2016"/>
    <m/>
    <m/>
    <m/>
    <m/>
    <n v="2500"/>
    <n v="4.2109518435547164"/>
    <s v="Phone"/>
    <x v="0"/>
    <x v="22"/>
    <s v="Phone-295"/>
    <s v="i49"/>
    <e v="#VALUE!"/>
    <e v="#VALUE!"/>
    <x v="1"/>
    <m/>
    <n v="593.69000000000005"/>
  </r>
  <r>
    <x v="0"/>
    <s v="21/4/2016"/>
    <m/>
    <m/>
    <m/>
    <m/>
    <n v="2500"/>
    <n v="4.2109518435547164"/>
    <s v="Phone"/>
    <x v="2"/>
    <x v="22"/>
    <s v="Phone-296"/>
    <s v="Unice"/>
    <e v="#VALUE!"/>
    <e v="#VALUE!"/>
    <x v="1"/>
    <m/>
    <n v="593.69000000000005"/>
  </r>
  <r>
    <x v="0"/>
    <s v="21/4/2016"/>
    <m/>
    <m/>
    <m/>
    <m/>
    <n v="2500"/>
    <n v="4.2109518435547164"/>
    <s v="Phone"/>
    <x v="0"/>
    <x v="22"/>
    <s v="Phone-297"/>
    <s v="i37"/>
    <e v="#VALUE!"/>
    <e v="#VALUE!"/>
    <x v="1"/>
    <m/>
    <n v="593.69000000000005"/>
  </r>
  <r>
    <x v="0"/>
    <s v="21/4/2016"/>
    <m/>
    <m/>
    <m/>
    <m/>
    <n v="2500"/>
    <n v="4.2109518435547164"/>
    <s v="Phone"/>
    <x v="0"/>
    <x v="22"/>
    <s v="Phone-298"/>
    <s v="i25"/>
    <e v="#VALUE!"/>
    <e v="#VALUE!"/>
    <x v="1"/>
    <m/>
    <n v="593.69000000000005"/>
  </r>
  <r>
    <x v="0"/>
    <s v="21/4/2016"/>
    <m/>
    <m/>
    <m/>
    <m/>
    <n v="2500"/>
    <n v="4.2109518435547164"/>
    <s v="Phone"/>
    <x v="0"/>
    <x v="22"/>
    <s v="Phone-299"/>
    <s v="i29"/>
    <e v="#VALUE!"/>
    <e v="#VALUE!"/>
    <x v="1"/>
    <m/>
    <n v="593.69000000000005"/>
  </r>
  <r>
    <x v="0"/>
    <s v="21/4/2016"/>
    <m/>
    <m/>
    <m/>
    <m/>
    <n v="2000"/>
    <n v="3.3687614748437733"/>
    <s v="Phone"/>
    <x v="1"/>
    <x v="22"/>
    <s v="Phone-300"/>
    <s v="i77"/>
    <e v="#VALUE!"/>
    <e v="#VALUE!"/>
    <x v="1"/>
    <m/>
    <n v="593.69000000000005"/>
  </r>
  <r>
    <x v="0"/>
    <s v="21/4/2016"/>
    <m/>
    <m/>
    <m/>
    <m/>
    <n v="2000"/>
    <n v="3.3687614748437733"/>
    <s v="Phone"/>
    <x v="0"/>
    <x v="22"/>
    <s v="Phone-301"/>
    <s v="i33"/>
    <e v="#VALUE!"/>
    <e v="#VALUE!"/>
    <x v="1"/>
    <m/>
    <n v="593.69000000000005"/>
  </r>
  <r>
    <x v="0"/>
    <s v="21/4/2016"/>
    <m/>
    <m/>
    <m/>
    <m/>
    <n v="10000"/>
    <n v="16.843807374218866"/>
    <s v="Internet Credit"/>
    <x v="7"/>
    <x v="12"/>
    <s v="Phone-302"/>
    <s v="Arrey"/>
    <e v="#VALUE!"/>
    <e v="#VALUE!"/>
    <x v="1"/>
    <m/>
    <n v="593.69000000000005"/>
  </r>
  <r>
    <x v="0"/>
    <s v="22/4/2016"/>
    <m/>
    <m/>
    <m/>
    <m/>
    <n v="5000"/>
    <n v="8.4219036871094328"/>
    <s v="Phone"/>
    <x v="5"/>
    <x v="22"/>
    <s v="Phone-303"/>
    <s v="Eric"/>
    <e v="#VALUE!"/>
    <e v="#VALUE!"/>
    <x v="1"/>
    <m/>
    <n v="593.69000000000005"/>
  </r>
  <r>
    <x v="0"/>
    <s v="22/4/2016"/>
    <m/>
    <m/>
    <m/>
    <m/>
    <n v="5000"/>
    <n v="8.4219036871094328"/>
    <s v="Phone"/>
    <x v="7"/>
    <x v="22"/>
    <s v="Phone-304"/>
    <s v="Arrey"/>
    <e v="#VALUE!"/>
    <e v="#VALUE!"/>
    <x v="1"/>
    <m/>
    <n v="593.69000000000005"/>
  </r>
  <r>
    <x v="0"/>
    <s v="22/4/2016"/>
    <m/>
    <m/>
    <m/>
    <m/>
    <n v="5000"/>
    <n v="8.4219036871094328"/>
    <s v="Phone"/>
    <x v="4"/>
    <x v="22"/>
    <s v="Phone-305"/>
    <s v="Aimé"/>
    <e v="#VALUE!"/>
    <e v="#VALUE!"/>
    <x v="1"/>
    <m/>
    <n v="593.69000000000005"/>
  </r>
  <r>
    <x v="0"/>
    <s v="22/4/2016"/>
    <m/>
    <m/>
    <m/>
    <m/>
    <n v="5000"/>
    <n v="8.4219036871094328"/>
    <s v="Phone"/>
    <x v="0"/>
    <x v="22"/>
    <s v="Phone-306"/>
    <s v="i27"/>
    <e v="#VALUE!"/>
    <e v="#VALUE!"/>
    <x v="1"/>
    <m/>
    <n v="593.69000000000005"/>
  </r>
  <r>
    <x v="0"/>
    <s v="22/4/2016"/>
    <m/>
    <m/>
    <m/>
    <m/>
    <n v="2500"/>
    <n v="4.2109518435547164"/>
    <s v="Phone"/>
    <x v="0"/>
    <x v="22"/>
    <s v="Phone-307"/>
    <s v="i37"/>
    <e v="#VALUE!"/>
    <e v="#VALUE!"/>
    <x v="1"/>
    <m/>
    <n v="593.69000000000005"/>
  </r>
  <r>
    <x v="0"/>
    <s v="22/4/2016"/>
    <m/>
    <m/>
    <m/>
    <m/>
    <n v="2500"/>
    <n v="4.2109518435547164"/>
    <s v="Phone"/>
    <x v="2"/>
    <x v="22"/>
    <s v="Phone-308"/>
    <s v="Shella"/>
    <e v="#VALUE!"/>
    <e v="#VALUE!"/>
    <x v="1"/>
    <m/>
    <n v="593.69000000000005"/>
  </r>
  <r>
    <x v="0"/>
    <s v="22/4/2016"/>
    <m/>
    <m/>
    <m/>
    <m/>
    <n v="2500"/>
    <n v="4.2109518435547164"/>
    <s v="Phone"/>
    <x v="2"/>
    <x v="22"/>
    <s v="Phone-309"/>
    <s v="Unice"/>
    <e v="#VALUE!"/>
    <e v="#VALUE!"/>
    <x v="1"/>
    <m/>
    <n v="593.69000000000005"/>
  </r>
  <r>
    <x v="0"/>
    <s v="22/4/2016"/>
    <m/>
    <m/>
    <m/>
    <m/>
    <n v="2500"/>
    <n v="4.2109518435547164"/>
    <s v="Phone"/>
    <x v="2"/>
    <x v="22"/>
    <s v="Phone-310"/>
    <s v="Unice"/>
    <e v="#VALUE!"/>
    <e v="#VALUE!"/>
    <x v="1"/>
    <m/>
    <n v="593.69000000000005"/>
  </r>
  <r>
    <x v="0"/>
    <s v="22/4/2016"/>
    <m/>
    <m/>
    <m/>
    <m/>
    <n v="2500"/>
    <n v="4.2109518435547164"/>
    <s v="Phone"/>
    <x v="0"/>
    <x v="22"/>
    <s v="Phone-311"/>
    <s v="i25"/>
    <e v="#VALUE!"/>
    <e v="#VALUE!"/>
    <x v="1"/>
    <m/>
    <n v="593.69000000000005"/>
  </r>
  <r>
    <x v="0"/>
    <s v="22/4/2016"/>
    <m/>
    <m/>
    <m/>
    <m/>
    <n v="2500"/>
    <n v="4.2109518435547164"/>
    <s v="Phone"/>
    <x v="0"/>
    <x v="22"/>
    <s v="Phone-312"/>
    <s v="i29"/>
    <e v="#VALUE!"/>
    <e v="#VALUE!"/>
    <x v="1"/>
    <m/>
    <n v="593.69000000000005"/>
  </r>
  <r>
    <x v="0"/>
    <s v="22/4/2016"/>
    <m/>
    <m/>
    <m/>
    <m/>
    <n v="2500"/>
    <n v="4.2109518435547164"/>
    <s v="Phone"/>
    <x v="0"/>
    <x v="22"/>
    <s v="Phone-313"/>
    <s v="i49"/>
    <e v="#VALUE!"/>
    <e v="#VALUE!"/>
    <x v="1"/>
    <m/>
    <n v="593.69000000000005"/>
  </r>
  <r>
    <x v="0"/>
    <s v="22/4/2016"/>
    <m/>
    <m/>
    <m/>
    <m/>
    <n v="2500"/>
    <n v="4.2109518435547164"/>
    <s v="Phone"/>
    <x v="4"/>
    <x v="22"/>
    <s v="Phone-314"/>
    <s v="Ekane"/>
    <e v="#VALUE!"/>
    <e v="#VALUE!"/>
    <x v="1"/>
    <m/>
    <n v="593.69000000000005"/>
  </r>
  <r>
    <x v="0"/>
    <s v="22/4/2016"/>
    <m/>
    <m/>
    <m/>
    <m/>
    <n v="2500"/>
    <n v="4.2109518435547164"/>
    <s v="Phone"/>
    <x v="4"/>
    <x v="22"/>
    <s v="Phone-315"/>
    <s v="Gilbert"/>
    <e v="#VALUE!"/>
    <e v="#VALUE!"/>
    <x v="1"/>
    <m/>
    <n v="593.69000000000005"/>
  </r>
  <r>
    <x v="0"/>
    <s v="22/4/2016"/>
    <m/>
    <m/>
    <m/>
    <m/>
    <n v="2500"/>
    <n v="4.2109518435547164"/>
    <s v="Phone"/>
    <x v="4"/>
    <x v="22"/>
    <s v="Phone-316"/>
    <s v="Loveline"/>
    <e v="#VALUE!"/>
    <e v="#VALUE!"/>
    <x v="1"/>
    <m/>
    <n v="593.69000000000005"/>
  </r>
  <r>
    <x v="0"/>
    <s v="22/4/2016"/>
    <m/>
    <m/>
    <m/>
    <m/>
    <n v="2500"/>
    <n v="4.2109518435547164"/>
    <s v="Phone"/>
    <x v="5"/>
    <x v="22"/>
    <s v="Phone-317"/>
    <s v="Anna"/>
    <e v="#VALUE!"/>
    <e v="#VALUE!"/>
    <x v="1"/>
    <m/>
    <n v="593.69000000000005"/>
  </r>
  <r>
    <x v="0"/>
    <s v="22/4/2016"/>
    <m/>
    <m/>
    <m/>
    <m/>
    <n v="2500"/>
    <n v="4.2109518435547164"/>
    <s v="Phone"/>
    <x v="4"/>
    <x v="22"/>
    <s v="Phone-318"/>
    <s v="Nancy"/>
    <e v="#VALUE!"/>
    <e v="#VALUE!"/>
    <x v="1"/>
    <m/>
    <n v="593.69000000000005"/>
  </r>
  <r>
    <x v="0"/>
    <s v="22/4/2016"/>
    <m/>
    <m/>
    <m/>
    <m/>
    <n v="2000"/>
    <n v="3.3687614748437733"/>
    <s v="Phone"/>
    <x v="1"/>
    <x v="22"/>
    <s v="Phone-319"/>
    <s v="i77"/>
    <e v="#VALUE!"/>
    <e v="#VALUE!"/>
    <x v="0"/>
    <m/>
    <n v="593.69000000000005"/>
  </r>
  <r>
    <x v="0"/>
    <s v="22/4/2016"/>
    <m/>
    <m/>
    <m/>
    <m/>
    <n v="2000"/>
    <n v="3.3687614748437733"/>
    <s v="Phone"/>
    <x v="0"/>
    <x v="22"/>
    <s v="Phone-320"/>
    <s v="i33"/>
    <e v="#VALUE!"/>
    <e v="#VALUE!"/>
    <x v="1"/>
    <m/>
    <n v="593.69000000000005"/>
  </r>
  <r>
    <x v="0"/>
    <s v="23/4/2016"/>
    <m/>
    <m/>
    <m/>
    <m/>
    <n v="5000"/>
    <n v="8.4219036871094328"/>
    <s v="Phone"/>
    <x v="5"/>
    <x v="22"/>
    <s v="Phone-321"/>
    <s v="Eric"/>
    <e v="#VALUE!"/>
    <e v="#VALUE!"/>
    <x v="1"/>
    <m/>
    <n v="593.69000000000005"/>
  </r>
  <r>
    <x v="0"/>
    <s v="23/4/2016"/>
    <m/>
    <m/>
    <m/>
    <m/>
    <n v="5000"/>
    <n v="8.4219036871094328"/>
    <s v="Phone"/>
    <x v="7"/>
    <x v="22"/>
    <s v="Phone-322"/>
    <s v="Arrey"/>
    <e v="#VALUE!"/>
    <e v="#VALUE!"/>
    <x v="1"/>
    <m/>
    <n v="593.69000000000005"/>
  </r>
  <r>
    <x v="0"/>
    <s v="23/4/2016"/>
    <m/>
    <m/>
    <m/>
    <m/>
    <n v="5000"/>
    <n v="8.4219036871094328"/>
    <s v="Phone"/>
    <x v="0"/>
    <x v="22"/>
    <s v="Phone-323"/>
    <s v="i27"/>
    <e v="#VALUE!"/>
    <e v="#VALUE!"/>
    <x v="1"/>
    <m/>
    <n v="593.69000000000005"/>
  </r>
  <r>
    <x v="0"/>
    <s v="23/4/2016"/>
    <m/>
    <m/>
    <m/>
    <m/>
    <n v="5000"/>
    <n v="8.4219036871094328"/>
    <s v="Phone"/>
    <x v="4"/>
    <x v="22"/>
    <s v="Phone-324"/>
    <s v="Aimé"/>
    <e v="#VALUE!"/>
    <e v="#VALUE!"/>
    <x v="1"/>
    <m/>
    <n v="593.69000000000005"/>
  </r>
  <r>
    <x v="0"/>
    <s v="23/4/2016"/>
    <m/>
    <m/>
    <m/>
    <m/>
    <n v="2500"/>
    <n v="4.2109518435547164"/>
    <s v="Phone"/>
    <x v="5"/>
    <x v="22"/>
    <s v="Phone-325"/>
    <s v="Anna"/>
    <e v="#VALUE!"/>
    <e v="#VALUE!"/>
    <x v="1"/>
    <m/>
    <n v="593.69000000000005"/>
  </r>
  <r>
    <x v="0"/>
    <s v="23/4/2016"/>
    <m/>
    <m/>
    <m/>
    <m/>
    <n v="2500"/>
    <n v="4.2109518435547164"/>
    <s v="Phone"/>
    <x v="4"/>
    <x v="22"/>
    <s v="Phone-326"/>
    <s v="Nancy"/>
    <e v="#VALUE!"/>
    <e v="#VALUE!"/>
    <x v="1"/>
    <m/>
    <n v="593.69000000000005"/>
  </r>
  <r>
    <x v="0"/>
    <s v="23/4/2016"/>
    <m/>
    <m/>
    <m/>
    <m/>
    <n v="2500"/>
    <n v="4.2109518435547164"/>
    <s v="Phone"/>
    <x v="0"/>
    <x v="22"/>
    <s v="Phone-327"/>
    <s v="i25"/>
    <e v="#VALUE!"/>
    <e v="#VALUE!"/>
    <x v="1"/>
    <m/>
    <n v="593.69000000000005"/>
  </r>
  <r>
    <x v="0"/>
    <s v="23/4/2016"/>
    <m/>
    <m/>
    <m/>
    <m/>
    <n v="2500"/>
    <n v="4.2109518435547164"/>
    <s v="Phone"/>
    <x v="0"/>
    <x v="22"/>
    <s v="Phone-328"/>
    <s v="i29"/>
    <e v="#VALUE!"/>
    <e v="#VALUE!"/>
    <x v="1"/>
    <m/>
    <n v="593.69000000000005"/>
  </r>
  <r>
    <x v="0"/>
    <s v="23/4/2016"/>
    <m/>
    <m/>
    <m/>
    <m/>
    <n v="2500"/>
    <n v="4.2109518435547164"/>
    <s v="Phone"/>
    <x v="4"/>
    <x v="22"/>
    <s v="Phone-329"/>
    <s v="Gilbert"/>
    <e v="#VALUE!"/>
    <e v="#VALUE!"/>
    <x v="1"/>
    <m/>
    <n v="593.69000000000005"/>
  </r>
  <r>
    <x v="0"/>
    <s v="23/4/2016"/>
    <m/>
    <m/>
    <m/>
    <m/>
    <n v="2500"/>
    <n v="4.2109518435547164"/>
    <s v="Phone"/>
    <x v="4"/>
    <x v="22"/>
    <s v="Phone-330"/>
    <s v="Loveline"/>
    <e v="#VALUE!"/>
    <e v="#VALUE!"/>
    <x v="1"/>
    <m/>
    <n v="593.69000000000005"/>
  </r>
  <r>
    <x v="0"/>
    <s v="23/4/2016"/>
    <m/>
    <m/>
    <m/>
    <m/>
    <n v="2500"/>
    <n v="4.2109518435547164"/>
    <s v="Phone"/>
    <x v="4"/>
    <x v="22"/>
    <s v="Phone-331"/>
    <s v="Ekane"/>
    <e v="#VALUE!"/>
    <e v="#VALUE!"/>
    <x v="1"/>
    <m/>
    <n v="593.69000000000005"/>
  </r>
  <r>
    <x v="0"/>
    <s v="23/4/2016"/>
    <m/>
    <m/>
    <m/>
    <m/>
    <n v="2500"/>
    <n v="4.2109518435547164"/>
    <s v="Phone"/>
    <x v="0"/>
    <x v="22"/>
    <s v="Phone-332"/>
    <s v="i49"/>
    <e v="#VALUE!"/>
    <e v="#VALUE!"/>
    <x v="1"/>
    <m/>
    <n v="593.69000000000005"/>
  </r>
  <r>
    <x v="0"/>
    <s v="23/4/2016"/>
    <m/>
    <m/>
    <m/>
    <m/>
    <n v="2500"/>
    <n v="4.2109518435547164"/>
    <s v="Phone"/>
    <x v="0"/>
    <x v="22"/>
    <s v="Phone-333"/>
    <s v="i37"/>
    <e v="#VALUE!"/>
    <e v="#VALUE!"/>
    <x v="1"/>
    <m/>
    <n v="593.69000000000005"/>
  </r>
  <r>
    <x v="0"/>
    <s v="23/4/2016"/>
    <m/>
    <m/>
    <m/>
    <m/>
    <n v="2500"/>
    <n v="4.2109518435547164"/>
    <s v="Phone"/>
    <x v="2"/>
    <x v="22"/>
    <s v="Phone-334"/>
    <s v="Shella"/>
    <e v="#VALUE!"/>
    <e v="#VALUE!"/>
    <x v="1"/>
    <m/>
    <n v="593.69000000000005"/>
  </r>
  <r>
    <x v="0"/>
    <s v="23/4/2016"/>
    <m/>
    <m/>
    <m/>
    <m/>
    <n v="2000"/>
    <n v="3.3687614748437733"/>
    <s v="Phone"/>
    <x v="0"/>
    <x v="22"/>
    <s v="Phone-335"/>
    <s v="i33"/>
    <e v="#VALUE!"/>
    <e v="#VALUE!"/>
    <x v="1"/>
    <m/>
    <n v="593.69000000000005"/>
  </r>
  <r>
    <x v="0"/>
    <s v="24/4/2016"/>
    <m/>
    <m/>
    <m/>
    <m/>
    <n v="2500"/>
    <n v="4.2109518435547164"/>
    <s v="Phone"/>
    <x v="4"/>
    <x v="22"/>
    <s v="Phone-336"/>
    <s v="Aimé"/>
    <e v="#VALUE!"/>
    <e v="#VALUE!"/>
    <x v="1"/>
    <m/>
    <n v="593.69000000000005"/>
  </r>
  <r>
    <x v="0"/>
    <s v="24/4/2016"/>
    <m/>
    <m/>
    <m/>
    <m/>
    <n v="2500"/>
    <n v="4.2109518435547164"/>
    <s v="Phone"/>
    <x v="0"/>
    <x v="22"/>
    <s v="Phone-337"/>
    <s v="i27"/>
    <e v="#VALUE!"/>
    <e v="#VALUE!"/>
    <x v="1"/>
    <m/>
    <n v="593.69000000000005"/>
  </r>
  <r>
    <x v="0"/>
    <s v="24/4/2016"/>
    <m/>
    <m/>
    <m/>
    <m/>
    <n v="5000"/>
    <n v="8.4219036871094328"/>
    <s v="Phone"/>
    <x v="7"/>
    <x v="22"/>
    <s v="Phone-338"/>
    <s v="Arrey"/>
    <e v="#VALUE!"/>
    <e v="#VALUE!"/>
    <x v="1"/>
    <m/>
    <n v="593.69000000000005"/>
  </r>
  <r>
    <x v="0"/>
    <s v="24/4/2016"/>
    <m/>
    <m/>
    <m/>
    <m/>
    <n v="5000"/>
    <n v="8.4219036871094328"/>
    <s v="Phone"/>
    <x v="5"/>
    <x v="22"/>
    <s v="Phone-339"/>
    <s v="Eric"/>
    <e v="#VALUE!"/>
    <e v="#VALUE!"/>
    <x v="1"/>
    <m/>
    <n v="593.69000000000005"/>
  </r>
  <r>
    <x v="0"/>
    <s v="24/4/2016"/>
    <m/>
    <m/>
    <m/>
    <m/>
    <n v="2500"/>
    <n v="4.2109518435547164"/>
    <s v="Phone"/>
    <x v="4"/>
    <x v="22"/>
    <s v="Phone-340"/>
    <s v="Nancy"/>
    <e v="#VALUE!"/>
    <e v="#VALUE!"/>
    <x v="1"/>
    <m/>
    <n v="593.69000000000005"/>
  </r>
  <r>
    <x v="0"/>
    <s v="24/4/2016"/>
    <m/>
    <m/>
    <m/>
    <m/>
    <n v="2500"/>
    <n v="4.2109518435547164"/>
    <s v="Phone"/>
    <x v="2"/>
    <x v="22"/>
    <s v="Phone-341"/>
    <s v="Unice"/>
    <e v="#VALUE!"/>
    <e v="#VALUE!"/>
    <x v="1"/>
    <m/>
    <n v="593.69000000000005"/>
  </r>
  <r>
    <x v="0"/>
    <s v="25/4/2016"/>
    <m/>
    <m/>
    <m/>
    <m/>
    <n v="2500"/>
    <n v="4.2109518435547164"/>
    <s v="Phone"/>
    <x v="4"/>
    <x v="22"/>
    <s v="Phone-342"/>
    <s v="Gilbert"/>
    <e v="#VALUE!"/>
    <e v="#VALUE!"/>
    <x v="1"/>
    <m/>
    <n v="593.69000000000005"/>
  </r>
  <r>
    <x v="0"/>
    <s v="25/4/2016"/>
    <m/>
    <m/>
    <m/>
    <m/>
    <n v="2500"/>
    <n v="4.2109518435547164"/>
    <s v="Phone"/>
    <x v="4"/>
    <x v="22"/>
    <s v="Phone-343"/>
    <s v="Ekane"/>
    <e v="#VALUE!"/>
    <e v="#VALUE!"/>
    <x v="1"/>
    <m/>
    <n v="593.69000000000005"/>
  </r>
  <r>
    <x v="0"/>
    <s v="25/4/2016"/>
    <m/>
    <m/>
    <m/>
    <m/>
    <n v="2500"/>
    <n v="4.2109518435547164"/>
    <s v="Phone"/>
    <x v="4"/>
    <x v="22"/>
    <s v="Phone-340"/>
    <s v="Loveline"/>
    <e v="#VALUE!"/>
    <e v="#VALUE!"/>
    <x v="1"/>
    <m/>
    <n v="593.69000000000005"/>
  </r>
  <r>
    <x v="0"/>
    <s v="25/4/2016"/>
    <m/>
    <m/>
    <m/>
    <m/>
    <n v="2500"/>
    <n v="4.2109518435547164"/>
    <s v="Phone"/>
    <x v="0"/>
    <x v="22"/>
    <s v="Phone-341"/>
    <s v="i37"/>
    <e v="#VALUE!"/>
    <e v="#VALUE!"/>
    <x v="1"/>
    <m/>
    <n v="593.69000000000005"/>
  </r>
  <r>
    <x v="0"/>
    <s v="25/4/2016"/>
    <m/>
    <m/>
    <m/>
    <m/>
    <n v="2500"/>
    <n v="4.2109518435547164"/>
    <s v="Phone"/>
    <x v="0"/>
    <x v="22"/>
    <s v="Phone-342"/>
    <s v="i25"/>
    <e v="#VALUE!"/>
    <e v="#VALUE!"/>
    <x v="1"/>
    <m/>
    <n v="593.69000000000005"/>
  </r>
  <r>
    <x v="0"/>
    <s v="25/4/2016"/>
    <m/>
    <m/>
    <m/>
    <m/>
    <n v="2500"/>
    <n v="4.2109518435547164"/>
    <s v="Phone"/>
    <x v="0"/>
    <x v="22"/>
    <s v="Phone-343"/>
    <s v="i29"/>
    <e v="#VALUE!"/>
    <e v="#VALUE!"/>
    <x v="1"/>
    <m/>
    <n v="593.69000000000005"/>
  </r>
  <r>
    <x v="0"/>
    <s v="25/4/2016"/>
    <m/>
    <m/>
    <m/>
    <m/>
    <n v="2500"/>
    <n v="4.2109518435547164"/>
    <s v="Phone"/>
    <x v="0"/>
    <x v="22"/>
    <s v="Phone-344"/>
    <s v="i37"/>
    <e v="#VALUE!"/>
    <e v="#VALUE!"/>
    <x v="1"/>
    <m/>
    <n v="593.69000000000005"/>
  </r>
  <r>
    <x v="0"/>
    <s v="25/4/2016"/>
    <m/>
    <m/>
    <m/>
    <m/>
    <n v="2500"/>
    <n v="4.2109518435547164"/>
    <s v="Phone"/>
    <x v="2"/>
    <x v="22"/>
    <s v="Phone-345"/>
    <s v="Shella"/>
    <e v="#VALUE!"/>
    <e v="#VALUE!"/>
    <x v="1"/>
    <m/>
    <n v="593.69000000000005"/>
  </r>
  <r>
    <x v="0"/>
    <s v="25/4/2016"/>
    <m/>
    <m/>
    <m/>
    <m/>
    <n v="2500"/>
    <n v="4.2109518435547164"/>
    <s v="Phone"/>
    <x v="5"/>
    <x v="22"/>
    <s v="Phone-346"/>
    <s v="Anna"/>
    <e v="#VALUE!"/>
    <e v="#VALUE!"/>
    <x v="1"/>
    <m/>
    <n v="593.69000000000005"/>
  </r>
  <r>
    <x v="0"/>
    <s v="25/4/2016"/>
    <m/>
    <m/>
    <m/>
    <m/>
    <n v="2500"/>
    <n v="4.2109518435547164"/>
    <s v="Phone"/>
    <x v="4"/>
    <x v="22"/>
    <s v="Phone-347"/>
    <s v="Nancy"/>
    <e v="#VALUE!"/>
    <e v="#VALUE!"/>
    <x v="1"/>
    <m/>
    <n v="593.69000000000005"/>
  </r>
  <r>
    <x v="0"/>
    <s v="25/4/2016"/>
    <m/>
    <m/>
    <m/>
    <m/>
    <n v="2000"/>
    <n v="3.3687614748437733"/>
    <s v="Phone"/>
    <x v="0"/>
    <x v="22"/>
    <s v="Phone-348"/>
    <s v="i33"/>
    <e v="#VALUE!"/>
    <e v="#VALUE!"/>
    <x v="1"/>
    <m/>
    <n v="593.69000000000005"/>
  </r>
  <r>
    <x v="0"/>
    <s v="25/4/2016"/>
    <m/>
    <m/>
    <m/>
    <m/>
    <n v="5000"/>
    <n v="8.4219036871094328"/>
    <s v="Phone"/>
    <x v="5"/>
    <x v="22"/>
    <s v="Phone-349"/>
    <s v="Eric"/>
    <e v="#VALUE!"/>
    <e v="#VALUE!"/>
    <x v="1"/>
    <m/>
    <n v="593.69000000000005"/>
  </r>
  <r>
    <x v="0"/>
    <s v="25/4/2016"/>
    <m/>
    <m/>
    <m/>
    <m/>
    <n v="5000"/>
    <n v="8.4219036871094328"/>
    <s v="Phone"/>
    <x v="7"/>
    <x v="22"/>
    <s v="Phone-350"/>
    <s v="Arrey"/>
    <e v="#VALUE!"/>
    <e v="#VALUE!"/>
    <x v="1"/>
    <m/>
    <n v="593.69000000000005"/>
  </r>
  <r>
    <x v="0"/>
    <s v="25/4/2016"/>
    <m/>
    <m/>
    <m/>
    <m/>
    <n v="5000"/>
    <n v="8.4219036871094328"/>
    <s v="Phone"/>
    <x v="4"/>
    <x v="22"/>
    <s v="Phone-351"/>
    <s v="Aimé"/>
    <e v="#VALUE!"/>
    <e v="#VALUE!"/>
    <x v="1"/>
    <m/>
    <n v="593.69000000000005"/>
  </r>
  <r>
    <x v="0"/>
    <s v="25/4/2016"/>
    <m/>
    <m/>
    <m/>
    <m/>
    <n v="5000"/>
    <n v="8.4219036871094328"/>
    <s v="Phone"/>
    <x v="0"/>
    <x v="22"/>
    <s v="Phone-352"/>
    <s v="i27"/>
    <e v="#VALUE!"/>
    <e v="#VALUE!"/>
    <x v="1"/>
    <m/>
    <n v="593.69000000000005"/>
  </r>
  <r>
    <x v="0"/>
    <s v="25/4/2016"/>
    <m/>
    <m/>
    <m/>
    <m/>
    <n v="2500"/>
    <n v="4.2109518435547164"/>
    <s v="Phone"/>
    <x v="2"/>
    <x v="22"/>
    <s v="Phone-353"/>
    <s v="Unice"/>
    <e v="#VALUE!"/>
    <e v="#VALUE!"/>
    <x v="1"/>
    <m/>
    <n v="593.69000000000005"/>
  </r>
  <r>
    <x v="0"/>
    <s v="25/4/2016"/>
    <m/>
    <m/>
    <m/>
    <m/>
    <n v="2500"/>
    <n v="4.2109518435547164"/>
    <s v="Phone"/>
    <x v="0"/>
    <x v="22"/>
    <s v="Phone-354"/>
    <s v="i49"/>
    <e v="#VALUE!"/>
    <e v="#VALUE!"/>
    <x v="1"/>
    <m/>
    <n v="593.69000000000005"/>
  </r>
  <r>
    <x v="0"/>
    <s v="25/4/2016"/>
    <m/>
    <m/>
    <m/>
    <m/>
    <n v="2000"/>
    <n v="3.3687614748437733"/>
    <s v="Phone"/>
    <x v="1"/>
    <x v="22"/>
    <s v="Phone-355"/>
    <s v="i77"/>
    <e v="#VALUE!"/>
    <e v="#VALUE!"/>
    <x v="0"/>
    <m/>
    <n v="593.69000000000005"/>
  </r>
  <r>
    <x v="0"/>
    <s v="26/4/2016"/>
    <m/>
    <m/>
    <m/>
    <m/>
    <n v="5000"/>
    <n v="8.4219036871094328"/>
    <s v="Phone"/>
    <x v="1"/>
    <x v="22"/>
    <s v="Phone-356"/>
    <s v="i27"/>
    <e v="#VALUE!"/>
    <e v="#VALUE!"/>
    <x v="0"/>
    <m/>
    <n v="593.69000000000005"/>
  </r>
  <r>
    <x v="0"/>
    <s v="26/4/2016"/>
    <m/>
    <m/>
    <m/>
    <m/>
    <n v="5000"/>
    <n v="8.4219036871094328"/>
    <s v="Phone"/>
    <x v="4"/>
    <x v="22"/>
    <s v="Phone-357"/>
    <s v="Aimé"/>
    <e v="#VALUE!"/>
    <e v="#VALUE!"/>
    <x v="1"/>
    <m/>
    <n v="593.69000000000005"/>
  </r>
  <r>
    <x v="0"/>
    <s v="26/4/2016"/>
    <m/>
    <m/>
    <m/>
    <m/>
    <n v="5000"/>
    <n v="8.4219036871094328"/>
    <s v="Phone"/>
    <x v="7"/>
    <x v="22"/>
    <s v="Phone-358"/>
    <s v="Arrey"/>
    <e v="#VALUE!"/>
    <e v="#VALUE!"/>
    <x v="1"/>
    <m/>
    <n v="593.69000000000005"/>
  </r>
  <r>
    <x v="0"/>
    <s v="26/4/2016"/>
    <m/>
    <m/>
    <m/>
    <m/>
    <n v="5000"/>
    <n v="8.4219036871094328"/>
    <s v="Phone"/>
    <x v="5"/>
    <x v="22"/>
    <s v="Phone-359"/>
    <s v="Eric"/>
    <e v="#VALUE!"/>
    <e v="#VALUE!"/>
    <x v="1"/>
    <m/>
    <n v="593.69000000000005"/>
  </r>
  <r>
    <x v="0"/>
    <s v="26/4/2016"/>
    <m/>
    <m/>
    <m/>
    <m/>
    <n v="2500"/>
    <n v="4.2109518435547164"/>
    <s v="Phone"/>
    <x v="2"/>
    <x v="22"/>
    <s v="Phone-360"/>
    <s v="Unice"/>
    <e v="#VALUE!"/>
    <e v="#VALUE!"/>
    <x v="1"/>
    <m/>
    <n v="593.69000000000005"/>
  </r>
  <r>
    <x v="0"/>
    <s v="26/4/2016"/>
    <m/>
    <m/>
    <m/>
    <m/>
    <n v="2500"/>
    <n v="4.2109518435547164"/>
    <s v="Phone"/>
    <x v="0"/>
    <x v="22"/>
    <s v="Phone-361"/>
    <s v="i37"/>
    <e v="#VALUE!"/>
    <e v="#VALUE!"/>
    <x v="1"/>
    <m/>
    <n v="593.69000000000005"/>
  </r>
  <r>
    <x v="0"/>
    <s v="26/4/2016"/>
    <m/>
    <m/>
    <m/>
    <m/>
    <n v="2500"/>
    <n v="4.2109518435547164"/>
    <s v="Phone"/>
    <x v="2"/>
    <x v="22"/>
    <s v="Phone-362"/>
    <s v="Shella"/>
    <e v="#VALUE!"/>
    <e v="#VALUE!"/>
    <x v="1"/>
    <m/>
    <n v="593.69000000000005"/>
  </r>
  <r>
    <x v="0"/>
    <s v="26/4/2016"/>
    <m/>
    <m/>
    <m/>
    <m/>
    <n v="2500"/>
    <n v="4.2109518435547164"/>
    <s v="Phone"/>
    <x v="4"/>
    <x v="22"/>
    <s v="Phone-363"/>
    <s v="Gilbert"/>
    <e v="#VALUE!"/>
    <e v="#VALUE!"/>
    <x v="1"/>
    <m/>
    <n v="593.69000000000005"/>
  </r>
  <r>
    <x v="0"/>
    <s v="26/4/2016"/>
    <m/>
    <m/>
    <m/>
    <m/>
    <n v="2500"/>
    <n v="4.2109518435547164"/>
    <s v="Phone"/>
    <x v="4"/>
    <x v="22"/>
    <s v="Phone-364"/>
    <s v="Loveline"/>
    <e v="#VALUE!"/>
    <e v="#VALUE!"/>
    <x v="1"/>
    <m/>
    <n v="593.69000000000005"/>
  </r>
  <r>
    <x v="0"/>
    <s v="26/4/2016"/>
    <m/>
    <m/>
    <m/>
    <m/>
    <n v="2500"/>
    <n v="4.2109518435547164"/>
    <s v="Phone"/>
    <x v="4"/>
    <x v="22"/>
    <s v="Phone-365"/>
    <s v="Nancy"/>
    <e v="#VALUE!"/>
    <e v="#VALUE!"/>
    <x v="1"/>
    <m/>
    <n v="593.69000000000005"/>
  </r>
  <r>
    <x v="0"/>
    <s v="26/4/2016"/>
    <m/>
    <m/>
    <m/>
    <m/>
    <n v="5000"/>
    <n v="8.4219036871094328"/>
    <s v="Phone"/>
    <x v="4"/>
    <x v="22"/>
    <s v="Phone-366"/>
    <s v="Ekane"/>
    <e v="#VALUE!"/>
    <e v="#VALUE!"/>
    <x v="1"/>
    <m/>
    <n v="593.69000000000005"/>
  </r>
  <r>
    <x v="0"/>
    <s v="26/4/2016"/>
    <m/>
    <m/>
    <m/>
    <m/>
    <n v="2500"/>
    <n v="4.2109518435547164"/>
    <s v="Phone"/>
    <x v="5"/>
    <x v="22"/>
    <s v="Phone-367"/>
    <s v="Anna"/>
    <e v="#VALUE!"/>
    <e v="#VALUE!"/>
    <x v="1"/>
    <m/>
    <n v="593.69000000000005"/>
  </r>
  <r>
    <x v="0"/>
    <s v="26/4/2016"/>
    <m/>
    <m/>
    <m/>
    <m/>
    <n v="2500"/>
    <n v="4.2109518435547164"/>
    <s v="Phone"/>
    <x v="0"/>
    <x v="22"/>
    <s v="Phone-368"/>
    <s v="i49"/>
    <e v="#VALUE!"/>
    <e v="#VALUE!"/>
    <x v="1"/>
    <m/>
    <n v="593.69000000000005"/>
  </r>
  <r>
    <x v="0"/>
    <s v="26/4/2016"/>
    <m/>
    <m/>
    <m/>
    <m/>
    <n v="2500"/>
    <n v="4.2109518435547164"/>
    <s v="Phone"/>
    <x v="0"/>
    <x v="22"/>
    <s v="Phone-369"/>
    <s v="i29"/>
    <e v="#VALUE!"/>
    <e v="#VALUE!"/>
    <x v="1"/>
    <m/>
    <n v="593.69000000000005"/>
  </r>
  <r>
    <x v="0"/>
    <s v="26/4/2016"/>
    <m/>
    <m/>
    <m/>
    <m/>
    <n v="2000"/>
    <n v="3.3687614748437733"/>
    <s v="Phone"/>
    <x v="0"/>
    <x v="22"/>
    <s v="Phone-370"/>
    <s v="i33"/>
    <e v="#VALUE!"/>
    <e v="#VALUE!"/>
    <x v="1"/>
    <m/>
    <n v="593.69000000000005"/>
  </r>
  <r>
    <x v="0"/>
    <s v="26/4/2016"/>
    <m/>
    <m/>
    <m/>
    <m/>
    <n v="2000"/>
    <n v="3.3687614748437733"/>
    <s v="Phone"/>
    <x v="1"/>
    <x v="22"/>
    <s v="Phone-371"/>
    <s v="i77"/>
    <e v="#VALUE!"/>
    <e v="#VALUE!"/>
    <x v="0"/>
    <m/>
    <n v="593.69000000000005"/>
  </r>
  <r>
    <x v="0"/>
    <s v="26/4/2016"/>
    <m/>
    <m/>
    <m/>
    <m/>
    <n v="5000"/>
    <n v="8.4219036871094328"/>
    <s v="Phone"/>
    <x v="1"/>
    <x v="22"/>
    <s v="Phone-372"/>
    <s v="i27"/>
    <e v="#VALUE!"/>
    <e v="#VALUE!"/>
    <x v="0"/>
    <m/>
    <n v="593.69000000000005"/>
  </r>
  <r>
    <x v="0"/>
    <s v="26/4/2016"/>
    <m/>
    <m/>
    <m/>
    <m/>
    <n v="2500"/>
    <n v="4.2109518435547164"/>
    <s v="Phone"/>
    <x v="1"/>
    <x v="22"/>
    <s v="Phone-r"/>
    <s v="i29"/>
    <e v="#VALUE!"/>
    <e v="#VALUE!"/>
    <x v="0"/>
    <m/>
    <n v="593.69000000000005"/>
  </r>
  <r>
    <x v="0"/>
    <s v="27/4/2016"/>
    <m/>
    <m/>
    <m/>
    <m/>
    <n v="5000"/>
    <n v="8.4219036871094328"/>
    <s v="Phone"/>
    <x v="4"/>
    <x v="22"/>
    <s v="Phone-374"/>
    <s v="Aimé"/>
    <e v="#VALUE!"/>
    <e v="#VALUE!"/>
    <x v="1"/>
    <m/>
    <n v="593.69000000000005"/>
  </r>
  <r>
    <x v="0"/>
    <s v="27/4/2016"/>
    <m/>
    <m/>
    <m/>
    <m/>
    <n v="5000"/>
    <n v="8.4219036871094328"/>
    <s v="Phone"/>
    <x v="1"/>
    <x v="22"/>
    <s v="Phone-375"/>
    <s v="i27"/>
    <e v="#VALUE!"/>
    <e v="#VALUE!"/>
    <x v="0"/>
    <m/>
    <n v="593.69000000000005"/>
  </r>
  <r>
    <x v="0"/>
    <s v="27/4/2016"/>
    <m/>
    <m/>
    <m/>
    <m/>
    <n v="5000"/>
    <n v="8.4219036871094328"/>
    <s v="Phone"/>
    <x v="5"/>
    <x v="22"/>
    <s v="Phone-376"/>
    <s v="Eric"/>
    <e v="#VALUE!"/>
    <e v="#VALUE!"/>
    <x v="1"/>
    <m/>
    <n v="593.69000000000005"/>
  </r>
  <r>
    <x v="0"/>
    <s v="27/4/2016"/>
    <m/>
    <m/>
    <m/>
    <m/>
    <n v="5000"/>
    <n v="8.4219036871094328"/>
    <s v="Phone"/>
    <x v="7"/>
    <x v="22"/>
    <s v="Phone-377"/>
    <s v="Arrey"/>
    <e v="#VALUE!"/>
    <e v="#VALUE!"/>
    <x v="1"/>
    <m/>
    <n v="593.69000000000005"/>
  </r>
  <r>
    <x v="0"/>
    <s v="27/4/2016"/>
    <m/>
    <m/>
    <m/>
    <m/>
    <n v="2500"/>
    <n v="4.2109518435547164"/>
    <s v="Phone"/>
    <x v="0"/>
    <x v="22"/>
    <s v="Phone-378"/>
    <s v="i49"/>
    <e v="#VALUE!"/>
    <e v="#VALUE!"/>
    <x v="1"/>
    <m/>
    <n v="593.69000000000005"/>
  </r>
  <r>
    <x v="0"/>
    <s v="27/4/2016"/>
    <m/>
    <m/>
    <m/>
    <m/>
    <n v="2500"/>
    <n v="4.2109518435547164"/>
    <s v="Phone"/>
    <x v="0"/>
    <x v="22"/>
    <s v="Phone-379"/>
    <s v="i37"/>
    <e v="#VALUE!"/>
    <e v="#VALUE!"/>
    <x v="1"/>
    <m/>
    <n v="593.69000000000005"/>
  </r>
  <r>
    <x v="0"/>
    <s v="27/4/2016"/>
    <m/>
    <m/>
    <m/>
    <m/>
    <n v="2500"/>
    <n v="4.2109518435547164"/>
    <s v="Phone"/>
    <x v="4"/>
    <x v="22"/>
    <s v="Phone-380"/>
    <s v="Gilbert"/>
    <e v="#VALUE!"/>
    <e v="#VALUE!"/>
    <x v="1"/>
    <m/>
    <n v="593.69000000000005"/>
  </r>
  <r>
    <x v="0"/>
    <s v="27/4/2016"/>
    <m/>
    <m/>
    <m/>
    <m/>
    <n v="2500"/>
    <n v="4.2109518435547164"/>
    <s v="Phone"/>
    <x v="5"/>
    <x v="22"/>
    <s v="Phone-381"/>
    <s v="Anna"/>
    <e v="#VALUE!"/>
    <e v="#VALUE!"/>
    <x v="1"/>
    <m/>
    <n v="593.69000000000005"/>
  </r>
  <r>
    <x v="0"/>
    <s v="27/4/2016"/>
    <m/>
    <m/>
    <m/>
    <m/>
    <n v="2500"/>
    <n v="4.2109518435547164"/>
    <s v="Phone"/>
    <x v="4"/>
    <x v="22"/>
    <s v="Phone-382"/>
    <s v="Nancy"/>
    <e v="#VALUE!"/>
    <e v="#VALUE!"/>
    <x v="1"/>
    <m/>
    <n v="593.69000000000005"/>
  </r>
  <r>
    <x v="0"/>
    <s v="27/4/2016"/>
    <m/>
    <m/>
    <m/>
    <m/>
    <n v="2500"/>
    <n v="4.2109518435547164"/>
    <s v="Phone"/>
    <x v="4"/>
    <x v="22"/>
    <s v="Phone-383"/>
    <s v="Loveline"/>
    <e v="#VALUE!"/>
    <e v="#VALUE!"/>
    <x v="1"/>
    <m/>
    <n v="593.69000000000005"/>
  </r>
  <r>
    <x v="0"/>
    <s v="27/4/2016"/>
    <m/>
    <m/>
    <m/>
    <m/>
    <n v="2500"/>
    <n v="4.2109518435547164"/>
    <s v="Phone"/>
    <x v="4"/>
    <x v="22"/>
    <s v="Phone-384"/>
    <s v="Ekane"/>
    <e v="#VALUE!"/>
    <e v="#VALUE!"/>
    <x v="1"/>
    <m/>
    <n v="593.69000000000005"/>
  </r>
  <r>
    <x v="0"/>
    <s v="27/4/2016"/>
    <m/>
    <m/>
    <m/>
    <m/>
    <n v="2500"/>
    <n v="4.2109518435547164"/>
    <s v="Phone"/>
    <x v="2"/>
    <x v="22"/>
    <s v="Phone-385"/>
    <s v="Unice"/>
    <e v="#VALUE!"/>
    <e v="#VALUE!"/>
    <x v="1"/>
    <m/>
    <n v="593.69000000000005"/>
  </r>
  <r>
    <x v="0"/>
    <s v="27/4/2016"/>
    <m/>
    <m/>
    <m/>
    <m/>
    <n v="2500"/>
    <n v="4.2109518435547164"/>
    <s v="Phone"/>
    <x v="2"/>
    <x v="22"/>
    <s v="Phone-386"/>
    <s v="Shella"/>
    <e v="#VALUE!"/>
    <e v="#VALUE!"/>
    <x v="1"/>
    <m/>
    <n v="593.69000000000005"/>
  </r>
  <r>
    <x v="0"/>
    <s v="27/4/2016"/>
    <m/>
    <m/>
    <m/>
    <m/>
    <n v="2500"/>
    <n v="4.2109518435547164"/>
    <s v="Phone"/>
    <x v="0"/>
    <x v="22"/>
    <s v="Phone-387"/>
    <s v="i29"/>
    <e v="#VALUE!"/>
    <e v="#VALUE!"/>
    <x v="1"/>
    <m/>
    <n v="593.69000000000005"/>
  </r>
  <r>
    <x v="0"/>
    <s v="27/4/2016"/>
    <m/>
    <m/>
    <m/>
    <m/>
    <n v="2000"/>
    <n v="3.3687614748437733"/>
    <s v="Phone"/>
    <x v="1"/>
    <x v="22"/>
    <s v="Phone-r"/>
    <s v="i77"/>
    <e v="#VALUE!"/>
    <e v="#VALUE!"/>
    <x v="0"/>
    <m/>
    <n v="593.69000000000005"/>
  </r>
  <r>
    <x v="0"/>
    <s v="27/4/2016"/>
    <m/>
    <m/>
    <m/>
    <m/>
    <n v="2000"/>
    <n v="3.3687614748437733"/>
    <s v="Phone"/>
    <x v="0"/>
    <x v="22"/>
    <s v="Phone-r"/>
    <s v="i33"/>
    <e v="#VALUE!"/>
    <e v="#VALUE!"/>
    <x v="1"/>
    <m/>
    <n v="593.69000000000005"/>
  </r>
  <r>
    <x v="0"/>
    <s v="28/4/2016"/>
    <m/>
    <m/>
    <m/>
    <m/>
    <n v="5000"/>
    <n v="8.4219036871094328"/>
    <s v="Phone"/>
    <x v="0"/>
    <x v="22"/>
    <s v="Phone-388"/>
    <s v="i27"/>
    <e v="#VALUE!"/>
    <e v="#VALUE!"/>
    <x v="1"/>
    <m/>
    <n v="593.69000000000005"/>
  </r>
  <r>
    <x v="0"/>
    <s v="28/4/2016"/>
    <m/>
    <m/>
    <m/>
    <m/>
    <n v="5000"/>
    <n v="8.4219036871094328"/>
    <s v="Phone"/>
    <x v="4"/>
    <x v="22"/>
    <s v="Phone-389"/>
    <s v="Aimé"/>
    <e v="#VALUE!"/>
    <e v="#VALUE!"/>
    <x v="1"/>
    <m/>
    <n v="593.69000000000005"/>
  </r>
  <r>
    <x v="0"/>
    <s v="28/4/2016"/>
    <m/>
    <m/>
    <m/>
    <m/>
    <n v="5000"/>
    <n v="8.4219036871094328"/>
    <s v="Phone"/>
    <x v="7"/>
    <x v="22"/>
    <s v="Phone-390"/>
    <s v="Arrey"/>
    <e v="#VALUE!"/>
    <e v="#VALUE!"/>
    <x v="1"/>
    <m/>
    <n v="593.69000000000005"/>
  </r>
  <r>
    <x v="0"/>
    <s v="28/4/2016"/>
    <m/>
    <m/>
    <m/>
    <m/>
    <n v="5000"/>
    <n v="8.4219036871094328"/>
    <s v="Phone"/>
    <x v="5"/>
    <x v="22"/>
    <s v="Phone-391"/>
    <s v="Eric"/>
    <e v="#VALUE!"/>
    <e v="#VALUE!"/>
    <x v="1"/>
    <m/>
    <n v="593.69000000000005"/>
  </r>
  <r>
    <x v="0"/>
    <s v="28/4/2016"/>
    <m/>
    <m/>
    <m/>
    <m/>
    <n v="2500"/>
    <n v="4.2109518435547164"/>
    <s v="Phone"/>
    <x v="0"/>
    <x v="22"/>
    <s v="Phone-392"/>
    <s v="i29"/>
    <e v="#VALUE!"/>
    <e v="#VALUE!"/>
    <x v="1"/>
    <m/>
    <n v="593.69000000000005"/>
  </r>
  <r>
    <x v="0"/>
    <s v="28/4/2016"/>
    <m/>
    <m/>
    <m/>
    <m/>
    <n v="2500"/>
    <n v="4.2109518435547164"/>
    <s v="Phone"/>
    <x v="0"/>
    <x v="22"/>
    <s v="Phone-393"/>
    <s v="i49"/>
    <e v="#VALUE!"/>
    <e v="#VALUE!"/>
    <x v="1"/>
    <m/>
    <n v="593.69000000000005"/>
  </r>
  <r>
    <x v="0"/>
    <s v="28/4/2016"/>
    <m/>
    <m/>
    <m/>
    <m/>
    <n v="2500"/>
    <n v="4.2109518435547164"/>
    <s v="Phone"/>
    <x v="0"/>
    <x v="22"/>
    <s v="Phone-394"/>
    <s v="i37"/>
    <e v="#VALUE!"/>
    <e v="#VALUE!"/>
    <x v="1"/>
    <m/>
    <n v="593.69000000000005"/>
  </r>
  <r>
    <x v="0"/>
    <s v="28/4/2016"/>
    <m/>
    <m/>
    <m/>
    <m/>
    <n v="2500"/>
    <n v="4.2109518435547164"/>
    <s v="Phone"/>
    <x v="4"/>
    <x v="22"/>
    <s v="Phone-395"/>
    <s v="Gilbert"/>
    <e v="#VALUE!"/>
    <e v="#VALUE!"/>
    <x v="1"/>
    <m/>
    <n v="593.69000000000005"/>
  </r>
  <r>
    <x v="0"/>
    <s v="28/4/2016"/>
    <m/>
    <m/>
    <m/>
    <m/>
    <n v="2500"/>
    <n v="4.2109518435547164"/>
    <s v="Phone"/>
    <x v="4"/>
    <x v="22"/>
    <s v="Phone-396"/>
    <s v="Ekane"/>
    <e v="#VALUE!"/>
    <e v="#VALUE!"/>
    <x v="1"/>
    <m/>
    <n v="593.69000000000005"/>
  </r>
  <r>
    <x v="0"/>
    <s v="28/4/2016"/>
    <m/>
    <m/>
    <m/>
    <m/>
    <n v="2500"/>
    <n v="4.2109518435547164"/>
    <s v="Phone"/>
    <x v="4"/>
    <x v="22"/>
    <s v="Phone-397"/>
    <s v="Loveline"/>
    <e v="#VALUE!"/>
    <e v="#VALUE!"/>
    <x v="1"/>
    <m/>
    <n v="593.69000000000005"/>
  </r>
  <r>
    <x v="0"/>
    <s v="28/4/2016"/>
    <m/>
    <m/>
    <m/>
    <m/>
    <n v="2500"/>
    <n v="4.2109518435547164"/>
    <s v="Phone"/>
    <x v="4"/>
    <x v="22"/>
    <s v="Phone-398"/>
    <s v="Nancy"/>
    <e v="#VALUE!"/>
    <e v="#VALUE!"/>
    <x v="1"/>
    <m/>
    <n v="593.69000000000005"/>
  </r>
  <r>
    <x v="0"/>
    <s v="28/4/2016"/>
    <m/>
    <m/>
    <m/>
    <m/>
    <n v="2500"/>
    <n v="4.2109518435547164"/>
    <s v="Phone"/>
    <x v="5"/>
    <x v="22"/>
    <s v="Phone-399"/>
    <s v="Anna"/>
    <e v="#VALUE!"/>
    <e v="#VALUE!"/>
    <x v="1"/>
    <m/>
    <n v="593.69000000000005"/>
  </r>
  <r>
    <x v="0"/>
    <s v="28/4/2016"/>
    <m/>
    <m/>
    <m/>
    <m/>
    <n v="2500"/>
    <n v="4.2109518435547164"/>
    <s v="Phone"/>
    <x v="2"/>
    <x v="22"/>
    <s v="Phone-400"/>
    <s v="Shella"/>
    <e v="#VALUE!"/>
    <e v="#VALUE!"/>
    <x v="1"/>
    <m/>
    <n v="593.69000000000005"/>
  </r>
  <r>
    <x v="0"/>
    <s v="28/4/2016"/>
    <m/>
    <m/>
    <m/>
    <m/>
    <n v="2500"/>
    <n v="4.2109518435547164"/>
    <s v="Phone"/>
    <x v="2"/>
    <x v="22"/>
    <s v="Phone-401"/>
    <s v="Unice"/>
    <e v="#VALUE!"/>
    <e v="#VALUE!"/>
    <x v="1"/>
    <m/>
    <n v="593.69000000000005"/>
  </r>
  <r>
    <x v="0"/>
    <s v="28/4/2016"/>
    <m/>
    <m/>
    <m/>
    <m/>
    <n v="2000"/>
    <n v="3.3687614748437733"/>
    <s v="Phone"/>
    <x v="1"/>
    <x v="22"/>
    <s v="Phone-r"/>
    <s v="i77"/>
    <e v="#VALUE!"/>
    <e v="#VALUE!"/>
    <x v="0"/>
    <m/>
    <n v="593.69000000000005"/>
  </r>
  <r>
    <x v="0"/>
    <s v="28/4/2016"/>
    <m/>
    <m/>
    <m/>
    <m/>
    <n v="2000"/>
    <n v="3.3687614748437733"/>
    <s v="Phone"/>
    <x v="0"/>
    <x v="22"/>
    <s v="Phone-r"/>
    <s v="i33"/>
    <e v="#VALUE!"/>
    <e v="#VALUE!"/>
    <x v="1"/>
    <m/>
    <n v="593.69000000000005"/>
  </r>
  <r>
    <x v="0"/>
    <s v="29/4/2016"/>
    <m/>
    <m/>
    <m/>
    <m/>
    <n v="10000"/>
    <n v="16.843807374218866"/>
    <s v="Internet "/>
    <x v="5"/>
    <x v="12"/>
    <s v="Phone-402"/>
    <s v="Anna"/>
    <e v="#VALUE!"/>
    <e v="#VALUE!"/>
    <x v="1"/>
    <m/>
    <n v="593.69000000000005"/>
  </r>
  <r>
    <x v="0"/>
    <s v="29/4/2016"/>
    <m/>
    <m/>
    <m/>
    <m/>
    <n v="10000"/>
    <n v="16.843807374218866"/>
    <s v="Internet Credit"/>
    <x v="4"/>
    <x v="12"/>
    <s v="Phone-402a"/>
    <s v="Loveline"/>
    <e v="#VALUE!"/>
    <e v="#VALUE!"/>
    <x v="1"/>
    <m/>
    <n v="593.69000000000005"/>
  </r>
  <r>
    <x v="0"/>
    <s v="29/4/2016"/>
    <m/>
    <m/>
    <m/>
    <m/>
    <n v="5000"/>
    <n v="8.4219036871094328"/>
    <s v="Phone"/>
    <x v="0"/>
    <x v="22"/>
    <s v="Phone-403"/>
    <s v="i27"/>
    <e v="#VALUE!"/>
    <e v="#VALUE!"/>
    <x v="1"/>
    <m/>
    <n v="593.69000000000005"/>
  </r>
  <r>
    <x v="0"/>
    <s v="29/4/2016"/>
    <m/>
    <m/>
    <m/>
    <m/>
    <n v="5000"/>
    <n v="8.4219036871094328"/>
    <s v="Phone"/>
    <x v="4"/>
    <x v="22"/>
    <s v="Phone-404"/>
    <s v="Aimé"/>
    <e v="#VALUE!"/>
    <e v="#VALUE!"/>
    <x v="1"/>
    <m/>
    <n v="593.69000000000005"/>
  </r>
  <r>
    <x v="0"/>
    <s v="29/4/2016"/>
    <m/>
    <m/>
    <m/>
    <m/>
    <n v="5000"/>
    <n v="8.4219036871094328"/>
    <s v="Phone"/>
    <x v="5"/>
    <x v="22"/>
    <s v="Phone-405"/>
    <s v="Eric"/>
    <e v="#VALUE!"/>
    <e v="#VALUE!"/>
    <x v="1"/>
    <m/>
    <n v="593.69000000000005"/>
  </r>
  <r>
    <x v="0"/>
    <s v="29/4/2016"/>
    <m/>
    <m/>
    <m/>
    <m/>
    <n v="5000"/>
    <n v="8.4219036871094328"/>
    <s v="Phone"/>
    <x v="7"/>
    <x v="22"/>
    <s v="Phone-406"/>
    <s v="Arrey"/>
    <e v="#VALUE!"/>
    <e v="#VALUE!"/>
    <x v="1"/>
    <m/>
    <n v="593.69000000000005"/>
  </r>
  <r>
    <x v="0"/>
    <s v="29/4/2016"/>
    <m/>
    <m/>
    <m/>
    <m/>
    <n v="2500"/>
    <n v="4.2109518435547164"/>
    <s v="Phone"/>
    <x v="0"/>
    <x v="22"/>
    <s v="Phone-407"/>
    <s v="i29"/>
    <e v="#VALUE!"/>
    <e v="#VALUE!"/>
    <x v="1"/>
    <m/>
    <n v="593.69000000000005"/>
  </r>
  <r>
    <x v="0"/>
    <s v="29/4/2016"/>
    <m/>
    <m/>
    <m/>
    <m/>
    <n v="2500"/>
    <n v="4.2109518435547164"/>
    <s v="Phone"/>
    <x v="0"/>
    <x v="22"/>
    <s v="Phone-408"/>
    <s v="i49"/>
    <e v="#VALUE!"/>
    <e v="#VALUE!"/>
    <x v="1"/>
    <m/>
    <n v="593.69000000000005"/>
  </r>
  <r>
    <x v="0"/>
    <s v="29/4/2016"/>
    <m/>
    <m/>
    <m/>
    <m/>
    <n v="2500"/>
    <n v="4.2109518435547164"/>
    <s v="Phone"/>
    <x v="0"/>
    <x v="22"/>
    <s v="Phone-409"/>
    <s v="i37"/>
    <e v="#VALUE!"/>
    <e v="#VALUE!"/>
    <x v="1"/>
    <m/>
    <n v="593.69000000000005"/>
  </r>
  <r>
    <x v="0"/>
    <s v="29/4/2016"/>
    <m/>
    <m/>
    <m/>
    <m/>
    <n v="2500"/>
    <n v="4.2109518435547164"/>
    <s v="Phone"/>
    <x v="2"/>
    <x v="22"/>
    <s v="Phone-410"/>
    <s v="Unice"/>
    <e v="#VALUE!"/>
    <e v="#VALUE!"/>
    <x v="1"/>
    <m/>
    <n v="593.69000000000005"/>
  </r>
  <r>
    <x v="0"/>
    <s v="29/4/2016"/>
    <m/>
    <m/>
    <m/>
    <m/>
    <n v="2500"/>
    <n v="4.2109518435547164"/>
    <s v="Phone"/>
    <x v="5"/>
    <x v="22"/>
    <s v="Phone-411"/>
    <s v="Anna"/>
    <e v="#VALUE!"/>
    <e v="#VALUE!"/>
    <x v="1"/>
    <m/>
    <n v="593.69000000000005"/>
  </r>
  <r>
    <x v="0"/>
    <s v="29/4/2016"/>
    <m/>
    <m/>
    <m/>
    <m/>
    <n v="2500"/>
    <n v="4.2109518435547164"/>
    <s v="Phone"/>
    <x v="2"/>
    <x v="22"/>
    <s v="Phone-412"/>
    <s v="Shella"/>
    <e v="#VALUE!"/>
    <e v="#VALUE!"/>
    <x v="1"/>
    <m/>
    <n v="593.69000000000005"/>
  </r>
  <r>
    <x v="0"/>
    <s v="29/4/2016"/>
    <m/>
    <m/>
    <m/>
    <m/>
    <n v="2500"/>
    <n v="4.2109518435547164"/>
    <s v="Phone"/>
    <x v="4"/>
    <x v="22"/>
    <s v="Phone-413"/>
    <s v="Loveline"/>
    <e v="#VALUE!"/>
    <e v="#VALUE!"/>
    <x v="1"/>
    <m/>
    <n v="593.69000000000005"/>
  </r>
  <r>
    <x v="0"/>
    <s v="29/4/2016"/>
    <m/>
    <m/>
    <m/>
    <m/>
    <n v="2500"/>
    <n v="4.2109518435547164"/>
    <s v="Phone"/>
    <x v="4"/>
    <x v="22"/>
    <s v="Phone-414"/>
    <s v="Gilbert"/>
    <e v="#VALUE!"/>
    <e v="#VALUE!"/>
    <x v="1"/>
    <m/>
    <n v="593.69000000000005"/>
  </r>
  <r>
    <x v="0"/>
    <s v="29/4/2016"/>
    <m/>
    <m/>
    <m/>
    <m/>
    <n v="2500"/>
    <n v="4.2109518435547164"/>
    <s v="Phone"/>
    <x v="4"/>
    <x v="22"/>
    <s v="Phone-415"/>
    <s v="Ekane"/>
    <e v="#VALUE!"/>
    <e v="#VALUE!"/>
    <x v="1"/>
    <m/>
    <n v="593.69000000000005"/>
  </r>
  <r>
    <x v="0"/>
    <s v="29/4/2016"/>
    <m/>
    <m/>
    <m/>
    <m/>
    <n v="2500"/>
    <n v="4.2109518435547164"/>
    <s v="Phone"/>
    <x v="4"/>
    <x v="22"/>
    <s v="Phone-416"/>
    <s v="Nancy"/>
    <e v="#VALUE!"/>
    <e v="#VALUE!"/>
    <x v="1"/>
    <m/>
    <n v="593.69000000000005"/>
  </r>
  <r>
    <x v="0"/>
    <s v="29/4/2016"/>
    <m/>
    <m/>
    <m/>
    <m/>
    <n v="2500"/>
    <n v="4.2109518435547164"/>
    <s v="Phone"/>
    <x v="0"/>
    <x v="22"/>
    <s v="Phone-417"/>
    <s v="i33"/>
    <e v="#VALUE!"/>
    <e v="#VALUE!"/>
    <x v="1"/>
    <m/>
    <n v="593.69000000000005"/>
  </r>
  <r>
    <x v="0"/>
    <s v="29/4/2016"/>
    <m/>
    <m/>
    <m/>
    <m/>
    <n v="2500"/>
    <n v="4.2109518435547164"/>
    <s v="Phone"/>
    <x v="1"/>
    <x v="22"/>
    <s v="Phone-418"/>
    <s v="i77"/>
    <e v="#VALUE!"/>
    <e v="#VALUE!"/>
    <x v="0"/>
    <m/>
    <n v="593.69000000000005"/>
  </r>
  <r>
    <x v="0"/>
    <s v="30/4/2016"/>
    <m/>
    <m/>
    <m/>
    <m/>
    <n v="5000"/>
    <n v="8.4219036871094328"/>
    <s v="Phone"/>
    <x v="7"/>
    <x v="22"/>
    <s v="Phone-419"/>
    <s v="Arrey"/>
    <e v="#VALUE!"/>
    <e v="#VALUE!"/>
    <x v="1"/>
    <m/>
    <n v="593.69000000000005"/>
  </r>
  <r>
    <x v="0"/>
    <s v="30/4/2016"/>
    <m/>
    <m/>
    <m/>
    <m/>
    <n v="5000"/>
    <n v="8.4219036871094328"/>
    <s v="Phone"/>
    <x v="5"/>
    <x v="22"/>
    <s v="Phone-420"/>
    <s v="Eric"/>
    <e v="#VALUE!"/>
    <e v="#VALUE!"/>
    <x v="1"/>
    <m/>
    <n v="593.69000000000005"/>
  </r>
  <r>
    <x v="0"/>
    <s v="30/4/2016"/>
    <m/>
    <m/>
    <m/>
    <m/>
    <n v="5000"/>
    <n v="8.4219036871094328"/>
    <s v="Phone"/>
    <x v="0"/>
    <x v="22"/>
    <s v="Phone-421"/>
    <s v="i27"/>
    <e v="#VALUE!"/>
    <e v="#VALUE!"/>
    <x v="1"/>
    <m/>
    <n v="593.69000000000005"/>
  </r>
  <r>
    <x v="0"/>
    <s v="27/4/2016"/>
    <m/>
    <m/>
    <m/>
    <m/>
    <n v="80000"/>
    <n v="134.75045899375093"/>
    <s v="Operation Bonus"/>
    <x v="0"/>
    <x v="3"/>
    <s v="Cash box"/>
    <s v="i29"/>
    <e v="#VALUE!"/>
    <e v="#VALUE!"/>
    <x v="1"/>
    <m/>
    <n v="593.69000000000005"/>
  </r>
  <r>
    <x v="0"/>
    <s v="29/4/2016"/>
    <m/>
    <m/>
    <m/>
    <m/>
    <n v="30000"/>
    <n v="50.5314221226566"/>
    <s v="First May Bonus"/>
    <x v="1"/>
    <x v="3"/>
    <s v="cash Box"/>
    <s v="i77"/>
    <e v="#VALUE!"/>
    <e v="#VALUE!"/>
    <x v="1"/>
    <m/>
    <n v="593.69000000000005"/>
  </r>
  <r>
    <x v="0"/>
    <d v="2016-01-04T00:00:00"/>
    <m/>
    <m/>
    <m/>
    <m/>
    <n v="23851"/>
    <n v="36.413740458015269"/>
    <s v="Bank Charges"/>
    <x v="2"/>
    <x v="23"/>
    <s v="Bank statement"/>
    <m/>
    <e v="#VALUE!"/>
    <e v="#VALUE!"/>
    <x v="2"/>
    <m/>
    <n v="655"/>
  </r>
  <r>
    <x v="0"/>
    <d v="2016-05-04T00:00:00"/>
    <m/>
    <m/>
    <n v="655957"/>
    <n v="1001.46106870229"/>
    <m/>
    <n v="0"/>
    <s v="Donations from Axel"/>
    <x v="2"/>
    <x v="24"/>
    <s v="Afriland"/>
    <m/>
    <e v="#VALUE!"/>
    <e v="#VALUE!"/>
    <x v="2"/>
    <m/>
    <n v="655"/>
  </r>
  <r>
    <x v="0"/>
    <d v="2016-05-04T00:00:00"/>
    <m/>
    <m/>
    <m/>
    <m/>
    <n v="4000"/>
    <n v="6.7375229496875466"/>
    <s v="Yaounde-Bangangte"/>
    <x v="0"/>
    <x v="0"/>
    <s v="5-i37-1"/>
    <s v="i37"/>
    <e v="#VALUE!"/>
    <e v="#VALUE!"/>
    <x v="1"/>
    <n v="5"/>
    <n v="593.69000000000005"/>
  </r>
  <r>
    <x v="0"/>
    <d v="2016-05-04T00:00:00"/>
    <m/>
    <m/>
    <m/>
    <m/>
    <n v="1500"/>
    <n v="2.5265711061328302"/>
    <s v="Bangangte-Bazou"/>
    <x v="0"/>
    <x v="0"/>
    <s v="5-i37-r"/>
    <s v="i37"/>
    <e v="#VALUE!"/>
    <e v="#VALUE!"/>
    <x v="1"/>
    <n v="5"/>
    <n v="593.69000000000005"/>
  </r>
  <r>
    <x v="0"/>
    <d v="2016-05-04T00:00:00"/>
    <m/>
    <m/>
    <m/>
    <m/>
    <n v="1500"/>
    <n v="2.5265711061328302"/>
    <s v="Bazou-Bangangte"/>
    <x v="0"/>
    <x v="0"/>
    <s v="5-i37-r"/>
    <s v="i37"/>
    <e v="#VALUE!"/>
    <e v="#VALUE!"/>
    <x v="1"/>
    <n v="5"/>
    <n v="593.69000000000005"/>
  </r>
  <r>
    <x v="0"/>
    <d v="2016-06-04T00:00:00"/>
    <m/>
    <m/>
    <m/>
    <m/>
    <n v="3000"/>
    <n v="5.0531422122656604"/>
    <s v="Bangangte-fossang"/>
    <x v="0"/>
    <x v="0"/>
    <s v="5-i37-r"/>
    <s v="i37"/>
    <e v="#VALUE!"/>
    <e v="#VALUE!"/>
    <x v="1"/>
    <n v="5"/>
    <n v="593.69000000000005"/>
  </r>
  <r>
    <x v="0"/>
    <d v="2016-06-04T00:00:00"/>
    <m/>
    <m/>
    <m/>
    <m/>
    <n v="3000"/>
    <n v="5.0531422122656604"/>
    <s v="Fossang-Bangangte"/>
    <x v="0"/>
    <x v="0"/>
    <s v="5-i37-r"/>
    <s v="i37"/>
    <e v="#VALUE!"/>
    <e v="#VALUE!"/>
    <x v="1"/>
    <n v="5"/>
    <n v="593.69000000000005"/>
  </r>
  <r>
    <x v="0"/>
    <d v="2016-07-04T00:00:00"/>
    <m/>
    <m/>
    <m/>
    <m/>
    <n v="4000"/>
    <n v="6.7375229496875466"/>
    <s v="Bangangte-Maloa"/>
    <x v="0"/>
    <x v="0"/>
    <s v="5-i37-r"/>
    <s v="i37"/>
    <e v="#VALUE!"/>
    <e v="#VALUE!"/>
    <x v="1"/>
    <n v="5"/>
    <n v="593.69000000000005"/>
  </r>
  <r>
    <x v="0"/>
    <d v="2016-07-04T00:00:00"/>
    <m/>
    <m/>
    <m/>
    <m/>
    <n v="4000"/>
    <n v="6.7375229496875466"/>
    <s v="Maloa-Bangangte"/>
    <x v="0"/>
    <x v="0"/>
    <s v="5-i37-r"/>
    <s v="i37"/>
    <e v="#VALUE!"/>
    <e v="#VALUE!"/>
    <x v="1"/>
    <n v="5"/>
    <n v="593.69000000000005"/>
  </r>
  <r>
    <x v="0"/>
    <d v="2016-08-04T00:00:00"/>
    <m/>
    <m/>
    <m/>
    <m/>
    <n v="3000"/>
    <n v="5.0531422122656604"/>
    <s v="Bangangte-Matouopchi"/>
    <x v="0"/>
    <x v="0"/>
    <s v="5-i37-r"/>
    <s v="i37"/>
    <e v="#VALUE!"/>
    <e v="#VALUE!"/>
    <x v="1"/>
    <n v="5"/>
    <n v="593.69000000000005"/>
  </r>
  <r>
    <x v="0"/>
    <d v="2016-08-04T00:00:00"/>
    <m/>
    <m/>
    <m/>
    <m/>
    <n v="3000"/>
    <n v="5.0531422122656604"/>
    <s v="Matouopchi-Bangangte"/>
    <x v="0"/>
    <x v="0"/>
    <s v="5-i37-r"/>
    <s v="i37"/>
    <e v="#VALUE!"/>
    <e v="#VALUE!"/>
    <x v="1"/>
    <n v="5"/>
    <n v="593.69000000000005"/>
  </r>
  <r>
    <x v="0"/>
    <d v="2016-09-04T00:00:00"/>
    <m/>
    <m/>
    <m/>
    <m/>
    <n v="1000"/>
    <n v="1.6843807374218867"/>
    <s v="Bangangte-Bafoussam"/>
    <x v="0"/>
    <x v="0"/>
    <s v="5-i37-r"/>
    <s v="i37"/>
    <e v="#VALUE!"/>
    <e v="#VALUE!"/>
    <x v="1"/>
    <n v="5"/>
    <n v="593.69000000000005"/>
  </r>
  <r>
    <x v="0"/>
    <d v="2016-11-04T00:00:00"/>
    <m/>
    <m/>
    <m/>
    <m/>
    <n v="4000"/>
    <n v="6.7375229496875466"/>
    <s v="Bafoussam-Yaounde"/>
    <x v="0"/>
    <x v="0"/>
    <s v="5-i37-3"/>
    <s v="i37"/>
    <e v="#VALUE!"/>
    <e v="#VALUE!"/>
    <x v="1"/>
    <n v="5"/>
    <n v="593.69000000000005"/>
  </r>
  <r>
    <x v="0"/>
    <d v="2016-05-04T00:00:00"/>
    <m/>
    <m/>
    <m/>
    <m/>
    <n v="1600"/>
    <n v="2.6950091798750186"/>
    <s v="Local Transport"/>
    <x v="0"/>
    <x v="0"/>
    <s v="5-i37-r"/>
    <s v="i37"/>
    <e v="#VALUE!"/>
    <e v="#VALUE!"/>
    <x v="1"/>
    <n v="5"/>
    <n v="593.69000000000005"/>
  </r>
  <r>
    <x v="0"/>
    <d v="2016-06-04T00:00:00"/>
    <m/>
    <m/>
    <m/>
    <m/>
    <n v="1500"/>
    <n v="2.5265711061328302"/>
    <s v="Local Transport"/>
    <x v="0"/>
    <x v="0"/>
    <s v="5-i37-r"/>
    <s v="i37"/>
    <e v="#VALUE!"/>
    <e v="#VALUE!"/>
    <x v="1"/>
    <n v="5"/>
    <n v="593.69000000000005"/>
  </r>
  <r>
    <x v="0"/>
    <d v="2016-07-04T00:00:00"/>
    <m/>
    <m/>
    <m/>
    <m/>
    <n v="1300"/>
    <n v="2.1896949586484529"/>
    <s v="Local Transport"/>
    <x v="0"/>
    <x v="0"/>
    <s v="5-i37-r"/>
    <s v="i37"/>
    <e v="#VALUE!"/>
    <e v="#VALUE!"/>
    <x v="1"/>
    <n v="5"/>
    <n v="593.69000000000005"/>
  </r>
  <r>
    <x v="0"/>
    <d v="2016-08-04T00:00:00"/>
    <m/>
    <m/>
    <m/>
    <m/>
    <n v="1650"/>
    <n v="2.7792282167461129"/>
    <s v="Local Transport"/>
    <x v="0"/>
    <x v="0"/>
    <s v="5-i37-r"/>
    <s v="i37"/>
    <e v="#VALUE!"/>
    <e v="#VALUE!"/>
    <x v="1"/>
    <n v="5"/>
    <n v="593.69000000000005"/>
  </r>
  <r>
    <x v="0"/>
    <d v="2016-09-04T00:00:00"/>
    <m/>
    <m/>
    <m/>
    <m/>
    <n v="1400"/>
    <n v="2.3581330323906413"/>
    <s v="Local Transport"/>
    <x v="0"/>
    <x v="0"/>
    <s v="5-i37-r"/>
    <s v="i37"/>
    <e v="#VALUE!"/>
    <e v="#VALUE!"/>
    <x v="1"/>
    <n v="5"/>
    <n v="593.69000000000005"/>
  </r>
  <r>
    <x v="0"/>
    <d v="2016-11-04T00:00:00"/>
    <m/>
    <m/>
    <m/>
    <m/>
    <n v="1200"/>
    <n v="2.021256884906264"/>
    <s v="Local Transport"/>
    <x v="0"/>
    <x v="0"/>
    <s v="5-i37-r"/>
    <s v="i37"/>
    <e v="#VALUE!"/>
    <e v="#VALUE!"/>
    <x v="1"/>
    <n v="5"/>
    <n v="593.69000000000005"/>
  </r>
  <r>
    <x v="0"/>
    <d v="2016-05-04T00:00:00"/>
    <m/>
    <m/>
    <m/>
    <m/>
    <n v="5000"/>
    <n v="8.4219036871094328"/>
    <s v="Lodging"/>
    <x v="0"/>
    <x v="1"/>
    <s v="5-i37-2"/>
    <s v="i37"/>
    <e v="#VALUE!"/>
    <e v="#VALUE!"/>
    <x v="1"/>
    <n v="5"/>
    <n v="593.69000000000005"/>
  </r>
  <r>
    <x v="0"/>
    <d v="2016-06-04T00:00:00"/>
    <m/>
    <m/>
    <m/>
    <m/>
    <n v="5000"/>
    <n v="8.4219036871094328"/>
    <s v="Lodging"/>
    <x v="0"/>
    <x v="1"/>
    <s v="5-i37-2"/>
    <s v="i37"/>
    <e v="#VALUE!"/>
    <e v="#VALUE!"/>
    <x v="1"/>
    <n v="5"/>
    <n v="593.69000000000005"/>
  </r>
  <r>
    <x v="0"/>
    <d v="2016-07-04T00:00:00"/>
    <m/>
    <m/>
    <m/>
    <m/>
    <n v="5000"/>
    <n v="8.4219036871094328"/>
    <s v="Lodging"/>
    <x v="0"/>
    <x v="1"/>
    <s v="5-i37-2"/>
    <s v="i37"/>
    <e v="#VALUE!"/>
    <e v="#VALUE!"/>
    <x v="1"/>
    <n v="5"/>
    <n v="593.69000000000005"/>
  </r>
  <r>
    <x v="0"/>
    <d v="2016-08-04T00:00:00"/>
    <m/>
    <m/>
    <m/>
    <m/>
    <n v="5000"/>
    <n v="8.4219036871094328"/>
    <s v="Lodging"/>
    <x v="0"/>
    <x v="1"/>
    <s v="5-i37-2"/>
    <s v="i37"/>
    <e v="#VALUE!"/>
    <e v="#VALUE!"/>
    <x v="1"/>
    <n v="5"/>
    <n v="593.69000000000005"/>
  </r>
  <r>
    <x v="0"/>
    <d v="2016-05-04T00:00:00"/>
    <m/>
    <m/>
    <m/>
    <m/>
    <n v="3000"/>
    <n v="5.0531422122656604"/>
    <s v="Feeding"/>
    <x v="0"/>
    <x v="1"/>
    <s v="5-i37-r"/>
    <s v="i37"/>
    <e v="#VALUE!"/>
    <e v="#VALUE!"/>
    <x v="1"/>
    <n v="5"/>
    <n v="593.69000000000005"/>
  </r>
  <r>
    <x v="0"/>
    <s v="26/4/2016"/>
    <m/>
    <m/>
    <m/>
    <m/>
    <n v="5000"/>
    <n v="8.4219036871094328"/>
    <s v="Projector diagnostics"/>
    <x v="2"/>
    <x v="25"/>
    <s v="ann-10"/>
    <s v="Anna"/>
    <e v="#VALUE!"/>
    <e v="#VALUE!"/>
    <x v="1"/>
    <m/>
    <n v="593.69000000000005"/>
  </r>
  <r>
    <x v="0"/>
    <s v="29/4/2016"/>
    <m/>
    <m/>
    <m/>
    <m/>
    <n v="1400"/>
    <n v="2.3581330323906413"/>
    <s v="4 bottles of tangui"/>
    <x v="8"/>
    <x v="9"/>
    <s v="ann-7"/>
    <s v="Anna"/>
    <e v="#VALUE!"/>
    <e v="#VALUE!"/>
    <x v="1"/>
    <m/>
    <n v="593.69000000000005"/>
  </r>
  <r>
    <x v="0"/>
    <s v="29/4/2016"/>
    <m/>
    <m/>
    <m/>
    <m/>
    <n v="1000"/>
    <n v="1.6843807374218867"/>
    <s v="Bottle of 1.5 Coca Cola"/>
    <x v="8"/>
    <x v="9"/>
    <s v="ann-7"/>
    <s v="Anna"/>
    <e v="#VALUE!"/>
    <e v="#VALUE!"/>
    <x v="1"/>
    <m/>
    <n v="593.69000000000005"/>
  </r>
  <r>
    <x v="0"/>
    <s v="29/4/2016"/>
    <m/>
    <m/>
    <m/>
    <m/>
    <n v="4450"/>
    <n v="7.4954942815273959"/>
    <s v="Wine chat Laussac"/>
    <x v="8"/>
    <x v="9"/>
    <s v="ann-7"/>
    <s v="Anna"/>
    <e v="#VALUE!"/>
    <e v="#VALUE!"/>
    <x v="1"/>
    <m/>
    <n v="593.69000000000005"/>
  </r>
  <r>
    <x v="0"/>
    <s v="29/4/2016"/>
    <m/>
    <m/>
    <m/>
    <m/>
    <n v="4350"/>
    <n v="7.3270562077852075"/>
    <s v="Wine chat  Les Maurrinc"/>
    <x v="8"/>
    <x v="9"/>
    <s v="ann-7"/>
    <s v="Anna"/>
    <e v="#VALUE!"/>
    <e v="#VALUE!"/>
    <x v="1"/>
    <m/>
    <n v="593.69000000000005"/>
  </r>
  <r>
    <x v="0"/>
    <s v="29/4/2016"/>
    <m/>
    <m/>
    <m/>
    <m/>
    <n v="3850"/>
    <n v="6.4848658390742635"/>
    <s v="Wine alexis Lichine"/>
    <x v="8"/>
    <x v="9"/>
    <s v="ann-7"/>
    <s v="Anna"/>
    <e v="#VALUE!"/>
    <e v="#VALUE!"/>
    <x v="1"/>
    <m/>
    <n v="593.69000000000005"/>
  </r>
  <r>
    <x v="0"/>
    <m/>
    <m/>
    <m/>
    <m/>
    <m/>
    <m/>
    <m/>
    <m/>
    <x v="9"/>
    <x v="24"/>
    <m/>
    <m/>
    <m/>
    <m/>
    <x v="3"/>
    <m/>
    <m/>
  </r>
  <r>
    <x v="0"/>
    <m/>
    <m/>
    <m/>
    <m/>
    <m/>
    <m/>
    <m/>
    <m/>
    <x v="9"/>
    <x v="24"/>
    <m/>
    <m/>
    <m/>
    <m/>
    <x v="3"/>
    <m/>
    <m/>
  </r>
  <r>
    <x v="0"/>
    <m/>
    <m/>
    <m/>
    <m/>
    <m/>
    <m/>
    <m/>
    <m/>
    <x v="9"/>
    <x v="24"/>
    <m/>
    <m/>
    <m/>
    <m/>
    <x v="3"/>
    <m/>
    <m/>
  </r>
  <r>
    <x v="0"/>
    <m/>
    <m/>
    <m/>
    <m/>
    <m/>
    <m/>
    <m/>
    <m/>
    <x v="9"/>
    <x v="24"/>
    <m/>
    <m/>
    <m/>
    <m/>
    <x v="3"/>
    <m/>
    <m/>
  </r>
  <r>
    <x v="0"/>
    <m/>
    <m/>
    <m/>
    <m/>
    <m/>
    <m/>
    <m/>
    <m/>
    <x v="9"/>
    <x v="24"/>
    <m/>
    <m/>
    <m/>
    <m/>
    <x v="3"/>
    <m/>
    <m/>
  </r>
  <r>
    <x v="0"/>
    <m/>
    <m/>
    <m/>
    <m/>
    <m/>
    <m/>
    <m/>
    <m/>
    <x v="9"/>
    <x v="24"/>
    <m/>
    <m/>
    <m/>
    <m/>
    <x v="3"/>
    <m/>
    <m/>
  </r>
  <r>
    <x v="0"/>
    <m/>
    <m/>
    <m/>
    <m/>
    <m/>
    <m/>
    <m/>
    <m/>
    <x v="9"/>
    <x v="24"/>
    <m/>
    <m/>
    <m/>
    <m/>
    <x v="3"/>
    <m/>
    <m/>
  </r>
  <r>
    <x v="0"/>
    <m/>
    <m/>
    <m/>
    <m/>
    <m/>
    <m/>
    <m/>
    <m/>
    <x v="9"/>
    <x v="24"/>
    <m/>
    <m/>
    <m/>
    <m/>
    <x v="3"/>
    <m/>
    <m/>
  </r>
  <r>
    <x v="0"/>
    <m/>
    <m/>
    <m/>
    <m/>
    <m/>
    <m/>
    <m/>
    <m/>
    <x v="9"/>
    <x v="24"/>
    <m/>
    <m/>
    <m/>
    <m/>
    <x v="3"/>
    <m/>
    <m/>
  </r>
  <r>
    <x v="0"/>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r>
    <x v="1"/>
    <m/>
    <m/>
    <m/>
    <m/>
    <m/>
    <m/>
    <m/>
    <m/>
    <x v="9"/>
    <x v="24"/>
    <m/>
    <m/>
    <m/>
    <m/>
    <x v="3"/>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2" cacheId="50" dataOnRows="1" applyNumberFormats="0" applyBorderFormats="0" applyFontFormats="0" applyPatternFormats="0" applyAlignmentFormats="0" applyWidthHeightFormats="1" dataCaption="Données" updatedVersion="3" minRefreshableVersion="3" showMemberPropertyTips="0" useAutoFormatting="1" itemPrintTitles="1" createdVersion="3" indent="0" compact="0" compactData="0" gridDropZones="1">
  <location ref="A4:AA15" firstHeaderRow="1" firstDataRow="2" firstDataCol="1" rowPageCount="2" colPageCount="1"/>
  <pivotFields count="18">
    <pivotField axis="axisPage" compact="0" outline="0" subtotalTop="0" showAll="0" includeNewItemsInFilter="1">
      <items count="3">
        <item x="1"/>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11">
        <item x="0"/>
        <item x="4"/>
        <item x="7"/>
        <item x="5"/>
        <item x="2"/>
        <item x="1"/>
        <item h="1" x="9"/>
        <item x="3"/>
        <item x="6"/>
        <item x="8"/>
        <item t="default"/>
      </items>
    </pivotField>
    <pivotField axis="axisCol" compact="0" outline="0" subtotalTop="0" showAll="0" includeNewItemsInFilter="1">
      <items count="27">
        <item x="23"/>
        <item x="3"/>
        <item x="12"/>
        <item x="7"/>
        <item x="6"/>
        <item x="9"/>
        <item x="17"/>
        <item x="18"/>
        <item x="10"/>
        <item x="8"/>
        <item x="22"/>
        <item x="5"/>
        <item x="0"/>
        <item x="1"/>
        <item x="2"/>
        <item h="1" x="24"/>
        <item x="14"/>
        <item x="11"/>
        <item x="4"/>
        <item x="13"/>
        <item x="15"/>
        <item x="16"/>
        <item x="19"/>
        <item x="20"/>
        <item x="21"/>
        <item x="25"/>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5">
        <item x="1"/>
        <item x="3"/>
        <item x="0"/>
        <item x="2"/>
        <item t="default"/>
      </items>
    </pivotField>
    <pivotField compact="0" outline="0" subtotalTop="0" showAll="0" includeNewItemsInFilter="1"/>
    <pivotField compact="0" outline="0" subtotalTop="0" showAll="0" includeNewItemsInFilter="1"/>
  </pivotFields>
  <rowFields count="1">
    <field x="9"/>
  </rowFields>
  <rowItems count="10">
    <i>
      <x/>
    </i>
    <i>
      <x v="1"/>
    </i>
    <i>
      <x v="2"/>
    </i>
    <i>
      <x v="3"/>
    </i>
    <i>
      <x v="4"/>
    </i>
    <i>
      <x v="5"/>
    </i>
    <i>
      <x v="7"/>
    </i>
    <i>
      <x v="8"/>
    </i>
    <i>
      <x v="9"/>
    </i>
    <i t="grand">
      <x/>
    </i>
  </rowItems>
  <colFields count="1">
    <field x="10"/>
  </colFields>
  <colItems count="26">
    <i>
      <x/>
    </i>
    <i>
      <x v="1"/>
    </i>
    <i>
      <x v="2"/>
    </i>
    <i>
      <x v="3"/>
    </i>
    <i>
      <x v="4"/>
    </i>
    <i>
      <x v="5"/>
    </i>
    <i>
      <x v="6"/>
    </i>
    <i>
      <x v="7"/>
    </i>
    <i>
      <x v="8"/>
    </i>
    <i>
      <x v="9"/>
    </i>
    <i>
      <x v="10"/>
    </i>
    <i>
      <x v="11"/>
    </i>
    <i>
      <x v="12"/>
    </i>
    <i>
      <x v="13"/>
    </i>
    <i>
      <x v="14"/>
    </i>
    <i>
      <x v="16"/>
    </i>
    <i>
      <x v="17"/>
    </i>
    <i>
      <x v="18"/>
    </i>
    <i>
      <x v="19"/>
    </i>
    <i>
      <x v="20"/>
    </i>
    <i>
      <x v="21"/>
    </i>
    <i>
      <x v="22"/>
    </i>
    <i>
      <x v="23"/>
    </i>
    <i>
      <x v="24"/>
    </i>
    <i>
      <x v="25"/>
    </i>
    <i t="grand">
      <x/>
    </i>
  </colItems>
  <pageFields count="2">
    <pageField fld="15" hier="0"/>
    <pageField fld="0" hier="0"/>
  </pageFields>
  <dataFields count="1">
    <dataField name="Somme de Used FCFA" fld="6" baseField="0" baseItem="0"/>
  </dataFields>
  <pivotTableStyleInfo showRowHeaders="1" showColHeaders="1" showRowStripes="0" showColStripes="0" showLastColumn="1"/>
</pivotTableDefinition>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15"/>
  <sheetViews>
    <sheetView workbookViewId="0">
      <selection activeCell="D19" sqref="D19"/>
    </sheetView>
  </sheetViews>
  <sheetFormatPr baseColWidth="10" defaultColWidth="11.19921875" defaultRowHeight="15"/>
  <cols>
    <col min="1" max="1" width="13.09765625" bestFit="1" customWidth="1"/>
    <col min="2" max="26" width="12.296875" bestFit="1" customWidth="1"/>
    <col min="27" max="28" width="11.796875" bestFit="1" customWidth="1"/>
    <col min="29" max="31" width="12.296875" bestFit="1" customWidth="1"/>
    <col min="32" max="32" width="11.796875" bestFit="1" customWidth="1"/>
    <col min="33" max="33" width="12.296875" bestFit="1" customWidth="1"/>
    <col min="34" max="34" width="8.8984375" bestFit="1" customWidth="1"/>
    <col min="35" max="45" width="11.5" bestFit="1" customWidth="1"/>
    <col min="46" max="46" width="9.8984375" bestFit="1" customWidth="1"/>
  </cols>
  <sheetData>
    <row r="1" spans="1:27">
      <c r="A1" s="94" t="s">
        <v>145</v>
      </c>
      <c r="B1" s="95" t="s">
        <v>207</v>
      </c>
    </row>
    <row r="2" spans="1:27">
      <c r="A2" s="94" t="s">
        <v>416</v>
      </c>
      <c r="B2" s="95" t="s">
        <v>207</v>
      </c>
    </row>
    <row r="4" spans="1:27" ht="30">
      <c r="A4" s="81" t="s">
        <v>802</v>
      </c>
      <c r="B4" s="81" t="s">
        <v>406</v>
      </c>
      <c r="C4" s="82"/>
      <c r="D4" s="82"/>
      <c r="E4" s="82"/>
      <c r="F4" s="82"/>
      <c r="G4" s="82"/>
      <c r="H4" s="82"/>
      <c r="I4" s="82"/>
      <c r="J4" s="82"/>
      <c r="K4" s="82"/>
      <c r="L4" s="82"/>
      <c r="M4" s="82"/>
      <c r="N4" s="82"/>
      <c r="O4" s="82"/>
      <c r="P4" s="82"/>
      <c r="Q4" s="82"/>
      <c r="R4" s="82"/>
      <c r="S4" s="82"/>
      <c r="T4" s="82"/>
      <c r="U4" s="82"/>
      <c r="V4" s="82"/>
      <c r="W4" s="82"/>
      <c r="X4" s="82"/>
      <c r="Y4" s="82"/>
      <c r="Z4" s="82"/>
      <c r="AA4" s="83"/>
    </row>
    <row r="5" spans="1:27" ht="45">
      <c r="A5" s="81" t="s">
        <v>400</v>
      </c>
      <c r="B5" s="84" t="s">
        <v>510</v>
      </c>
      <c r="C5" s="85" t="s">
        <v>470</v>
      </c>
      <c r="D5" s="85" t="s">
        <v>451</v>
      </c>
      <c r="E5" s="85" t="s">
        <v>203</v>
      </c>
      <c r="F5" s="85" t="s">
        <v>469</v>
      </c>
      <c r="G5" s="85" t="s">
        <v>448</v>
      </c>
      <c r="H5" s="85" t="s">
        <v>1085</v>
      </c>
      <c r="I5" s="85" t="s">
        <v>360</v>
      </c>
      <c r="J5" s="85" t="s">
        <v>432</v>
      </c>
      <c r="K5" s="85" t="s">
        <v>449</v>
      </c>
      <c r="L5" s="85" t="s">
        <v>450</v>
      </c>
      <c r="M5" s="85" t="s">
        <v>956</v>
      </c>
      <c r="N5" s="85" t="s">
        <v>461</v>
      </c>
      <c r="O5" s="85" t="s">
        <v>175</v>
      </c>
      <c r="P5" s="85" t="s">
        <v>504</v>
      </c>
      <c r="Q5" s="85" t="s">
        <v>176</v>
      </c>
      <c r="R5" s="85" t="s">
        <v>204</v>
      </c>
      <c r="S5" s="85" t="s">
        <v>521</v>
      </c>
      <c r="T5" s="85" t="s">
        <v>767</v>
      </c>
      <c r="U5" s="85" t="s">
        <v>336</v>
      </c>
      <c r="V5" s="85" t="s">
        <v>359</v>
      </c>
      <c r="W5" s="85" t="s">
        <v>363</v>
      </c>
      <c r="X5" s="85" t="s">
        <v>362</v>
      </c>
      <c r="Y5" s="85" t="s">
        <v>358</v>
      </c>
      <c r="Z5" s="85" t="s">
        <v>1117</v>
      </c>
      <c r="AA5" s="86" t="s">
        <v>206</v>
      </c>
    </row>
    <row r="6" spans="1:27">
      <c r="A6" s="84" t="s">
        <v>442</v>
      </c>
      <c r="B6" s="87"/>
      <c r="C6" s="88">
        <v>295000</v>
      </c>
      <c r="D6" s="88"/>
      <c r="E6" s="88"/>
      <c r="F6" s="88"/>
      <c r="G6" s="88">
        <v>1090375</v>
      </c>
      <c r="H6" s="88"/>
      <c r="I6" s="88"/>
      <c r="J6" s="88"/>
      <c r="K6" s="88"/>
      <c r="L6" s="88">
        <v>387500</v>
      </c>
      <c r="M6" s="88"/>
      <c r="N6" s="88">
        <v>552550</v>
      </c>
      <c r="O6" s="88">
        <v>633250</v>
      </c>
      <c r="P6" s="88">
        <v>89450</v>
      </c>
      <c r="Q6" s="88"/>
      <c r="R6" s="88"/>
      <c r="S6" s="88">
        <v>4000</v>
      </c>
      <c r="T6" s="88"/>
      <c r="U6" s="88"/>
      <c r="V6" s="88"/>
      <c r="W6" s="88"/>
      <c r="X6" s="88"/>
      <c r="Y6" s="88"/>
      <c r="Z6" s="88"/>
      <c r="AA6" s="89">
        <v>3052125</v>
      </c>
    </row>
    <row r="7" spans="1:27">
      <c r="A7" s="103" t="s">
        <v>444</v>
      </c>
      <c r="B7" s="104"/>
      <c r="C7" s="105">
        <v>740000</v>
      </c>
      <c r="D7" s="105">
        <v>30000</v>
      </c>
      <c r="E7" s="105"/>
      <c r="F7" s="105">
        <v>9500</v>
      </c>
      <c r="G7" s="105">
        <v>1117823</v>
      </c>
      <c r="H7" s="105">
        <v>400000</v>
      </c>
      <c r="I7" s="105"/>
      <c r="J7" s="105"/>
      <c r="K7" s="105"/>
      <c r="L7" s="105">
        <v>380000</v>
      </c>
      <c r="M7" s="105"/>
      <c r="N7" s="105">
        <v>468550</v>
      </c>
      <c r="O7" s="105">
        <v>587000</v>
      </c>
      <c r="P7" s="105"/>
      <c r="Q7" s="105">
        <v>51000</v>
      </c>
      <c r="R7" s="105"/>
      <c r="S7" s="105">
        <v>26600</v>
      </c>
      <c r="T7" s="105">
        <v>13000</v>
      </c>
      <c r="U7" s="105">
        <v>20000</v>
      </c>
      <c r="V7" s="105">
        <v>90000</v>
      </c>
      <c r="W7" s="105"/>
      <c r="X7" s="105"/>
      <c r="Y7" s="105"/>
      <c r="Z7" s="105"/>
      <c r="AA7" s="106">
        <v>3933473</v>
      </c>
    </row>
    <row r="8" spans="1:27">
      <c r="A8" s="103" t="s">
        <v>446</v>
      </c>
      <c r="B8" s="104"/>
      <c r="C8" s="105">
        <v>100000</v>
      </c>
      <c r="D8" s="105">
        <v>10000</v>
      </c>
      <c r="E8" s="105"/>
      <c r="F8" s="105"/>
      <c r="G8" s="105">
        <v>671545</v>
      </c>
      <c r="H8" s="105"/>
      <c r="I8" s="105"/>
      <c r="J8" s="105"/>
      <c r="K8" s="105"/>
      <c r="L8" s="105">
        <v>150000</v>
      </c>
      <c r="M8" s="105"/>
      <c r="N8" s="105">
        <v>61350</v>
      </c>
      <c r="O8" s="105"/>
      <c r="P8" s="105"/>
      <c r="Q8" s="105"/>
      <c r="R8" s="105"/>
      <c r="S8" s="105"/>
      <c r="T8" s="105"/>
      <c r="U8" s="105"/>
      <c r="V8" s="105"/>
      <c r="W8" s="105"/>
      <c r="X8" s="105"/>
      <c r="Y8" s="105"/>
      <c r="Z8" s="105"/>
      <c r="AA8" s="106">
        <v>992895</v>
      </c>
    </row>
    <row r="9" spans="1:27">
      <c r="A9" s="103" t="s">
        <v>445</v>
      </c>
      <c r="B9" s="104"/>
      <c r="C9" s="105">
        <v>500000</v>
      </c>
      <c r="D9" s="105">
        <v>10000</v>
      </c>
      <c r="E9" s="105"/>
      <c r="F9" s="105"/>
      <c r="G9" s="105">
        <v>809250</v>
      </c>
      <c r="H9" s="105"/>
      <c r="I9" s="105">
        <v>32800</v>
      </c>
      <c r="J9" s="105"/>
      <c r="K9" s="105"/>
      <c r="L9" s="105">
        <v>215000</v>
      </c>
      <c r="M9" s="105"/>
      <c r="N9" s="105">
        <v>39650</v>
      </c>
      <c r="O9" s="105">
        <v>46200</v>
      </c>
      <c r="P9" s="105"/>
      <c r="Q9" s="105"/>
      <c r="R9" s="105"/>
      <c r="S9" s="105">
        <v>39000</v>
      </c>
      <c r="T9" s="105"/>
      <c r="U9" s="105"/>
      <c r="V9" s="105"/>
      <c r="W9" s="105"/>
      <c r="X9" s="105">
        <v>30000</v>
      </c>
      <c r="Y9" s="105"/>
      <c r="Z9" s="105"/>
      <c r="AA9" s="106">
        <v>1721900</v>
      </c>
    </row>
    <row r="10" spans="1:27">
      <c r="A10" s="103" t="s">
        <v>447</v>
      </c>
      <c r="B10" s="104">
        <v>23851</v>
      </c>
      <c r="C10" s="105"/>
      <c r="D10" s="105"/>
      <c r="E10" s="105">
        <v>10100</v>
      </c>
      <c r="F10" s="105">
        <v>78200</v>
      </c>
      <c r="G10" s="105">
        <v>2670000</v>
      </c>
      <c r="H10" s="105"/>
      <c r="I10" s="105"/>
      <c r="J10" s="105">
        <v>474423</v>
      </c>
      <c r="K10" s="105">
        <v>45000</v>
      </c>
      <c r="L10" s="105">
        <v>90000</v>
      </c>
      <c r="M10" s="105">
        <v>57850</v>
      </c>
      <c r="N10" s="105">
        <v>58550</v>
      </c>
      <c r="O10" s="105"/>
      <c r="P10" s="105"/>
      <c r="Q10" s="105"/>
      <c r="R10" s="105">
        <v>49000</v>
      </c>
      <c r="S10" s="105"/>
      <c r="T10" s="105"/>
      <c r="U10" s="105"/>
      <c r="V10" s="105"/>
      <c r="W10" s="105"/>
      <c r="X10" s="105"/>
      <c r="Y10" s="105">
        <v>54855</v>
      </c>
      <c r="Z10" s="105">
        <v>5000</v>
      </c>
      <c r="AA10" s="106">
        <v>3616829</v>
      </c>
    </row>
    <row r="11" spans="1:27">
      <c r="A11" s="103" t="s">
        <v>443</v>
      </c>
      <c r="B11" s="104"/>
      <c r="C11" s="105">
        <v>220000</v>
      </c>
      <c r="D11" s="105"/>
      <c r="E11" s="105"/>
      <c r="F11" s="105"/>
      <c r="G11" s="105">
        <v>250000</v>
      </c>
      <c r="H11" s="105"/>
      <c r="I11" s="105"/>
      <c r="J11" s="105"/>
      <c r="K11" s="105"/>
      <c r="L11" s="105">
        <v>103500</v>
      </c>
      <c r="M11" s="105"/>
      <c r="N11" s="105">
        <v>132800</v>
      </c>
      <c r="O11" s="105">
        <v>19000</v>
      </c>
      <c r="P11" s="105"/>
      <c r="Q11" s="105"/>
      <c r="R11" s="105"/>
      <c r="S11" s="105"/>
      <c r="T11" s="105"/>
      <c r="U11" s="105"/>
      <c r="V11" s="105"/>
      <c r="W11" s="105"/>
      <c r="X11" s="105"/>
      <c r="Y11" s="105"/>
      <c r="Z11" s="105"/>
      <c r="AA11" s="106">
        <v>725300</v>
      </c>
    </row>
    <row r="12" spans="1:27">
      <c r="A12" s="103" t="s">
        <v>85</v>
      </c>
      <c r="B12" s="104"/>
      <c r="C12" s="105"/>
      <c r="D12" s="105"/>
      <c r="E12" s="105"/>
      <c r="F12" s="105"/>
      <c r="G12" s="105">
        <v>7500</v>
      </c>
      <c r="H12" s="105"/>
      <c r="I12" s="105"/>
      <c r="J12" s="105"/>
      <c r="K12" s="105"/>
      <c r="L12" s="105"/>
      <c r="M12" s="105"/>
      <c r="N12" s="105"/>
      <c r="O12" s="105"/>
      <c r="P12" s="105"/>
      <c r="Q12" s="105"/>
      <c r="R12" s="105"/>
      <c r="S12" s="105"/>
      <c r="T12" s="105"/>
      <c r="U12" s="105"/>
      <c r="V12" s="105"/>
      <c r="W12" s="105"/>
      <c r="X12" s="105"/>
      <c r="Y12" s="105"/>
      <c r="Z12" s="105"/>
      <c r="AA12" s="106">
        <v>7500</v>
      </c>
    </row>
    <row r="13" spans="1:27">
      <c r="A13" s="103" t="s">
        <v>361</v>
      </c>
      <c r="B13" s="104"/>
      <c r="C13" s="105"/>
      <c r="D13" s="105"/>
      <c r="E13" s="105"/>
      <c r="F13" s="105"/>
      <c r="G13" s="105"/>
      <c r="H13" s="105"/>
      <c r="I13" s="105"/>
      <c r="J13" s="105"/>
      <c r="K13" s="105"/>
      <c r="L13" s="105"/>
      <c r="M13" s="105"/>
      <c r="N13" s="105"/>
      <c r="O13" s="105"/>
      <c r="P13" s="105"/>
      <c r="Q13" s="105"/>
      <c r="R13" s="105"/>
      <c r="S13" s="105"/>
      <c r="T13" s="105"/>
      <c r="U13" s="105"/>
      <c r="V13" s="105"/>
      <c r="W13" s="105">
        <v>290020</v>
      </c>
      <c r="X13" s="105"/>
      <c r="Y13" s="105"/>
      <c r="Z13" s="105"/>
      <c r="AA13" s="106">
        <v>290020</v>
      </c>
    </row>
    <row r="14" spans="1:27">
      <c r="A14" s="103" t="s">
        <v>1094</v>
      </c>
      <c r="B14" s="104"/>
      <c r="C14" s="105"/>
      <c r="D14" s="105"/>
      <c r="E14" s="105"/>
      <c r="F14" s="105"/>
      <c r="G14" s="105">
        <v>15050</v>
      </c>
      <c r="H14" s="105"/>
      <c r="I14" s="105"/>
      <c r="J14" s="105"/>
      <c r="K14" s="105"/>
      <c r="L14" s="105"/>
      <c r="M14" s="105"/>
      <c r="N14" s="105"/>
      <c r="O14" s="105"/>
      <c r="P14" s="105"/>
      <c r="Q14" s="105"/>
      <c r="R14" s="105"/>
      <c r="S14" s="105"/>
      <c r="T14" s="105"/>
      <c r="U14" s="105"/>
      <c r="V14" s="105"/>
      <c r="W14" s="105"/>
      <c r="X14" s="105"/>
      <c r="Y14" s="105"/>
      <c r="Z14" s="105"/>
      <c r="AA14" s="106">
        <v>15050</v>
      </c>
    </row>
    <row r="15" spans="1:27">
      <c r="A15" s="90" t="s">
        <v>206</v>
      </c>
      <c r="B15" s="91">
        <v>23851</v>
      </c>
      <c r="C15" s="92">
        <v>1855000</v>
      </c>
      <c r="D15" s="92">
        <v>50000</v>
      </c>
      <c r="E15" s="92">
        <v>10100</v>
      </c>
      <c r="F15" s="92">
        <v>87700</v>
      </c>
      <c r="G15" s="92">
        <v>6631543</v>
      </c>
      <c r="H15" s="92">
        <v>400000</v>
      </c>
      <c r="I15" s="92">
        <v>32800</v>
      </c>
      <c r="J15" s="92">
        <v>474423</v>
      </c>
      <c r="K15" s="92">
        <v>45000</v>
      </c>
      <c r="L15" s="92">
        <v>1326000</v>
      </c>
      <c r="M15" s="92">
        <v>57850</v>
      </c>
      <c r="N15" s="92">
        <v>1313450</v>
      </c>
      <c r="O15" s="92">
        <v>1285450</v>
      </c>
      <c r="P15" s="92">
        <v>89450</v>
      </c>
      <c r="Q15" s="92">
        <v>51000</v>
      </c>
      <c r="R15" s="92">
        <v>49000</v>
      </c>
      <c r="S15" s="92">
        <v>69600</v>
      </c>
      <c r="T15" s="92">
        <v>13000</v>
      </c>
      <c r="U15" s="92">
        <v>20000</v>
      </c>
      <c r="V15" s="92">
        <v>90000</v>
      </c>
      <c r="W15" s="92">
        <v>290020</v>
      </c>
      <c r="X15" s="92">
        <v>30000</v>
      </c>
      <c r="Y15" s="92">
        <v>54855</v>
      </c>
      <c r="Z15" s="92">
        <v>5000</v>
      </c>
      <c r="AA15" s="93">
        <v>14355092</v>
      </c>
    </row>
  </sheetData>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R1704"/>
  <sheetViews>
    <sheetView showGridLines="0" tabSelected="1" zoomScale="85" zoomScaleNormal="85" workbookViewId="0">
      <pane xSplit="2" ySplit="2" topLeftCell="C3" activePane="bottomRight" state="frozen"/>
      <selection sqref="A1:IV65536"/>
      <selection pane="topRight" sqref="A1:IV65536"/>
      <selection pane="bottomLeft" sqref="A1:IV65536"/>
      <selection pane="bottomRight" activeCell="F19" sqref="F19"/>
    </sheetView>
  </sheetViews>
  <sheetFormatPr baseColWidth="10" defaultColWidth="9" defaultRowHeight="15" customHeight="1"/>
  <cols>
    <col min="1" max="1" width="6.69921875" style="11" customWidth="1"/>
    <col min="2" max="2" width="7.3984375" style="1" customWidth="1"/>
    <col min="3" max="3" width="7.3984375" style="2" customWidth="1"/>
    <col min="4" max="4" width="6.8984375" style="22" customWidth="1"/>
    <col min="5" max="5" width="8.69921875" style="29" customWidth="1"/>
    <col min="6" max="6" width="9.8984375" style="30" customWidth="1"/>
    <col min="7" max="7" width="7.796875" style="227" customWidth="1"/>
    <col min="8" max="8" width="6.19921875" style="7" customWidth="1"/>
    <col min="9" max="9" width="19.796875" style="8" customWidth="1"/>
    <col min="10" max="10" width="12.69921875" style="8" customWidth="1"/>
    <col min="11" max="11" width="16.796875" style="20" customWidth="1"/>
    <col min="12" max="12" width="12.69921875" style="8" customWidth="1"/>
    <col min="13" max="13" width="6.69921875" style="8" customWidth="1"/>
    <col min="14" max="14" width="8.69921875" style="2" customWidth="1"/>
    <col min="15" max="15" width="9.796875" style="18" customWidth="1"/>
    <col min="16" max="16" width="8.69921875" style="19" customWidth="1"/>
    <col min="17" max="17" width="6.69921875" style="20" customWidth="1"/>
    <col min="18" max="18" width="12.09765625" style="21" customWidth="1"/>
    <col min="19" max="19" width="12.5" style="17" customWidth="1"/>
    <col min="20" max="20" width="18.5" style="17" customWidth="1"/>
    <col min="21" max="16384" width="9" style="17"/>
  </cols>
  <sheetData>
    <row r="1" spans="1:18" s="31" customFormat="1" ht="21" customHeight="1">
      <c r="A1" s="228" t="s">
        <v>1118</v>
      </c>
      <c r="B1" s="228"/>
      <c r="C1" s="229"/>
      <c r="D1" s="228"/>
      <c r="E1" s="228"/>
      <c r="F1" s="228"/>
      <c r="G1" s="230"/>
      <c r="H1" s="231"/>
      <c r="I1" s="228"/>
      <c r="J1" s="228"/>
      <c r="K1" s="228"/>
      <c r="L1" s="228"/>
      <c r="M1" s="228"/>
      <c r="N1" s="228"/>
      <c r="O1" s="228"/>
      <c r="P1" s="228"/>
      <c r="Q1" s="228"/>
      <c r="R1" s="228"/>
    </row>
    <row r="2" spans="1:18" s="28" customFormat="1" ht="30" customHeight="1">
      <c r="A2" s="23" t="s">
        <v>416</v>
      </c>
      <c r="B2" s="130" t="s">
        <v>440</v>
      </c>
      <c r="C2" s="150" t="s">
        <v>414</v>
      </c>
      <c r="D2" s="25" t="s">
        <v>415</v>
      </c>
      <c r="E2" s="24" t="s">
        <v>408</v>
      </c>
      <c r="F2" s="25" t="s">
        <v>409</v>
      </c>
      <c r="G2" s="226" t="s">
        <v>411</v>
      </c>
      <c r="H2" s="27" t="s">
        <v>412</v>
      </c>
      <c r="I2" s="23" t="s">
        <v>403</v>
      </c>
      <c r="J2" s="23" t="s">
        <v>400</v>
      </c>
      <c r="K2" s="23" t="s">
        <v>406</v>
      </c>
      <c r="L2" s="23" t="s">
        <v>441</v>
      </c>
      <c r="M2" s="23" t="s">
        <v>427</v>
      </c>
      <c r="N2" s="24" t="s">
        <v>404</v>
      </c>
      <c r="O2" s="25" t="s">
        <v>410</v>
      </c>
      <c r="P2" s="23" t="s">
        <v>145</v>
      </c>
      <c r="Q2" s="23" t="s">
        <v>491</v>
      </c>
      <c r="R2" s="26" t="s">
        <v>413</v>
      </c>
    </row>
    <row r="3" spans="1:18" ht="15" customHeight="1">
      <c r="A3" s="36" t="s">
        <v>63</v>
      </c>
      <c r="B3" s="125">
        <v>41063</v>
      </c>
      <c r="G3" s="137">
        <v>6000</v>
      </c>
      <c r="H3" s="7">
        <f t="shared" ref="H3:H66" si="0">+G3/R3</f>
        <v>10.106284424531321</v>
      </c>
      <c r="I3" s="101" t="s">
        <v>387</v>
      </c>
      <c r="J3" s="38" t="s">
        <v>442</v>
      </c>
      <c r="K3" s="38" t="s">
        <v>461</v>
      </c>
      <c r="L3" s="38" t="s">
        <v>759</v>
      </c>
      <c r="M3" s="66" t="s">
        <v>493</v>
      </c>
      <c r="N3" s="4">
        <v>0</v>
      </c>
      <c r="O3" s="3">
        <f t="shared" ref="O3:O66" si="1">+N3/R3</f>
        <v>0</v>
      </c>
      <c r="P3" s="19" t="s">
        <v>174</v>
      </c>
      <c r="Q3" s="20">
        <v>3</v>
      </c>
      <c r="R3" s="32">
        <v>593.69000000000005</v>
      </c>
    </row>
    <row r="4" spans="1:18" ht="15" customHeight="1">
      <c r="A4" s="36" t="s">
        <v>63</v>
      </c>
      <c r="B4" s="125">
        <v>41093</v>
      </c>
      <c r="G4" s="137">
        <v>5000</v>
      </c>
      <c r="H4" s="7">
        <f t="shared" si="0"/>
        <v>8.4219036871094328</v>
      </c>
      <c r="I4" s="101" t="s">
        <v>809</v>
      </c>
      <c r="J4" s="38" t="s">
        <v>442</v>
      </c>
      <c r="K4" s="38" t="s">
        <v>461</v>
      </c>
      <c r="L4" s="38" t="s">
        <v>759</v>
      </c>
      <c r="M4" s="66" t="s">
        <v>493</v>
      </c>
      <c r="N4" s="4">
        <f t="shared" ref="N3:N66" si="2">N3+C4+E4-G4</f>
        <v>-5000</v>
      </c>
      <c r="O4" s="3">
        <f t="shared" si="1"/>
        <v>-8.4219036871094328</v>
      </c>
      <c r="P4" s="19" t="s">
        <v>174</v>
      </c>
      <c r="Q4" s="20">
        <v>3</v>
      </c>
      <c r="R4" s="32">
        <v>593.69000000000005</v>
      </c>
    </row>
    <row r="5" spans="1:18" ht="15" customHeight="1">
      <c r="A5" s="36" t="s">
        <v>63</v>
      </c>
      <c r="B5" s="125">
        <v>41093</v>
      </c>
      <c r="G5" s="137">
        <v>5000</v>
      </c>
      <c r="H5" s="7">
        <f t="shared" si="0"/>
        <v>8.4219036871094328</v>
      </c>
      <c r="I5" s="101" t="s">
        <v>225</v>
      </c>
      <c r="J5" s="38" t="s">
        <v>442</v>
      </c>
      <c r="K5" s="38" t="s">
        <v>461</v>
      </c>
      <c r="L5" s="38" t="s">
        <v>759</v>
      </c>
      <c r="M5" s="66" t="s">
        <v>493</v>
      </c>
      <c r="N5" s="4">
        <f t="shared" si="2"/>
        <v>-10000</v>
      </c>
      <c r="O5" s="3">
        <f t="shared" si="1"/>
        <v>-16.843807374218866</v>
      </c>
      <c r="P5" s="19" t="s">
        <v>174</v>
      </c>
      <c r="Q5" s="20">
        <v>3</v>
      </c>
      <c r="R5" s="32">
        <v>593.69000000000005</v>
      </c>
    </row>
    <row r="6" spans="1:18" ht="15" customHeight="1">
      <c r="A6" s="36" t="s">
        <v>63</v>
      </c>
      <c r="B6" s="125">
        <v>41124</v>
      </c>
      <c r="G6" s="137">
        <v>3000</v>
      </c>
      <c r="H6" s="7">
        <f t="shared" si="0"/>
        <v>5.0531422122656604</v>
      </c>
      <c r="I6" s="101" t="s">
        <v>226</v>
      </c>
      <c r="J6" s="38" t="s">
        <v>442</v>
      </c>
      <c r="K6" s="38" t="s">
        <v>461</v>
      </c>
      <c r="L6" s="38" t="s">
        <v>759</v>
      </c>
      <c r="M6" s="66" t="s">
        <v>493</v>
      </c>
      <c r="N6" s="4">
        <f t="shared" si="2"/>
        <v>-13000</v>
      </c>
      <c r="O6" s="3">
        <f t="shared" si="1"/>
        <v>-21.896949586484528</v>
      </c>
      <c r="P6" s="19" t="s">
        <v>174</v>
      </c>
      <c r="Q6" s="20">
        <v>3</v>
      </c>
      <c r="R6" s="32">
        <v>593.69000000000005</v>
      </c>
    </row>
    <row r="7" spans="1:18" ht="15" customHeight="1">
      <c r="A7" s="36" t="s">
        <v>63</v>
      </c>
      <c r="B7" s="125">
        <v>41124</v>
      </c>
      <c r="G7" s="137">
        <v>3000</v>
      </c>
      <c r="H7" s="7">
        <f t="shared" si="0"/>
        <v>5.0531422122656604</v>
      </c>
      <c r="I7" s="101" t="s">
        <v>227</v>
      </c>
      <c r="J7" s="38" t="s">
        <v>442</v>
      </c>
      <c r="K7" s="38" t="s">
        <v>461</v>
      </c>
      <c r="L7" s="38" t="s">
        <v>759</v>
      </c>
      <c r="M7" s="66" t="s">
        <v>493</v>
      </c>
      <c r="N7" s="4">
        <f t="shared" si="2"/>
        <v>-16000</v>
      </c>
      <c r="O7" s="3">
        <f t="shared" si="1"/>
        <v>-26.950091798750186</v>
      </c>
      <c r="P7" s="19" t="s">
        <v>174</v>
      </c>
      <c r="Q7" s="20">
        <v>3</v>
      </c>
      <c r="R7" s="32">
        <v>593.69000000000005</v>
      </c>
    </row>
    <row r="8" spans="1:18" ht="15" customHeight="1">
      <c r="A8" s="36" t="s">
        <v>63</v>
      </c>
      <c r="B8" s="125">
        <v>41155</v>
      </c>
      <c r="G8" s="137">
        <v>6000</v>
      </c>
      <c r="H8" s="7">
        <f t="shared" si="0"/>
        <v>10.106284424531321</v>
      </c>
      <c r="I8" s="101" t="s">
        <v>388</v>
      </c>
      <c r="J8" s="38" t="s">
        <v>442</v>
      </c>
      <c r="K8" s="38" t="s">
        <v>461</v>
      </c>
      <c r="L8" s="38" t="s">
        <v>759</v>
      </c>
      <c r="M8" s="66" t="s">
        <v>493</v>
      </c>
      <c r="N8" s="4">
        <f t="shared" si="2"/>
        <v>-22000</v>
      </c>
      <c r="O8" s="3">
        <f t="shared" si="1"/>
        <v>-37.056376223281504</v>
      </c>
      <c r="P8" s="19" t="s">
        <v>757</v>
      </c>
      <c r="Q8" s="20">
        <v>3</v>
      </c>
      <c r="R8" s="32">
        <v>593.69000000000005</v>
      </c>
    </row>
    <row r="9" spans="1:18" ht="15" customHeight="1">
      <c r="A9" s="36" t="s">
        <v>63</v>
      </c>
      <c r="B9" s="125">
        <v>41185</v>
      </c>
      <c r="G9" s="137">
        <v>2000</v>
      </c>
      <c r="H9" s="7">
        <f t="shared" si="0"/>
        <v>3.3687614748437733</v>
      </c>
      <c r="I9" s="101" t="s">
        <v>228</v>
      </c>
      <c r="J9" s="38" t="s">
        <v>442</v>
      </c>
      <c r="K9" s="38" t="s">
        <v>461</v>
      </c>
      <c r="L9" s="38" t="s">
        <v>759</v>
      </c>
      <c r="M9" s="66" t="s">
        <v>493</v>
      </c>
      <c r="N9" s="4">
        <f t="shared" si="2"/>
        <v>-24000</v>
      </c>
      <c r="O9" s="3">
        <f t="shared" si="1"/>
        <v>-40.425137698125283</v>
      </c>
      <c r="P9" s="19" t="s">
        <v>174</v>
      </c>
      <c r="Q9" s="20">
        <v>3</v>
      </c>
      <c r="R9" s="32">
        <v>593.69000000000005</v>
      </c>
    </row>
    <row r="10" spans="1:18" ht="15" customHeight="1">
      <c r="A10" s="36" t="s">
        <v>63</v>
      </c>
      <c r="B10" s="125">
        <v>41185</v>
      </c>
      <c r="G10" s="137">
        <v>4000</v>
      </c>
      <c r="H10" s="7">
        <f t="shared" si="0"/>
        <v>6.7375229496875466</v>
      </c>
      <c r="I10" s="101" t="s">
        <v>229</v>
      </c>
      <c r="J10" s="38" t="s">
        <v>442</v>
      </c>
      <c r="K10" s="38" t="s">
        <v>461</v>
      </c>
      <c r="L10" s="38" t="s">
        <v>762</v>
      </c>
      <c r="M10" s="66" t="s">
        <v>493</v>
      </c>
      <c r="N10" s="4">
        <f t="shared" si="2"/>
        <v>-28000</v>
      </c>
      <c r="O10" s="3">
        <f t="shared" si="1"/>
        <v>-47.162660647812828</v>
      </c>
      <c r="P10" s="19" t="s">
        <v>757</v>
      </c>
      <c r="Q10" s="20">
        <v>3</v>
      </c>
      <c r="R10" s="32">
        <v>593.69000000000005</v>
      </c>
    </row>
    <row r="11" spans="1:18" ht="15" customHeight="1">
      <c r="A11" s="36" t="s">
        <v>63</v>
      </c>
      <c r="B11" s="125">
        <v>40911</v>
      </c>
      <c r="G11" s="137">
        <v>1500</v>
      </c>
      <c r="H11" s="7">
        <f t="shared" si="0"/>
        <v>2.5265711061328302</v>
      </c>
      <c r="I11" s="110" t="s">
        <v>462</v>
      </c>
      <c r="J11" s="38" t="s">
        <v>442</v>
      </c>
      <c r="K11" s="38" t="s">
        <v>461</v>
      </c>
      <c r="L11" s="38" t="s">
        <v>759</v>
      </c>
      <c r="M11" s="66" t="s">
        <v>493</v>
      </c>
      <c r="N11" s="4">
        <f t="shared" si="2"/>
        <v>-29500</v>
      </c>
      <c r="O11" s="3">
        <f t="shared" si="1"/>
        <v>-49.689231753945656</v>
      </c>
      <c r="P11" s="19" t="s">
        <v>174</v>
      </c>
      <c r="Q11" s="20">
        <v>3</v>
      </c>
      <c r="R11" s="32">
        <v>593.69000000000005</v>
      </c>
    </row>
    <row r="12" spans="1:18" ht="15" customHeight="1">
      <c r="A12" s="36" t="s">
        <v>63</v>
      </c>
      <c r="B12" s="125">
        <v>40942</v>
      </c>
      <c r="G12" s="137">
        <v>1200</v>
      </c>
      <c r="H12" s="7">
        <f t="shared" si="0"/>
        <v>2.021256884906264</v>
      </c>
      <c r="I12" s="110" t="s">
        <v>462</v>
      </c>
      <c r="J12" s="38" t="s">
        <v>442</v>
      </c>
      <c r="K12" s="38" t="s">
        <v>461</v>
      </c>
      <c r="L12" s="38" t="s">
        <v>759</v>
      </c>
      <c r="M12" s="66" t="s">
        <v>493</v>
      </c>
      <c r="N12" s="4">
        <f t="shared" si="2"/>
        <v>-30700</v>
      </c>
      <c r="O12" s="3">
        <f t="shared" si="1"/>
        <v>-51.71048863885192</v>
      </c>
      <c r="P12" s="19" t="s">
        <v>174</v>
      </c>
      <c r="Q12" s="20">
        <v>3</v>
      </c>
      <c r="R12" s="32">
        <v>593.69000000000005</v>
      </c>
    </row>
    <row r="13" spans="1:18" ht="15" customHeight="1">
      <c r="A13" s="36" t="s">
        <v>63</v>
      </c>
      <c r="B13" s="125">
        <v>41002</v>
      </c>
      <c r="G13" s="137">
        <v>1200</v>
      </c>
      <c r="H13" s="7">
        <f t="shared" si="0"/>
        <v>2.021256884906264</v>
      </c>
      <c r="I13" s="110" t="s">
        <v>462</v>
      </c>
      <c r="J13" s="38" t="s">
        <v>442</v>
      </c>
      <c r="K13" s="38" t="s">
        <v>461</v>
      </c>
      <c r="L13" s="38" t="s">
        <v>759</v>
      </c>
      <c r="M13" s="66" t="s">
        <v>493</v>
      </c>
      <c r="N13" s="4">
        <f t="shared" si="2"/>
        <v>-31900</v>
      </c>
      <c r="O13" s="3">
        <f t="shared" si="1"/>
        <v>-53.731745523758185</v>
      </c>
      <c r="P13" s="19" t="s">
        <v>174</v>
      </c>
      <c r="Q13" s="20">
        <v>3</v>
      </c>
      <c r="R13" s="32">
        <v>593.69000000000005</v>
      </c>
    </row>
    <row r="14" spans="1:18" ht="15" customHeight="1">
      <c r="A14" s="36" t="s">
        <v>63</v>
      </c>
      <c r="B14" s="125">
        <v>41032</v>
      </c>
      <c r="G14" s="137">
        <v>1200</v>
      </c>
      <c r="H14" s="7">
        <f t="shared" si="0"/>
        <v>2.021256884906264</v>
      </c>
      <c r="I14" s="110" t="s">
        <v>462</v>
      </c>
      <c r="J14" s="38" t="s">
        <v>442</v>
      </c>
      <c r="K14" s="38" t="s">
        <v>461</v>
      </c>
      <c r="L14" s="38" t="s">
        <v>759</v>
      </c>
      <c r="M14" s="66" t="s">
        <v>493</v>
      </c>
      <c r="N14" s="4">
        <f t="shared" si="2"/>
        <v>-33100</v>
      </c>
      <c r="O14" s="3">
        <f t="shared" si="1"/>
        <v>-55.75300240866445</v>
      </c>
      <c r="P14" s="19" t="s">
        <v>174</v>
      </c>
      <c r="Q14" s="20">
        <v>3</v>
      </c>
      <c r="R14" s="32">
        <v>593.69000000000005</v>
      </c>
    </row>
    <row r="15" spans="1:18" ht="15" customHeight="1">
      <c r="A15" s="36" t="s">
        <v>63</v>
      </c>
      <c r="B15" s="125">
        <v>41063</v>
      </c>
      <c r="G15" s="137">
        <v>1200</v>
      </c>
      <c r="H15" s="7">
        <f t="shared" si="0"/>
        <v>2.021256884906264</v>
      </c>
      <c r="I15" s="110" t="s">
        <v>462</v>
      </c>
      <c r="J15" s="38" t="s">
        <v>442</v>
      </c>
      <c r="K15" s="38" t="s">
        <v>461</v>
      </c>
      <c r="L15" s="38" t="s">
        <v>759</v>
      </c>
      <c r="M15" s="66" t="s">
        <v>493</v>
      </c>
      <c r="N15" s="4">
        <f t="shared" si="2"/>
        <v>-34300</v>
      </c>
      <c r="O15" s="3">
        <f t="shared" si="1"/>
        <v>-57.774259293570715</v>
      </c>
      <c r="P15" s="19" t="s">
        <v>174</v>
      </c>
      <c r="Q15" s="20">
        <v>3</v>
      </c>
      <c r="R15" s="32">
        <v>593.69000000000005</v>
      </c>
    </row>
    <row r="16" spans="1:18" ht="15" customHeight="1">
      <c r="A16" s="36" t="s">
        <v>63</v>
      </c>
      <c r="B16" s="125">
        <v>41093</v>
      </c>
      <c r="G16" s="137">
        <v>1200</v>
      </c>
      <c r="H16" s="7">
        <f t="shared" si="0"/>
        <v>2.021256884906264</v>
      </c>
      <c r="I16" s="110" t="s">
        <v>462</v>
      </c>
      <c r="J16" s="38" t="s">
        <v>442</v>
      </c>
      <c r="K16" s="38" t="s">
        <v>461</v>
      </c>
      <c r="L16" s="38" t="s">
        <v>759</v>
      </c>
      <c r="M16" s="66" t="s">
        <v>493</v>
      </c>
      <c r="N16" s="4">
        <f t="shared" si="2"/>
        <v>-35500</v>
      </c>
      <c r="O16" s="3">
        <f t="shared" si="1"/>
        <v>-59.79551617847698</v>
      </c>
      <c r="P16" s="19" t="s">
        <v>174</v>
      </c>
      <c r="Q16" s="20">
        <v>3</v>
      </c>
      <c r="R16" s="32">
        <v>593.69000000000005</v>
      </c>
    </row>
    <row r="17" spans="1:18" ht="15" customHeight="1">
      <c r="A17" s="36" t="s">
        <v>63</v>
      </c>
      <c r="B17" s="125">
        <v>41124</v>
      </c>
      <c r="G17" s="137">
        <v>1200</v>
      </c>
      <c r="H17" s="7">
        <f t="shared" si="0"/>
        <v>2.021256884906264</v>
      </c>
      <c r="I17" s="110" t="s">
        <v>462</v>
      </c>
      <c r="J17" s="38" t="s">
        <v>442</v>
      </c>
      <c r="K17" s="38" t="s">
        <v>461</v>
      </c>
      <c r="L17" s="38" t="s">
        <v>759</v>
      </c>
      <c r="M17" s="66" t="s">
        <v>493</v>
      </c>
      <c r="N17" s="4">
        <f t="shared" si="2"/>
        <v>-36700</v>
      </c>
      <c r="O17" s="3">
        <f t="shared" si="1"/>
        <v>-61.816773063383245</v>
      </c>
      <c r="P17" s="19" t="s">
        <v>174</v>
      </c>
      <c r="Q17" s="20">
        <v>3</v>
      </c>
      <c r="R17" s="32">
        <v>593.69000000000005</v>
      </c>
    </row>
    <row r="18" spans="1:18" ht="15" customHeight="1">
      <c r="A18" s="36" t="s">
        <v>63</v>
      </c>
      <c r="B18" s="125">
        <v>41155</v>
      </c>
      <c r="G18" s="137">
        <v>1200</v>
      </c>
      <c r="H18" s="7">
        <f t="shared" si="0"/>
        <v>2.021256884906264</v>
      </c>
      <c r="I18" s="110" t="s">
        <v>462</v>
      </c>
      <c r="J18" s="38" t="s">
        <v>442</v>
      </c>
      <c r="K18" s="38" t="s">
        <v>461</v>
      </c>
      <c r="L18" s="38" t="s">
        <v>759</v>
      </c>
      <c r="M18" s="66" t="s">
        <v>493</v>
      </c>
      <c r="N18" s="4">
        <f t="shared" si="2"/>
        <v>-37900</v>
      </c>
      <c r="O18" s="3">
        <f t="shared" si="1"/>
        <v>-63.838029948289503</v>
      </c>
      <c r="P18" s="19" t="s">
        <v>174</v>
      </c>
      <c r="Q18" s="20">
        <v>3</v>
      </c>
      <c r="R18" s="32">
        <v>593.69000000000005</v>
      </c>
    </row>
    <row r="19" spans="1:18" ht="15" customHeight="1">
      <c r="A19" s="36" t="s">
        <v>63</v>
      </c>
      <c r="B19" s="125">
        <v>41185</v>
      </c>
      <c r="G19" s="137">
        <v>1200</v>
      </c>
      <c r="H19" s="7">
        <f t="shared" si="0"/>
        <v>2.021256884906264</v>
      </c>
      <c r="I19" s="110" t="s">
        <v>462</v>
      </c>
      <c r="J19" s="38" t="s">
        <v>442</v>
      </c>
      <c r="K19" s="38" t="s">
        <v>461</v>
      </c>
      <c r="L19" s="38" t="s">
        <v>759</v>
      </c>
      <c r="M19" s="66" t="s">
        <v>493</v>
      </c>
      <c r="N19" s="4">
        <f t="shared" si="2"/>
        <v>-39100</v>
      </c>
      <c r="O19" s="3">
        <f t="shared" si="1"/>
        <v>-65.859286833195767</v>
      </c>
      <c r="P19" s="19" t="s">
        <v>174</v>
      </c>
      <c r="Q19" s="20">
        <v>3</v>
      </c>
      <c r="R19" s="32">
        <v>593.69000000000005</v>
      </c>
    </row>
    <row r="20" spans="1:18" ht="15" customHeight="1">
      <c r="A20" s="36" t="s">
        <v>63</v>
      </c>
      <c r="B20" s="125">
        <v>41032</v>
      </c>
      <c r="G20" s="137">
        <v>3000</v>
      </c>
      <c r="H20" s="7">
        <f t="shared" si="0"/>
        <v>5.0531422122656604</v>
      </c>
      <c r="I20" s="101" t="s">
        <v>464</v>
      </c>
      <c r="J20" s="38" t="s">
        <v>442</v>
      </c>
      <c r="K20" s="38" t="s">
        <v>175</v>
      </c>
      <c r="L20" s="38" t="s">
        <v>760</v>
      </c>
      <c r="M20" s="66" t="s">
        <v>493</v>
      </c>
      <c r="N20" s="4">
        <f t="shared" si="2"/>
        <v>-42100</v>
      </c>
      <c r="O20" s="3">
        <f t="shared" si="1"/>
        <v>-70.912429045461423</v>
      </c>
      <c r="P20" s="19" t="s">
        <v>174</v>
      </c>
      <c r="Q20" s="20">
        <v>3</v>
      </c>
      <c r="R20" s="32">
        <v>593.69000000000005</v>
      </c>
    </row>
    <row r="21" spans="1:18" ht="15" customHeight="1">
      <c r="A21" s="36" t="s">
        <v>63</v>
      </c>
      <c r="B21" s="125">
        <v>41063</v>
      </c>
      <c r="G21" s="137">
        <v>3000</v>
      </c>
      <c r="H21" s="7">
        <f t="shared" si="0"/>
        <v>5.0531422122656604</v>
      </c>
      <c r="I21" s="101" t="s">
        <v>464</v>
      </c>
      <c r="J21" s="38" t="s">
        <v>442</v>
      </c>
      <c r="K21" s="38" t="s">
        <v>175</v>
      </c>
      <c r="L21" s="38" t="s">
        <v>763</v>
      </c>
      <c r="M21" s="66" t="s">
        <v>493</v>
      </c>
      <c r="N21" s="4">
        <f t="shared" si="2"/>
        <v>-45100</v>
      </c>
      <c r="O21" s="3">
        <f t="shared" si="1"/>
        <v>-75.965571257727092</v>
      </c>
      <c r="P21" s="19" t="s">
        <v>174</v>
      </c>
      <c r="Q21" s="20">
        <v>3</v>
      </c>
      <c r="R21" s="32">
        <v>593.69000000000005</v>
      </c>
    </row>
    <row r="22" spans="1:18" ht="15" customHeight="1">
      <c r="A22" s="36" t="s">
        <v>63</v>
      </c>
      <c r="B22" s="125">
        <v>41093</v>
      </c>
      <c r="G22" s="137">
        <v>3000</v>
      </c>
      <c r="H22" s="7">
        <f t="shared" si="0"/>
        <v>5.0531422122656604</v>
      </c>
      <c r="I22" s="101" t="s">
        <v>464</v>
      </c>
      <c r="J22" s="38" t="s">
        <v>442</v>
      </c>
      <c r="K22" s="38" t="s">
        <v>175</v>
      </c>
      <c r="L22" s="38" t="s">
        <v>763</v>
      </c>
      <c r="M22" s="66" t="s">
        <v>493</v>
      </c>
      <c r="N22" s="4">
        <f t="shared" si="2"/>
        <v>-48100</v>
      </c>
      <c r="O22" s="3">
        <f t="shared" si="1"/>
        <v>-81.018713469992747</v>
      </c>
      <c r="P22" s="19" t="s">
        <v>174</v>
      </c>
      <c r="Q22" s="20">
        <v>3</v>
      </c>
      <c r="R22" s="32">
        <v>593.69000000000005</v>
      </c>
    </row>
    <row r="23" spans="1:18" ht="15" customHeight="1">
      <c r="A23" s="36" t="s">
        <v>63</v>
      </c>
      <c r="B23" s="125">
        <v>41124</v>
      </c>
      <c r="G23" s="137">
        <v>3000</v>
      </c>
      <c r="H23" s="7">
        <f t="shared" si="0"/>
        <v>5.0531422122656604</v>
      </c>
      <c r="I23" s="101" t="s">
        <v>464</v>
      </c>
      <c r="J23" s="38" t="s">
        <v>442</v>
      </c>
      <c r="K23" s="38" t="s">
        <v>175</v>
      </c>
      <c r="L23" s="38" t="s">
        <v>763</v>
      </c>
      <c r="M23" s="66" t="s">
        <v>493</v>
      </c>
      <c r="N23" s="4">
        <f t="shared" si="2"/>
        <v>-51100</v>
      </c>
      <c r="O23" s="3">
        <f t="shared" si="1"/>
        <v>-86.071855682258416</v>
      </c>
      <c r="P23" s="19" t="s">
        <v>174</v>
      </c>
      <c r="Q23" s="20">
        <v>3</v>
      </c>
      <c r="R23" s="32">
        <v>593.69000000000005</v>
      </c>
    </row>
    <row r="24" spans="1:18" ht="15" customHeight="1">
      <c r="A24" s="36" t="s">
        <v>63</v>
      </c>
      <c r="B24" s="125">
        <v>41155</v>
      </c>
      <c r="G24" s="137">
        <v>3000</v>
      </c>
      <c r="H24" s="7">
        <f t="shared" si="0"/>
        <v>5.0531422122656604</v>
      </c>
      <c r="I24" s="101" t="s">
        <v>464</v>
      </c>
      <c r="J24" s="38" t="s">
        <v>442</v>
      </c>
      <c r="K24" s="38" t="s">
        <v>175</v>
      </c>
      <c r="L24" s="38" t="s">
        <v>761</v>
      </c>
      <c r="M24" s="66" t="s">
        <v>493</v>
      </c>
      <c r="N24" s="4">
        <f t="shared" si="2"/>
        <v>-54100</v>
      </c>
      <c r="O24" s="3">
        <f t="shared" si="1"/>
        <v>-91.124997894524071</v>
      </c>
      <c r="P24" s="19" t="s">
        <v>174</v>
      </c>
      <c r="Q24" s="20">
        <v>3</v>
      </c>
      <c r="R24" s="32">
        <v>593.69000000000005</v>
      </c>
    </row>
    <row r="25" spans="1:18" ht="15" customHeight="1">
      <c r="A25" s="36" t="s">
        <v>63</v>
      </c>
      <c r="B25" s="125">
        <v>41032</v>
      </c>
      <c r="G25" s="137">
        <v>3000</v>
      </c>
      <c r="H25" s="7">
        <f t="shared" si="0"/>
        <v>5.0531422122656604</v>
      </c>
      <c r="I25" s="101" t="s">
        <v>468</v>
      </c>
      <c r="J25" s="38" t="s">
        <v>442</v>
      </c>
      <c r="K25" s="38" t="s">
        <v>175</v>
      </c>
      <c r="L25" s="38" t="s">
        <v>759</v>
      </c>
      <c r="M25" s="66" t="s">
        <v>493</v>
      </c>
      <c r="N25" s="4">
        <f t="shared" si="2"/>
        <v>-57100</v>
      </c>
      <c r="O25" s="3">
        <f t="shared" si="1"/>
        <v>-96.178140106789726</v>
      </c>
      <c r="P25" s="19" t="s">
        <v>174</v>
      </c>
      <c r="Q25" s="20">
        <v>3</v>
      </c>
      <c r="R25" s="32">
        <v>593.69000000000005</v>
      </c>
    </row>
    <row r="26" spans="1:18" ht="15" customHeight="1">
      <c r="A26" s="36" t="s">
        <v>63</v>
      </c>
      <c r="B26" s="125">
        <v>41063</v>
      </c>
      <c r="G26" s="137">
        <v>3000</v>
      </c>
      <c r="H26" s="7">
        <f t="shared" si="0"/>
        <v>5.0531422122656604</v>
      </c>
      <c r="I26" s="101" t="s">
        <v>468</v>
      </c>
      <c r="J26" s="38" t="s">
        <v>442</v>
      </c>
      <c r="K26" s="38" t="s">
        <v>175</v>
      </c>
      <c r="L26" s="38" t="s">
        <v>759</v>
      </c>
      <c r="M26" s="66" t="s">
        <v>493</v>
      </c>
      <c r="N26" s="4">
        <f t="shared" si="2"/>
        <v>-60100</v>
      </c>
      <c r="O26" s="3">
        <f t="shared" si="1"/>
        <v>-101.2312823190554</v>
      </c>
      <c r="P26" s="19" t="s">
        <v>174</v>
      </c>
      <c r="Q26" s="20">
        <v>3</v>
      </c>
      <c r="R26" s="32">
        <v>593.69000000000005</v>
      </c>
    </row>
    <row r="27" spans="1:18" ht="15" customHeight="1">
      <c r="A27" s="36" t="s">
        <v>63</v>
      </c>
      <c r="B27" s="125">
        <v>41093</v>
      </c>
      <c r="G27" s="137">
        <v>3000</v>
      </c>
      <c r="H27" s="7">
        <f t="shared" si="0"/>
        <v>5.0531422122656604</v>
      </c>
      <c r="I27" s="101" t="s">
        <v>468</v>
      </c>
      <c r="J27" s="38" t="s">
        <v>442</v>
      </c>
      <c r="K27" s="38" t="s">
        <v>175</v>
      </c>
      <c r="L27" s="38" t="s">
        <v>759</v>
      </c>
      <c r="M27" s="66" t="s">
        <v>493</v>
      </c>
      <c r="N27" s="4">
        <f t="shared" si="2"/>
        <v>-63100</v>
      </c>
      <c r="O27" s="3">
        <f t="shared" si="1"/>
        <v>-106.28442453132105</v>
      </c>
      <c r="P27" s="19" t="s">
        <v>174</v>
      </c>
      <c r="Q27" s="20">
        <v>3</v>
      </c>
      <c r="R27" s="32">
        <v>593.69000000000005</v>
      </c>
    </row>
    <row r="28" spans="1:18" ht="15" customHeight="1">
      <c r="A28" s="36" t="s">
        <v>63</v>
      </c>
      <c r="B28" s="125">
        <v>41124</v>
      </c>
      <c r="G28" s="137">
        <v>3000</v>
      </c>
      <c r="H28" s="7">
        <f t="shared" si="0"/>
        <v>5.0531422122656604</v>
      </c>
      <c r="I28" s="101" t="s">
        <v>468</v>
      </c>
      <c r="J28" s="38" t="s">
        <v>442</v>
      </c>
      <c r="K28" s="38" t="s">
        <v>175</v>
      </c>
      <c r="L28" s="38" t="s">
        <v>759</v>
      </c>
      <c r="M28" s="66" t="s">
        <v>493</v>
      </c>
      <c r="N28" s="4">
        <f t="shared" si="2"/>
        <v>-66100</v>
      </c>
      <c r="O28" s="3">
        <f t="shared" si="1"/>
        <v>-111.33756674358671</v>
      </c>
      <c r="P28" s="19" t="s">
        <v>174</v>
      </c>
      <c r="Q28" s="20">
        <v>3</v>
      </c>
      <c r="R28" s="32">
        <v>593.69000000000005</v>
      </c>
    </row>
    <row r="29" spans="1:18" ht="15" customHeight="1">
      <c r="A29" s="36" t="s">
        <v>63</v>
      </c>
      <c r="B29" s="125">
        <v>41155</v>
      </c>
      <c r="G29" s="137">
        <v>3000</v>
      </c>
      <c r="H29" s="7">
        <f t="shared" si="0"/>
        <v>5.0531422122656604</v>
      </c>
      <c r="I29" s="101" t="s">
        <v>468</v>
      </c>
      <c r="J29" s="38" t="s">
        <v>442</v>
      </c>
      <c r="K29" s="38" t="s">
        <v>175</v>
      </c>
      <c r="L29" s="38" t="s">
        <v>759</v>
      </c>
      <c r="M29" s="66" t="s">
        <v>493</v>
      </c>
      <c r="N29" s="4">
        <f t="shared" si="2"/>
        <v>-69100</v>
      </c>
      <c r="O29" s="3">
        <f t="shared" si="1"/>
        <v>-116.39070895585238</v>
      </c>
      <c r="P29" s="19" t="s">
        <v>174</v>
      </c>
      <c r="Q29" s="20">
        <v>3</v>
      </c>
      <c r="R29" s="32">
        <v>593.69000000000005</v>
      </c>
    </row>
    <row r="30" spans="1:18" ht="15" customHeight="1">
      <c r="A30" s="36" t="s">
        <v>63</v>
      </c>
      <c r="B30" s="125">
        <v>41185</v>
      </c>
      <c r="G30" s="137">
        <v>3000</v>
      </c>
      <c r="H30" s="7">
        <f t="shared" si="0"/>
        <v>5.0531422122656604</v>
      </c>
      <c r="I30" s="101" t="s">
        <v>468</v>
      </c>
      <c r="J30" s="38" t="s">
        <v>442</v>
      </c>
      <c r="K30" s="38" t="s">
        <v>175</v>
      </c>
      <c r="L30" s="38" t="s">
        <v>759</v>
      </c>
      <c r="M30" s="66" t="s">
        <v>493</v>
      </c>
      <c r="N30" s="4">
        <f t="shared" si="2"/>
        <v>-72100</v>
      </c>
      <c r="O30" s="3">
        <f t="shared" si="1"/>
        <v>-121.44385116811803</v>
      </c>
      <c r="P30" s="19" t="s">
        <v>174</v>
      </c>
      <c r="Q30" s="20">
        <v>3</v>
      </c>
      <c r="R30" s="32">
        <v>593.69000000000005</v>
      </c>
    </row>
    <row r="31" spans="1:18" ht="15" customHeight="1">
      <c r="A31" s="36" t="s">
        <v>63</v>
      </c>
      <c r="B31" s="125">
        <v>41093</v>
      </c>
      <c r="G31" s="137">
        <v>2500</v>
      </c>
      <c r="H31" s="7">
        <f t="shared" si="0"/>
        <v>4.2109518435547164</v>
      </c>
      <c r="I31" s="101" t="s">
        <v>173</v>
      </c>
      <c r="J31" s="38" t="s">
        <v>442</v>
      </c>
      <c r="K31" s="38" t="s">
        <v>504</v>
      </c>
      <c r="L31" s="38" t="s">
        <v>759</v>
      </c>
      <c r="M31" s="66" t="s">
        <v>493</v>
      </c>
      <c r="N31" s="4">
        <f t="shared" si="2"/>
        <v>-74600</v>
      </c>
      <c r="O31" s="3">
        <f t="shared" si="1"/>
        <v>-125.65480301167274</v>
      </c>
      <c r="P31" s="19" t="s">
        <v>174</v>
      </c>
      <c r="Q31" s="20">
        <v>3</v>
      </c>
      <c r="R31" s="32">
        <v>593.69000000000005</v>
      </c>
    </row>
    <row r="32" spans="1:18" ht="15" customHeight="1">
      <c r="A32" s="36" t="s">
        <v>63</v>
      </c>
      <c r="B32" s="125">
        <v>41124</v>
      </c>
      <c r="G32" s="137">
        <v>3500</v>
      </c>
      <c r="H32" s="7">
        <f t="shared" si="0"/>
        <v>5.8953325809766035</v>
      </c>
      <c r="I32" s="101" t="s">
        <v>173</v>
      </c>
      <c r="J32" s="38" t="s">
        <v>442</v>
      </c>
      <c r="K32" s="38" t="s">
        <v>504</v>
      </c>
      <c r="L32" s="38" t="s">
        <v>759</v>
      </c>
      <c r="M32" s="66" t="s">
        <v>493</v>
      </c>
      <c r="N32" s="4">
        <f t="shared" si="2"/>
        <v>-78100</v>
      </c>
      <c r="O32" s="3">
        <f t="shared" si="1"/>
        <v>-131.55013559264935</v>
      </c>
      <c r="P32" s="19" t="s">
        <v>174</v>
      </c>
      <c r="Q32" s="20">
        <v>3</v>
      </c>
      <c r="R32" s="32">
        <v>593.69000000000005</v>
      </c>
    </row>
    <row r="33" spans="1:18" ht="15" customHeight="1">
      <c r="A33" s="36" t="s">
        <v>63</v>
      </c>
      <c r="B33" s="125">
        <v>41216</v>
      </c>
      <c r="G33" s="137">
        <v>4000</v>
      </c>
      <c r="H33" s="7">
        <f t="shared" si="0"/>
        <v>6.7375229496875466</v>
      </c>
      <c r="I33" s="101" t="s">
        <v>230</v>
      </c>
      <c r="J33" s="38" t="s">
        <v>442</v>
      </c>
      <c r="K33" s="38" t="s">
        <v>461</v>
      </c>
      <c r="L33" s="38" t="s">
        <v>150</v>
      </c>
      <c r="M33" s="66" t="s">
        <v>493</v>
      </c>
      <c r="N33" s="4">
        <f t="shared" si="2"/>
        <v>-82100</v>
      </c>
      <c r="O33" s="3">
        <f t="shared" si="1"/>
        <v>-138.28765854233689</v>
      </c>
      <c r="P33" s="19" t="s">
        <v>174</v>
      </c>
      <c r="Q33" s="20">
        <v>7</v>
      </c>
      <c r="R33" s="32">
        <v>593.69000000000005</v>
      </c>
    </row>
    <row r="34" spans="1:18" ht="15" customHeight="1">
      <c r="A34" s="36" t="s">
        <v>63</v>
      </c>
      <c r="B34" s="125">
        <v>41216</v>
      </c>
      <c r="G34" s="137">
        <v>1500</v>
      </c>
      <c r="H34" s="7">
        <f t="shared" si="0"/>
        <v>2.5265711061328302</v>
      </c>
      <c r="I34" s="101" t="s">
        <v>522</v>
      </c>
      <c r="J34" s="38" t="s">
        <v>442</v>
      </c>
      <c r="K34" s="38" t="s">
        <v>461</v>
      </c>
      <c r="L34" s="38" t="s">
        <v>149</v>
      </c>
      <c r="M34" s="66" t="s">
        <v>493</v>
      </c>
      <c r="N34" s="4">
        <f t="shared" si="2"/>
        <v>-83600</v>
      </c>
      <c r="O34" s="3">
        <f t="shared" si="1"/>
        <v>-140.81422964846973</v>
      </c>
      <c r="P34" s="19" t="s">
        <v>174</v>
      </c>
      <c r="Q34" s="20">
        <v>7</v>
      </c>
      <c r="R34" s="32">
        <v>593.69000000000005</v>
      </c>
    </row>
    <row r="35" spans="1:18" ht="15" customHeight="1">
      <c r="A35" s="36" t="s">
        <v>63</v>
      </c>
      <c r="B35" s="125">
        <v>41246</v>
      </c>
      <c r="G35" s="137">
        <v>6000</v>
      </c>
      <c r="H35" s="7">
        <f t="shared" si="0"/>
        <v>10.106284424531321</v>
      </c>
      <c r="I35" s="101" t="s">
        <v>387</v>
      </c>
      <c r="J35" s="38" t="s">
        <v>442</v>
      </c>
      <c r="K35" s="38" t="s">
        <v>461</v>
      </c>
      <c r="L35" s="38" t="s">
        <v>149</v>
      </c>
      <c r="M35" s="66" t="s">
        <v>493</v>
      </c>
      <c r="N35" s="4">
        <f t="shared" si="2"/>
        <v>-89600</v>
      </c>
      <c r="O35" s="3">
        <f t="shared" si="1"/>
        <v>-150.92051407300104</v>
      </c>
      <c r="P35" s="19" t="s">
        <v>174</v>
      </c>
      <c r="Q35" s="20">
        <v>7</v>
      </c>
      <c r="R35" s="32">
        <v>593.69000000000005</v>
      </c>
    </row>
    <row r="36" spans="1:18" ht="15" customHeight="1">
      <c r="A36" s="36" t="s">
        <v>63</v>
      </c>
      <c r="B36" s="125" t="s">
        <v>66</v>
      </c>
      <c r="G36" s="137">
        <v>3000</v>
      </c>
      <c r="H36" s="7">
        <f t="shared" si="0"/>
        <v>5.0531422122656604</v>
      </c>
      <c r="I36" s="101" t="s">
        <v>231</v>
      </c>
      <c r="J36" s="38" t="s">
        <v>442</v>
      </c>
      <c r="K36" s="38" t="s">
        <v>461</v>
      </c>
      <c r="L36" s="38" t="s">
        <v>149</v>
      </c>
      <c r="M36" s="66" t="s">
        <v>493</v>
      </c>
      <c r="N36" s="4">
        <f t="shared" si="2"/>
        <v>-92600</v>
      </c>
      <c r="O36" s="3">
        <f t="shared" si="1"/>
        <v>-155.97365628526671</v>
      </c>
      <c r="P36" s="19" t="s">
        <v>174</v>
      </c>
      <c r="Q36" s="20">
        <v>7</v>
      </c>
      <c r="R36" s="32">
        <v>593.69000000000005</v>
      </c>
    </row>
    <row r="37" spans="1:18" ht="15" customHeight="1">
      <c r="A37" s="36" t="s">
        <v>63</v>
      </c>
      <c r="B37" s="125" t="s">
        <v>66</v>
      </c>
      <c r="G37" s="137">
        <v>3000</v>
      </c>
      <c r="H37" s="7">
        <f t="shared" si="0"/>
        <v>5.0531422122656604</v>
      </c>
      <c r="I37" s="101" t="s">
        <v>232</v>
      </c>
      <c r="J37" s="38" t="s">
        <v>442</v>
      </c>
      <c r="K37" s="38" t="s">
        <v>461</v>
      </c>
      <c r="L37" s="38" t="s">
        <v>149</v>
      </c>
      <c r="M37" s="66" t="s">
        <v>493</v>
      </c>
      <c r="N37" s="4">
        <f t="shared" si="2"/>
        <v>-95600</v>
      </c>
      <c r="O37" s="3">
        <f t="shared" si="1"/>
        <v>-161.02679849753235</v>
      </c>
      <c r="P37" s="19" t="s">
        <v>174</v>
      </c>
      <c r="Q37" s="20">
        <v>7</v>
      </c>
      <c r="R37" s="32">
        <v>593.69000000000005</v>
      </c>
    </row>
    <row r="38" spans="1:18" ht="15" customHeight="1">
      <c r="A38" s="36" t="s">
        <v>63</v>
      </c>
      <c r="B38" s="125" t="s">
        <v>66</v>
      </c>
      <c r="G38" s="137">
        <v>1000</v>
      </c>
      <c r="H38" s="7">
        <f t="shared" si="0"/>
        <v>1.6843807374218867</v>
      </c>
      <c r="I38" s="101" t="s">
        <v>233</v>
      </c>
      <c r="J38" s="38" t="s">
        <v>442</v>
      </c>
      <c r="K38" s="38" t="s">
        <v>461</v>
      </c>
      <c r="L38" s="38" t="s">
        <v>149</v>
      </c>
      <c r="M38" s="66" t="s">
        <v>493</v>
      </c>
      <c r="N38" s="4">
        <f t="shared" si="2"/>
        <v>-96600</v>
      </c>
      <c r="O38" s="3">
        <f t="shared" si="1"/>
        <v>-162.71117923495424</v>
      </c>
      <c r="P38" s="19" t="s">
        <v>174</v>
      </c>
      <c r="Q38" s="20">
        <v>7</v>
      </c>
      <c r="R38" s="32">
        <v>593.69000000000005</v>
      </c>
    </row>
    <row r="39" spans="1:18" ht="15" customHeight="1">
      <c r="A39" s="36" t="s">
        <v>63</v>
      </c>
      <c r="B39" s="125" t="s">
        <v>66</v>
      </c>
      <c r="G39" s="137">
        <v>1000</v>
      </c>
      <c r="H39" s="7">
        <f t="shared" si="0"/>
        <v>1.6843807374218867</v>
      </c>
      <c r="I39" s="101" t="s">
        <v>234</v>
      </c>
      <c r="J39" s="38" t="s">
        <v>442</v>
      </c>
      <c r="K39" s="38" t="s">
        <v>461</v>
      </c>
      <c r="L39" s="38" t="s">
        <v>149</v>
      </c>
      <c r="M39" s="66" t="s">
        <v>493</v>
      </c>
      <c r="N39" s="4">
        <f t="shared" si="2"/>
        <v>-97600</v>
      </c>
      <c r="O39" s="3">
        <f t="shared" si="1"/>
        <v>-164.39555997237613</v>
      </c>
      <c r="P39" s="19" t="s">
        <v>174</v>
      </c>
      <c r="Q39" s="20">
        <v>7</v>
      </c>
      <c r="R39" s="32">
        <v>593.69000000000005</v>
      </c>
    </row>
    <row r="40" spans="1:18" ht="15" customHeight="1">
      <c r="A40" s="36" t="s">
        <v>63</v>
      </c>
      <c r="B40" s="125" t="s">
        <v>67</v>
      </c>
      <c r="G40" s="137">
        <v>6000</v>
      </c>
      <c r="H40" s="7">
        <f t="shared" si="0"/>
        <v>10.106284424531321</v>
      </c>
      <c r="I40" s="101" t="s">
        <v>235</v>
      </c>
      <c r="J40" s="38" t="s">
        <v>442</v>
      </c>
      <c r="K40" s="38" t="s">
        <v>461</v>
      </c>
      <c r="L40" s="38" t="s">
        <v>149</v>
      </c>
      <c r="M40" s="66" t="s">
        <v>493</v>
      </c>
      <c r="N40" s="4">
        <f t="shared" si="2"/>
        <v>-103600</v>
      </c>
      <c r="O40" s="3">
        <f t="shared" si="1"/>
        <v>-174.50184439690747</v>
      </c>
      <c r="P40" s="19" t="s">
        <v>174</v>
      </c>
      <c r="Q40" s="20">
        <v>7</v>
      </c>
      <c r="R40" s="32">
        <v>593.69000000000005</v>
      </c>
    </row>
    <row r="41" spans="1:18" ht="15" customHeight="1">
      <c r="A41" s="36" t="s">
        <v>63</v>
      </c>
      <c r="B41" s="125" t="s">
        <v>68</v>
      </c>
      <c r="G41" s="137">
        <v>2500</v>
      </c>
      <c r="H41" s="7">
        <f t="shared" si="0"/>
        <v>4.2109518435547164</v>
      </c>
      <c r="I41" s="101" t="s">
        <v>1062</v>
      </c>
      <c r="J41" s="38" t="s">
        <v>442</v>
      </c>
      <c r="K41" s="38" t="s">
        <v>461</v>
      </c>
      <c r="L41" s="38" t="s">
        <v>149</v>
      </c>
      <c r="M41" s="66" t="s">
        <v>493</v>
      </c>
      <c r="N41" s="4">
        <f t="shared" si="2"/>
        <v>-106100</v>
      </c>
      <c r="O41" s="3">
        <f t="shared" si="1"/>
        <v>-178.71279624046218</v>
      </c>
      <c r="P41" s="19" t="s">
        <v>174</v>
      </c>
      <c r="Q41" s="20">
        <v>7</v>
      </c>
      <c r="R41" s="32">
        <v>593.69000000000005</v>
      </c>
    </row>
    <row r="42" spans="1:18" ht="15" customHeight="1">
      <c r="A42" s="36" t="s">
        <v>63</v>
      </c>
      <c r="B42" s="125" t="s">
        <v>69</v>
      </c>
      <c r="G42" s="137">
        <v>5500</v>
      </c>
      <c r="H42" s="7">
        <f t="shared" si="0"/>
        <v>9.2640940558203759</v>
      </c>
      <c r="I42" s="101" t="s">
        <v>171</v>
      </c>
      <c r="J42" s="38" t="s">
        <v>442</v>
      </c>
      <c r="K42" s="38" t="s">
        <v>461</v>
      </c>
      <c r="L42" s="38" t="s">
        <v>364</v>
      </c>
      <c r="M42" s="66" t="s">
        <v>493</v>
      </c>
      <c r="N42" s="4">
        <f t="shared" si="2"/>
        <v>-111600</v>
      </c>
      <c r="O42" s="3">
        <f t="shared" si="1"/>
        <v>-187.97689029628256</v>
      </c>
      <c r="P42" s="19" t="s">
        <v>174</v>
      </c>
      <c r="Q42" s="20">
        <v>7</v>
      </c>
      <c r="R42" s="32">
        <v>593.69000000000005</v>
      </c>
    </row>
    <row r="43" spans="1:18" ht="15" customHeight="1">
      <c r="A43" s="36" t="s">
        <v>63</v>
      </c>
      <c r="B43" s="125">
        <v>41216</v>
      </c>
      <c r="G43" s="137">
        <v>1200</v>
      </c>
      <c r="H43" s="7">
        <f t="shared" si="0"/>
        <v>2.021256884906264</v>
      </c>
      <c r="I43" s="101" t="s">
        <v>462</v>
      </c>
      <c r="J43" s="38" t="s">
        <v>442</v>
      </c>
      <c r="K43" s="38" t="s">
        <v>461</v>
      </c>
      <c r="L43" s="38" t="s">
        <v>149</v>
      </c>
      <c r="M43" s="66" t="s">
        <v>493</v>
      </c>
      <c r="N43" s="4">
        <f t="shared" si="2"/>
        <v>-112800</v>
      </c>
      <c r="O43" s="3">
        <f t="shared" si="1"/>
        <v>-189.99814718118881</v>
      </c>
      <c r="P43" s="19" t="s">
        <v>174</v>
      </c>
      <c r="Q43" s="20">
        <v>7</v>
      </c>
      <c r="R43" s="32">
        <v>593.69000000000005</v>
      </c>
    </row>
    <row r="44" spans="1:18" ht="15" customHeight="1">
      <c r="A44" s="36" t="s">
        <v>63</v>
      </c>
      <c r="B44" s="125">
        <v>41246</v>
      </c>
      <c r="G44" s="137">
        <v>1200</v>
      </c>
      <c r="H44" s="7">
        <f t="shared" si="0"/>
        <v>2.021256884906264</v>
      </c>
      <c r="I44" s="101" t="s">
        <v>462</v>
      </c>
      <c r="J44" s="38" t="s">
        <v>442</v>
      </c>
      <c r="K44" s="38" t="s">
        <v>461</v>
      </c>
      <c r="L44" s="38" t="s">
        <v>149</v>
      </c>
      <c r="M44" s="66" t="s">
        <v>493</v>
      </c>
      <c r="N44" s="4">
        <f t="shared" si="2"/>
        <v>-114000</v>
      </c>
      <c r="O44" s="3">
        <f t="shared" si="1"/>
        <v>-192.01940406609509</v>
      </c>
      <c r="P44" s="19" t="s">
        <v>174</v>
      </c>
      <c r="Q44" s="20">
        <v>7</v>
      </c>
      <c r="R44" s="32">
        <v>593.69000000000005</v>
      </c>
    </row>
    <row r="45" spans="1:18" ht="15" customHeight="1">
      <c r="A45" s="36" t="s">
        <v>63</v>
      </c>
      <c r="B45" s="125" t="s">
        <v>66</v>
      </c>
      <c r="G45" s="137">
        <v>1200</v>
      </c>
      <c r="H45" s="7">
        <f t="shared" si="0"/>
        <v>2.021256884906264</v>
      </c>
      <c r="I45" s="101" t="s">
        <v>462</v>
      </c>
      <c r="J45" s="38" t="s">
        <v>442</v>
      </c>
      <c r="K45" s="38" t="s">
        <v>461</v>
      </c>
      <c r="L45" s="38" t="s">
        <v>149</v>
      </c>
      <c r="M45" s="66" t="s">
        <v>493</v>
      </c>
      <c r="N45" s="4">
        <f t="shared" si="2"/>
        <v>-115200</v>
      </c>
      <c r="O45" s="3">
        <f t="shared" si="1"/>
        <v>-194.04066095100134</v>
      </c>
      <c r="P45" s="19" t="s">
        <v>174</v>
      </c>
      <c r="Q45" s="20">
        <v>7</v>
      </c>
      <c r="R45" s="32">
        <v>593.69000000000005</v>
      </c>
    </row>
    <row r="46" spans="1:18" ht="15" customHeight="1">
      <c r="A46" s="36" t="s">
        <v>63</v>
      </c>
      <c r="B46" s="125" t="s">
        <v>67</v>
      </c>
      <c r="G46" s="137">
        <v>1200</v>
      </c>
      <c r="H46" s="7">
        <f t="shared" si="0"/>
        <v>2.021256884906264</v>
      </c>
      <c r="I46" s="101" t="s">
        <v>462</v>
      </c>
      <c r="J46" s="38" t="s">
        <v>442</v>
      </c>
      <c r="K46" s="38" t="s">
        <v>461</v>
      </c>
      <c r="L46" s="38" t="s">
        <v>149</v>
      </c>
      <c r="M46" s="66" t="s">
        <v>493</v>
      </c>
      <c r="N46" s="4">
        <f t="shared" si="2"/>
        <v>-116400</v>
      </c>
      <c r="O46" s="3">
        <f t="shared" si="1"/>
        <v>-196.06191783590762</v>
      </c>
      <c r="P46" s="19" t="s">
        <v>174</v>
      </c>
      <c r="Q46" s="20">
        <v>7</v>
      </c>
      <c r="R46" s="32">
        <v>593.69000000000005</v>
      </c>
    </row>
    <row r="47" spans="1:18" ht="15" customHeight="1">
      <c r="A47" s="36" t="s">
        <v>63</v>
      </c>
      <c r="B47" s="125" t="s">
        <v>68</v>
      </c>
      <c r="G47" s="137">
        <v>1200</v>
      </c>
      <c r="H47" s="7">
        <f t="shared" si="0"/>
        <v>2.021256884906264</v>
      </c>
      <c r="I47" s="101" t="s">
        <v>462</v>
      </c>
      <c r="J47" s="38" t="s">
        <v>442</v>
      </c>
      <c r="K47" s="38" t="s">
        <v>461</v>
      </c>
      <c r="L47" s="38" t="s">
        <v>149</v>
      </c>
      <c r="M47" s="66" t="s">
        <v>493</v>
      </c>
      <c r="N47" s="4">
        <f t="shared" si="2"/>
        <v>-117600</v>
      </c>
      <c r="O47" s="3">
        <f t="shared" si="1"/>
        <v>-198.08317472081387</v>
      </c>
      <c r="P47" s="19" t="s">
        <v>174</v>
      </c>
      <c r="Q47" s="20">
        <v>7</v>
      </c>
      <c r="R47" s="32">
        <v>593.69000000000005</v>
      </c>
    </row>
    <row r="48" spans="1:18" ht="15" customHeight="1">
      <c r="A48" s="36" t="s">
        <v>63</v>
      </c>
      <c r="B48" s="125" t="s">
        <v>69</v>
      </c>
      <c r="G48" s="137">
        <v>1200</v>
      </c>
      <c r="H48" s="7">
        <f t="shared" si="0"/>
        <v>2.021256884906264</v>
      </c>
      <c r="I48" s="101" t="s">
        <v>462</v>
      </c>
      <c r="J48" s="38" t="s">
        <v>442</v>
      </c>
      <c r="K48" s="38" t="s">
        <v>461</v>
      </c>
      <c r="L48" s="38" t="s">
        <v>149</v>
      </c>
      <c r="M48" s="66" t="s">
        <v>493</v>
      </c>
      <c r="N48" s="4">
        <f t="shared" si="2"/>
        <v>-118800</v>
      </c>
      <c r="O48" s="3">
        <f t="shared" si="1"/>
        <v>-200.10443160572015</v>
      </c>
      <c r="P48" s="19" t="s">
        <v>174</v>
      </c>
      <c r="Q48" s="20">
        <v>7</v>
      </c>
      <c r="R48" s="32">
        <v>593.69000000000005</v>
      </c>
    </row>
    <row r="49" spans="1:18" ht="15" customHeight="1">
      <c r="A49" s="36" t="s">
        <v>63</v>
      </c>
      <c r="B49" s="125" t="s">
        <v>83</v>
      </c>
      <c r="G49" s="137">
        <v>1200</v>
      </c>
      <c r="H49" s="7">
        <f t="shared" si="0"/>
        <v>2.021256884906264</v>
      </c>
      <c r="I49" s="101" t="s">
        <v>462</v>
      </c>
      <c r="J49" s="38" t="s">
        <v>442</v>
      </c>
      <c r="K49" s="38" t="s">
        <v>461</v>
      </c>
      <c r="L49" s="38" t="s">
        <v>149</v>
      </c>
      <c r="M49" s="66" t="s">
        <v>493</v>
      </c>
      <c r="N49" s="4">
        <f t="shared" si="2"/>
        <v>-120000</v>
      </c>
      <c r="O49" s="3">
        <f t="shared" si="1"/>
        <v>-202.1256884906264</v>
      </c>
      <c r="P49" s="19" t="s">
        <v>174</v>
      </c>
      <c r="Q49" s="20">
        <v>7</v>
      </c>
      <c r="R49" s="32">
        <v>593.69000000000005</v>
      </c>
    </row>
    <row r="50" spans="1:18" ht="15" customHeight="1">
      <c r="A50" s="36" t="s">
        <v>63</v>
      </c>
      <c r="B50" s="125">
        <v>41216</v>
      </c>
      <c r="G50" s="137">
        <v>3000</v>
      </c>
      <c r="H50" s="7">
        <f t="shared" si="0"/>
        <v>5.0531422122656604</v>
      </c>
      <c r="I50" s="101" t="s">
        <v>464</v>
      </c>
      <c r="J50" s="38" t="s">
        <v>442</v>
      </c>
      <c r="K50" s="38" t="s">
        <v>175</v>
      </c>
      <c r="L50" s="38" t="s">
        <v>365</v>
      </c>
      <c r="M50" s="66" t="s">
        <v>493</v>
      </c>
      <c r="N50" s="4">
        <f t="shared" si="2"/>
        <v>-123000</v>
      </c>
      <c r="O50" s="3">
        <f t="shared" si="1"/>
        <v>-207.17883070289207</v>
      </c>
      <c r="P50" s="19" t="s">
        <v>174</v>
      </c>
      <c r="Q50" s="20">
        <v>7</v>
      </c>
      <c r="R50" s="32">
        <v>593.69000000000005</v>
      </c>
    </row>
    <row r="51" spans="1:18" ht="15" customHeight="1">
      <c r="A51" s="36" t="s">
        <v>63</v>
      </c>
      <c r="B51" s="125">
        <v>41246</v>
      </c>
      <c r="G51" s="137">
        <v>3000</v>
      </c>
      <c r="H51" s="7">
        <f t="shared" si="0"/>
        <v>5.0531422122656604</v>
      </c>
      <c r="I51" s="101" t="s">
        <v>464</v>
      </c>
      <c r="J51" s="38" t="s">
        <v>442</v>
      </c>
      <c r="K51" s="38" t="s">
        <v>175</v>
      </c>
      <c r="L51" s="38" t="s">
        <v>366</v>
      </c>
      <c r="M51" s="66" t="s">
        <v>493</v>
      </c>
      <c r="N51" s="4">
        <f t="shared" si="2"/>
        <v>-126000</v>
      </c>
      <c r="O51" s="3">
        <f t="shared" si="1"/>
        <v>-212.23197291515771</v>
      </c>
      <c r="P51" s="19" t="s">
        <v>174</v>
      </c>
      <c r="Q51" s="20">
        <v>7</v>
      </c>
      <c r="R51" s="32">
        <v>593.69000000000005</v>
      </c>
    </row>
    <row r="52" spans="1:18" ht="15" customHeight="1">
      <c r="A52" s="36" t="s">
        <v>63</v>
      </c>
      <c r="B52" s="125" t="s">
        <v>66</v>
      </c>
      <c r="G52" s="137">
        <v>3000</v>
      </c>
      <c r="H52" s="7">
        <f t="shared" si="0"/>
        <v>5.0531422122656604</v>
      </c>
      <c r="I52" s="101" t="s">
        <v>464</v>
      </c>
      <c r="J52" s="38" t="s">
        <v>442</v>
      </c>
      <c r="K52" s="38" t="s">
        <v>175</v>
      </c>
      <c r="L52" s="38" t="s">
        <v>366</v>
      </c>
      <c r="M52" s="66" t="s">
        <v>493</v>
      </c>
      <c r="N52" s="4">
        <f t="shared" si="2"/>
        <v>-129000</v>
      </c>
      <c r="O52" s="3">
        <f t="shared" si="1"/>
        <v>-217.28511512742338</v>
      </c>
      <c r="P52" s="19" t="s">
        <v>174</v>
      </c>
      <c r="Q52" s="20">
        <v>7</v>
      </c>
      <c r="R52" s="32">
        <v>593.69000000000005</v>
      </c>
    </row>
    <row r="53" spans="1:18" ht="15" customHeight="1">
      <c r="A53" s="36" t="s">
        <v>63</v>
      </c>
      <c r="B53" s="125" t="s">
        <v>67</v>
      </c>
      <c r="G53" s="137">
        <v>5000</v>
      </c>
      <c r="H53" s="7">
        <f t="shared" si="0"/>
        <v>8.4219036871094328</v>
      </c>
      <c r="I53" s="101" t="s">
        <v>464</v>
      </c>
      <c r="J53" s="38" t="s">
        <v>442</v>
      </c>
      <c r="K53" s="38" t="s">
        <v>175</v>
      </c>
      <c r="L53" s="38" t="s">
        <v>367</v>
      </c>
      <c r="M53" s="66" t="s">
        <v>493</v>
      </c>
      <c r="N53" s="4">
        <f t="shared" si="2"/>
        <v>-134000</v>
      </c>
      <c r="O53" s="3">
        <f t="shared" si="1"/>
        <v>-225.70701881453283</v>
      </c>
      <c r="P53" s="19" t="s">
        <v>174</v>
      </c>
      <c r="Q53" s="20">
        <v>7</v>
      </c>
      <c r="R53" s="32">
        <v>593.69000000000005</v>
      </c>
    </row>
    <row r="54" spans="1:18" ht="15" customHeight="1">
      <c r="A54" s="36" t="s">
        <v>63</v>
      </c>
      <c r="B54" s="125" t="s">
        <v>67</v>
      </c>
      <c r="G54" s="137">
        <v>5000</v>
      </c>
      <c r="H54" s="7">
        <f t="shared" si="0"/>
        <v>8.4219036871094328</v>
      </c>
      <c r="I54" s="101" t="s">
        <v>464</v>
      </c>
      <c r="J54" s="38" t="s">
        <v>442</v>
      </c>
      <c r="K54" s="38" t="s">
        <v>175</v>
      </c>
      <c r="L54" s="38" t="s">
        <v>368</v>
      </c>
      <c r="M54" s="66" t="s">
        <v>493</v>
      </c>
      <c r="N54" s="4">
        <f t="shared" si="2"/>
        <v>-139000</v>
      </c>
      <c r="O54" s="3">
        <f t="shared" si="1"/>
        <v>-234.12892250164225</v>
      </c>
      <c r="P54" s="19" t="s">
        <v>174</v>
      </c>
      <c r="Q54" s="20">
        <v>7</v>
      </c>
      <c r="R54" s="32">
        <v>593.69000000000005</v>
      </c>
    </row>
    <row r="55" spans="1:18" ht="15" customHeight="1">
      <c r="A55" s="36" t="s">
        <v>63</v>
      </c>
      <c r="B55" s="125" t="s">
        <v>68</v>
      </c>
      <c r="G55" s="137">
        <v>3000</v>
      </c>
      <c r="H55" s="7">
        <f t="shared" si="0"/>
        <v>5.0531422122656604</v>
      </c>
      <c r="I55" s="101" t="s">
        <v>464</v>
      </c>
      <c r="J55" s="38" t="s">
        <v>442</v>
      </c>
      <c r="K55" s="38" t="s">
        <v>175</v>
      </c>
      <c r="L55" s="38" t="s">
        <v>369</v>
      </c>
      <c r="M55" s="66" t="s">
        <v>493</v>
      </c>
      <c r="N55" s="4">
        <f t="shared" si="2"/>
        <v>-142000</v>
      </c>
      <c r="O55" s="3">
        <f t="shared" si="1"/>
        <v>-239.18206471390792</v>
      </c>
      <c r="P55" s="19" t="s">
        <v>174</v>
      </c>
      <c r="Q55" s="20">
        <v>7</v>
      </c>
      <c r="R55" s="32">
        <v>593.69000000000005</v>
      </c>
    </row>
    <row r="56" spans="1:18" ht="15" customHeight="1">
      <c r="A56" s="36" t="s">
        <v>63</v>
      </c>
      <c r="B56" s="125">
        <v>41216</v>
      </c>
      <c r="G56" s="137">
        <v>3000</v>
      </c>
      <c r="H56" s="7">
        <f t="shared" si="0"/>
        <v>5.0531422122656604</v>
      </c>
      <c r="I56" s="101" t="s">
        <v>468</v>
      </c>
      <c r="J56" s="38" t="s">
        <v>442</v>
      </c>
      <c r="K56" s="38" t="s">
        <v>175</v>
      </c>
      <c r="L56" s="38" t="s">
        <v>149</v>
      </c>
      <c r="M56" s="66" t="s">
        <v>493</v>
      </c>
      <c r="N56" s="4">
        <f t="shared" si="2"/>
        <v>-145000</v>
      </c>
      <c r="O56" s="3">
        <f t="shared" si="1"/>
        <v>-244.23520692617356</v>
      </c>
      <c r="P56" s="19" t="s">
        <v>174</v>
      </c>
      <c r="Q56" s="20">
        <v>7</v>
      </c>
      <c r="R56" s="32">
        <v>593.69000000000005</v>
      </c>
    </row>
    <row r="57" spans="1:18" ht="15" customHeight="1">
      <c r="A57" s="36" t="s">
        <v>63</v>
      </c>
      <c r="B57" s="125">
        <v>41246</v>
      </c>
      <c r="G57" s="137">
        <v>3000</v>
      </c>
      <c r="H57" s="7">
        <f t="shared" si="0"/>
        <v>5.0531422122656604</v>
      </c>
      <c r="I57" s="101" t="s">
        <v>468</v>
      </c>
      <c r="J57" s="38" t="s">
        <v>442</v>
      </c>
      <c r="K57" s="38" t="s">
        <v>175</v>
      </c>
      <c r="L57" s="38" t="s">
        <v>149</v>
      </c>
      <c r="M57" s="66" t="s">
        <v>493</v>
      </c>
      <c r="N57" s="4">
        <f t="shared" si="2"/>
        <v>-148000</v>
      </c>
      <c r="O57" s="3">
        <f t="shared" si="1"/>
        <v>-249.28834913843923</v>
      </c>
      <c r="P57" s="19" t="s">
        <v>174</v>
      </c>
      <c r="Q57" s="20">
        <v>7</v>
      </c>
      <c r="R57" s="32">
        <v>593.69000000000005</v>
      </c>
    </row>
    <row r="58" spans="1:18" ht="15" customHeight="1">
      <c r="A58" s="36" t="s">
        <v>63</v>
      </c>
      <c r="B58" s="125" t="s">
        <v>66</v>
      </c>
      <c r="G58" s="137">
        <v>3000</v>
      </c>
      <c r="H58" s="7">
        <f t="shared" si="0"/>
        <v>5.0531422122656604</v>
      </c>
      <c r="I58" s="101" t="s">
        <v>468</v>
      </c>
      <c r="J58" s="38" t="s">
        <v>442</v>
      </c>
      <c r="K58" s="38" t="s">
        <v>175</v>
      </c>
      <c r="L58" s="38" t="s">
        <v>149</v>
      </c>
      <c r="M58" s="66" t="s">
        <v>493</v>
      </c>
      <c r="N58" s="4">
        <f t="shared" si="2"/>
        <v>-151000</v>
      </c>
      <c r="O58" s="3">
        <f t="shared" si="1"/>
        <v>-254.3414913507049</v>
      </c>
      <c r="P58" s="19" t="s">
        <v>174</v>
      </c>
      <c r="Q58" s="20">
        <v>7</v>
      </c>
      <c r="R58" s="32">
        <v>593.69000000000005</v>
      </c>
    </row>
    <row r="59" spans="1:18" ht="15" customHeight="1">
      <c r="A59" s="36" t="s">
        <v>63</v>
      </c>
      <c r="B59" s="125" t="s">
        <v>67</v>
      </c>
      <c r="G59" s="137">
        <v>3000</v>
      </c>
      <c r="H59" s="7">
        <f t="shared" si="0"/>
        <v>5.0531422122656604</v>
      </c>
      <c r="I59" s="101" t="s">
        <v>468</v>
      </c>
      <c r="J59" s="38" t="s">
        <v>442</v>
      </c>
      <c r="K59" s="38" t="s">
        <v>175</v>
      </c>
      <c r="L59" s="38" t="s">
        <v>149</v>
      </c>
      <c r="M59" s="66" t="s">
        <v>493</v>
      </c>
      <c r="N59" s="4">
        <f t="shared" si="2"/>
        <v>-154000</v>
      </c>
      <c r="O59" s="3">
        <f t="shared" si="1"/>
        <v>-259.39463356297057</v>
      </c>
      <c r="P59" s="19" t="s">
        <v>174</v>
      </c>
      <c r="Q59" s="20">
        <v>7</v>
      </c>
      <c r="R59" s="32">
        <v>593.69000000000005</v>
      </c>
    </row>
    <row r="60" spans="1:18" ht="15" customHeight="1">
      <c r="A60" s="36" t="s">
        <v>63</v>
      </c>
      <c r="B60" s="125" t="s">
        <v>68</v>
      </c>
      <c r="G60" s="137">
        <v>3000</v>
      </c>
      <c r="H60" s="7">
        <f t="shared" si="0"/>
        <v>5.0531422122656604</v>
      </c>
      <c r="I60" s="101" t="s">
        <v>468</v>
      </c>
      <c r="J60" s="38" t="s">
        <v>442</v>
      </c>
      <c r="K60" s="38" t="s">
        <v>175</v>
      </c>
      <c r="L60" s="38" t="s">
        <v>149</v>
      </c>
      <c r="M60" s="66" t="s">
        <v>493</v>
      </c>
      <c r="N60" s="4">
        <f t="shared" si="2"/>
        <v>-157000</v>
      </c>
      <c r="O60" s="3">
        <f t="shared" si="1"/>
        <v>-264.44777577523621</v>
      </c>
      <c r="P60" s="19" t="s">
        <v>174</v>
      </c>
      <c r="Q60" s="20">
        <v>7</v>
      </c>
      <c r="R60" s="32">
        <v>593.69000000000005</v>
      </c>
    </row>
    <row r="61" spans="1:18" ht="15" customHeight="1">
      <c r="A61" s="36" t="s">
        <v>63</v>
      </c>
      <c r="B61" s="125">
        <v>41246</v>
      </c>
      <c r="G61" s="137">
        <v>3600</v>
      </c>
      <c r="H61" s="7">
        <f t="shared" si="0"/>
        <v>6.063770654718792</v>
      </c>
      <c r="I61" s="101" t="s">
        <v>173</v>
      </c>
      <c r="J61" s="38" t="s">
        <v>442</v>
      </c>
      <c r="K61" s="38" t="s">
        <v>504</v>
      </c>
      <c r="L61" s="38" t="s">
        <v>149</v>
      </c>
      <c r="M61" s="66" t="s">
        <v>493</v>
      </c>
      <c r="N61" s="4">
        <f t="shared" si="2"/>
        <v>-160600</v>
      </c>
      <c r="O61" s="3">
        <f t="shared" si="1"/>
        <v>-270.51154642995499</v>
      </c>
      <c r="P61" s="19" t="s">
        <v>174</v>
      </c>
      <c r="Q61" s="20">
        <v>7</v>
      </c>
      <c r="R61" s="32">
        <v>593.69000000000005</v>
      </c>
    </row>
    <row r="62" spans="1:18" ht="15" customHeight="1">
      <c r="A62" s="36" t="s">
        <v>63</v>
      </c>
      <c r="B62" s="125" t="s">
        <v>66</v>
      </c>
      <c r="G62" s="137">
        <v>3000</v>
      </c>
      <c r="H62" s="7">
        <f t="shared" si="0"/>
        <v>5.0531422122656604</v>
      </c>
      <c r="I62" s="101" t="s">
        <v>173</v>
      </c>
      <c r="J62" s="38" t="s">
        <v>442</v>
      </c>
      <c r="K62" s="38" t="s">
        <v>504</v>
      </c>
      <c r="L62" s="38" t="s">
        <v>149</v>
      </c>
      <c r="M62" s="66" t="s">
        <v>493</v>
      </c>
      <c r="N62" s="4">
        <f t="shared" si="2"/>
        <v>-163600</v>
      </c>
      <c r="O62" s="3">
        <f t="shared" si="1"/>
        <v>-275.56468864222069</v>
      </c>
      <c r="P62" s="19" t="s">
        <v>174</v>
      </c>
      <c r="Q62" s="20">
        <v>7</v>
      </c>
      <c r="R62" s="32">
        <v>593.69000000000005</v>
      </c>
    </row>
    <row r="63" spans="1:18" ht="15" customHeight="1">
      <c r="A63" s="36" t="s">
        <v>63</v>
      </c>
      <c r="B63" s="125" t="s">
        <v>67</v>
      </c>
      <c r="G63" s="137">
        <v>5000</v>
      </c>
      <c r="H63" s="7">
        <f t="shared" si="0"/>
        <v>8.4219036871094328</v>
      </c>
      <c r="I63" s="101" t="s">
        <v>173</v>
      </c>
      <c r="J63" s="38" t="s">
        <v>442</v>
      </c>
      <c r="K63" s="38" t="s">
        <v>504</v>
      </c>
      <c r="L63" s="38" t="s">
        <v>149</v>
      </c>
      <c r="M63" s="66" t="s">
        <v>493</v>
      </c>
      <c r="N63" s="4">
        <f t="shared" si="2"/>
        <v>-168600</v>
      </c>
      <c r="O63" s="3">
        <f t="shared" si="1"/>
        <v>-283.98659232933011</v>
      </c>
      <c r="P63" s="19" t="s">
        <v>174</v>
      </c>
      <c r="Q63" s="20">
        <v>7</v>
      </c>
      <c r="R63" s="32">
        <v>593.69000000000005</v>
      </c>
    </row>
    <row r="64" spans="1:18" ht="15" customHeight="1">
      <c r="A64" s="36" t="s">
        <v>63</v>
      </c>
      <c r="B64" s="125" t="s">
        <v>68</v>
      </c>
      <c r="G64" s="137">
        <v>5000</v>
      </c>
      <c r="H64" s="7">
        <f t="shared" si="0"/>
        <v>8.4219036871094328</v>
      </c>
      <c r="I64" s="101" t="s">
        <v>173</v>
      </c>
      <c r="J64" s="38" t="s">
        <v>442</v>
      </c>
      <c r="K64" s="38" t="s">
        <v>504</v>
      </c>
      <c r="L64" s="38" t="s">
        <v>149</v>
      </c>
      <c r="M64" s="66" t="s">
        <v>493</v>
      </c>
      <c r="N64" s="4">
        <f t="shared" si="2"/>
        <v>-173600</v>
      </c>
      <c r="O64" s="3">
        <f t="shared" si="1"/>
        <v>-292.40849601643953</v>
      </c>
      <c r="P64" s="19" t="s">
        <v>174</v>
      </c>
      <c r="Q64" s="20">
        <v>7</v>
      </c>
      <c r="R64" s="32">
        <v>593.69000000000005</v>
      </c>
    </row>
    <row r="65" spans="1:18" ht="15" customHeight="1">
      <c r="A65" s="36" t="s">
        <v>63</v>
      </c>
      <c r="B65" s="131" t="s">
        <v>66</v>
      </c>
      <c r="G65" s="138">
        <v>5500</v>
      </c>
      <c r="H65" s="7">
        <f t="shared" si="0"/>
        <v>9.2640940558203759</v>
      </c>
      <c r="I65" s="6" t="s">
        <v>170</v>
      </c>
      <c r="J65" s="6" t="s">
        <v>442</v>
      </c>
      <c r="K65" s="6" t="s">
        <v>461</v>
      </c>
      <c r="L65" s="6" t="s">
        <v>164</v>
      </c>
      <c r="M65" s="66" t="s">
        <v>492</v>
      </c>
      <c r="N65" s="4">
        <f t="shared" si="2"/>
        <v>-179100</v>
      </c>
      <c r="O65" s="3">
        <f t="shared" si="1"/>
        <v>-301.67259007225988</v>
      </c>
      <c r="P65" s="19" t="s">
        <v>174</v>
      </c>
      <c r="Q65" s="20">
        <v>12</v>
      </c>
      <c r="R65" s="32">
        <v>593.69000000000005</v>
      </c>
    </row>
    <row r="66" spans="1:18" ht="15" customHeight="1">
      <c r="A66" s="36" t="s">
        <v>63</v>
      </c>
      <c r="B66" s="131" t="s">
        <v>67</v>
      </c>
      <c r="G66" s="138">
        <v>2500</v>
      </c>
      <c r="H66" s="7">
        <f t="shared" si="0"/>
        <v>4.2109518435547164</v>
      </c>
      <c r="I66" s="6" t="s">
        <v>519</v>
      </c>
      <c r="J66" s="6" t="s">
        <v>442</v>
      </c>
      <c r="K66" s="6" t="s">
        <v>461</v>
      </c>
      <c r="L66" s="6" t="s">
        <v>165</v>
      </c>
      <c r="M66" s="66" t="s">
        <v>492</v>
      </c>
      <c r="N66" s="4">
        <f t="shared" si="2"/>
        <v>-181600</v>
      </c>
      <c r="O66" s="3">
        <f t="shared" si="1"/>
        <v>-305.88354191581465</v>
      </c>
      <c r="P66" s="19" t="s">
        <v>174</v>
      </c>
      <c r="Q66" s="20">
        <v>12</v>
      </c>
      <c r="R66" s="32">
        <v>593.69000000000005</v>
      </c>
    </row>
    <row r="67" spans="1:18" ht="15" customHeight="1">
      <c r="A67" s="36" t="s">
        <v>63</v>
      </c>
      <c r="B67" s="131" t="s">
        <v>68</v>
      </c>
      <c r="G67" s="138">
        <v>60000</v>
      </c>
      <c r="H67" s="7">
        <f t="shared" ref="H67:H130" si="3">+G67/R67</f>
        <v>101.0628442453132</v>
      </c>
      <c r="I67" s="6" t="s">
        <v>236</v>
      </c>
      <c r="J67" s="6" t="s">
        <v>443</v>
      </c>
      <c r="K67" s="6" t="s">
        <v>461</v>
      </c>
      <c r="L67" s="6" t="s">
        <v>370</v>
      </c>
      <c r="M67" s="66" t="s">
        <v>492</v>
      </c>
      <c r="N67" s="4">
        <f t="shared" ref="N67:N130" si="4">N66+C67+E67-G67</f>
        <v>-241600</v>
      </c>
      <c r="O67" s="3">
        <f t="shared" ref="O67:O130" si="5">+N67/R67</f>
        <v>-406.9463861611278</v>
      </c>
      <c r="P67" s="19" t="s">
        <v>174</v>
      </c>
      <c r="Q67" s="20">
        <v>14</v>
      </c>
      <c r="R67" s="32">
        <v>593.69000000000005</v>
      </c>
    </row>
    <row r="68" spans="1:18" ht="15" customHeight="1">
      <c r="A68" s="36" t="s">
        <v>63</v>
      </c>
      <c r="B68" s="131" t="s">
        <v>70</v>
      </c>
      <c r="G68" s="138">
        <v>2500</v>
      </c>
      <c r="H68" s="7">
        <f t="shared" si="3"/>
        <v>4.2109518435547164</v>
      </c>
      <c r="I68" s="6" t="s">
        <v>237</v>
      </c>
      <c r="J68" s="6" t="s">
        <v>442</v>
      </c>
      <c r="K68" s="6" t="s">
        <v>461</v>
      </c>
      <c r="L68" s="6" t="s">
        <v>165</v>
      </c>
      <c r="M68" s="66" t="s">
        <v>492</v>
      </c>
      <c r="N68" s="4">
        <f t="shared" si="4"/>
        <v>-244100</v>
      </c>
      <c r="O68" s="3">
        <f t="shared" si="5"/>
        <v>-411.15733800468252</v>
      </c>
      <c r="P68" s="19" t="s">
        <v>174</v>
      </c>
      <c r="Q68" s="20">
        <v>12</v>
      </c>
      <c r="R68" s="32">
        <v>593.69000000000005</v>
      </c>
    </row>
    <row r="69" spans="1:18" ht="15" customHeight="1">
      <c r="A69" s="36" t="s">
        <v>63</v>
      </c>
      <c r="B69" s="131" t="s">
        <v>70</v>
      </c>
      <c r="G69" s="138">
        <v>1500</v>
      </c>
      <c r="H69" s="7">
        <f t="shared" si="3"/>
        <v>2.5265711061328302</v>
      </c>
      <c r="I69" s="6" t="s">
        <v>439</v>
      </c>
      <c r="J69" s="6" t="s">
        <v>442</v>
      </c>
      <c r="K69" s="6" t="s">
        <v>461</v>
      </c>
      <c r="L69" s="6" t="s">
        <v>166</v>
      </c>
      <c r="M69" s="66" t="s">
        <v>492</v>
      </c>
      <c r="N69" s="4">
        <f t="shared" si="4"/>
        <v>-245600</v>
      </c>
      <c r="O69" s="3">
        <f t="shared" si="5"/>
        <v>-413.68390911081536</v>
      </c>
      <c r="P69" s="19" t="s">
        <v>174</v>
      </c>
      <c r="Q69" s="20">
        <v>12</v>
      </c>
      <c r="R69" s="32">
        <v>593.69000000000005</v>
      </c>
    </row>
    <row r="70" spans="1:18" ht="15" customHeight="1">
      <c r="A70" s="36" t="s">
        <v>63</v>
      </c>
      <c r="B70" s="131" t="s">
        <v>70</v>
      </c>
      <c r="G70" s="138">
        <v>4000</v>
      </c>
      <c r="H70" s="7">
        <f t="shared" si="3"/>
        <v>6.7375229496875466</v>
      </c>
      <c r="I70" s="6" t="s">
        <v>229</v>
      </c>
      <c r="J70" s="6" t="s">
        <v>442</v>
      </c>
      <c r="K70" s="6" t="s">
        <v>461</v>
      </c>
      <c r="L70" s="6" t="s">
        <v>168</v>
      </c>
      <c r="M70" s="66" t="s">
        <v>492</v>
      </c>
      <c r="N70" s="4">
        <f t="shared" si="4"/>
        <v>-249600</v>
      </c>
      <c r="O70" s="3">
        <f t="shared" si="5"/>
        <v>-420.42143206050292</v>
      </c>
      <c r="P70" s="19" t="s">
        <v>174</v>
      </c>
      <c r="Q70" s="20">
        <v>12</v>
      </c>
      <c r="R70" s="32">
        <v>593.69000000000005</v>
      </c>
    </row>
    <row r="71" spans="1:18" ht="15" customHeight="1">
      <c r="A71" s="36" t="s">
        <v>63</v>
      </c>
      <c r="B71" s="131" t="s">
        <v>66</v>
      </c>
      <c r="G71" s="138">
        <v>1500</v>
      </c>
      <c r="H71" s="7">
        <f t="shared" si="3"/>
        <v>2.5265711061328302</v>
      </c>
      <c r="I71" s="6" t="s">
        <v>462</v>
      </c>
      <c r="J71" s="6" t="s">
        <v>442</v>
      </c>
      <c r="K71" s="6" t="s">
        <v>461</v>
      </c>
      <c r="L71" s="6" t="s">
        <v>165</v>
      </c>
      <c r="M71" s="66" t="s">
        <v>492</v>
      </c>
      <c r="N71" s="4">
        <f t="shared" si="4"/>
        <v>-251100</v>
      </c>
      <c r="O71" s="3">
        <f t="shared" si="5"/>
        <v>-422.94800316663577</v>
      </c>
      <c r="P71" s="19" t="s">
        <v>174</v>
      </c>
      <c r="Q71" s="20">
        <v>12</v>
      </c>
      <c r="R71" s="32">
        <v>593.69000000000005</v>
      </c>
    </row>
    <row r="72" spans="1:18" ht="15" customHeight="1">
      <c r="A72" s="36" t="s">
        <v>63</v>
      </c>
      <c r="B72" s="131" t="s">
        <v>67</v>
      </c>
      <c r="G72" s="138">
        <v>1300</v>
      </c>
      <c r="H72" s="7">
        <f t="shared" si="3"/>
        <v>2.1896949586484529</v>
      </c>
      <c r="I72" s="6" t="s">
        <v>462</v>
      </c>
      <c r="J72" s="6" t="s">
        <v>442</v>
      </c>
      <c r="K72" s="6" t="s">
        <v>461</v>
      </c>
      <c r="L72" s="6" t="s">
        <v>165</v>
      </c>
      <c r="M72" s="66" t="s">
        <v>492</v>
      </c>
      <c r="N72" s="4">
        <f t="shared" si="4"/>
        <v>-252400</v>
      </c>
      <c r="O72" s="3">
        <f t="shared" si="5"/>
        <v>-425.1376981252842</v>
      </c>
      <c r="P72" s="19" t="s">
        <v>174</v>
      </c>
      <c r="Q72" s="20">
        <v>12</v>
      </c>
      <c r="R72" s="32">
        <v>593.69000000000005</v>
      </c>
    </row>
    <row r="73" spans="1:18" ht="15" customHeight="1">
      <c r="A73" s="36" t="s">
        <v>63</v>
      </c>
      <c r="B73" s="131" t="s">
        <v>68</v>
      </c>
      <c r="G73" s="138">
        <v>1500</v>
      </c>
      <c r="H73" s="7">
        <f t="shared" si="3"/>
        <v>2.5265711061328302</v>
      </c>
      <c r="I73" s="6" t="s">
        <v>462</v>
      </c>
      <c r="J73" s="6" t="s">
        <v>442</v>
      </c>
      <c r="K73" s="6" t="s">
        <v>461</v>
      </c>
      <c r="L73" s="6" t="s">
        <v>165</v>
      </c>
      <c r="M73" s="66" t="s">
        <v>492</v>
      </c>
      <c r="N73" s="4">
        <f t="shared" si="4"/>
        <v>-253900</v>
      </c>
      <c r="O73" s="3">
        <f t="shared" si="5"/>
        <v>-427.66426923141705</v>
      </c>
      <c r="P73" s="19" t="s">
        <v>174</v>
      </c>
      <c r="Q73" s="20">
        <v>12</v>
      </c>
      <c r="R73" s="32">
        <v>593.69000000000005</v>
      </c>
    </row>
    <row r="74" spans="1:18" ht="15" customHeight="1">
      <c r="A74" s="36" t="s">
        <v>63</v>
      </c>
      <c r="B74" s="131" t="s">
        <v>68</v>
      </c>
      <c r="G74" s="138">
        <v>10000</v>
      </c>
      <c r="H74" s="7">
        <f t="shared" si="3"/>
        <v>16.843807374218866</v>
      </c>
      <c r="I74" s="6" t="s">
        <v>462</v>
      </c>
      <c r="J74" s="6" t="s">
        <v>443</v>
      </c>
      <c r="K74" s="6" t="s">
        <v>461</v>
      </c>
      <c r="L74" s="6" t="s">
        <v>165</v>
      </c>
      <c r="M74" s="66" t="s">
        <v>492</v>
      </c>
      <c r="N74" s="4">
        <f t="shared" si="4"/>
        <v>-263900</v>
      </c>
      <c r="O74" s="3">
        <f t="shared" si="5"/>
        <v>-444.50807660563589</v>
      </c>
      <c r="P74" s="19" t="s">
        <v>174</v>
      </c>
      <c r="Q74" s="20">
        <v>12</v>
      </c>
      <c r="R74" s="32">
        <v>593.69000000000005</v>
      </c>
    </row>
    <row r="75" spans="1:18" ht="15" customHeight="1">
      <c r="A75" s="36" t="s">
        <v>63</v>
      </c>
      <c r="B75" s="131" t="s">
        <v>69</v>
      </c>
      <c r="G75" s="138">
        <v>1500</v>
      </c>
      <c r="H75" s="7">
        <f t="shared" si="3"/>
        <v>2.5265711061328302</v>
      </c>
      <c r="I75" s="6" t="s">
        <v>462</v>
      </c>
      <c r="J75" s="6" t="s">
        <v>442</v>
      </c>
      <c r="K75" s="6" t="s">
        <v>461</v>
      </c>
      <c r="L75" s="6" t="s">
        <v>165</v>
      </c>
      <c r="M75" s="66" t="s">
        <v>492</v>
      </c>
      <c r="N75" s="4">
        <f t="shared" si="4"/>
        <v>-265400</v>
      </c>
      <c r="O75" s="3">
        <f t="shared" si="5"/>
        <v>-447.03464771176874</v>
      </c>
      <c r="P75" s="19" t="s">
        <v>174</v>
      </c>
      <c r="Q75" s="20">
        <v>12</v>
      </c>
      <c r="R75" s="32">
        <v>593.69000000000005</v>
      </c>
    </row>
    <row r="76" spans="1:18" ht="15" customHeight="1">
      <c r="A76" s="36" t="s">
        <v>63</v>
      </c>
      <c r="B76" s="131" t="s">
        <v>83</v>
      </c>
      <c r="G76" s="138">
        <v>1200</v>
      </c>
      <c r="H76" s="7">
        <f t="shared" si="3"/>
        <v>2.021256884906264</v>
      </c>
      <c r="I76" s="6" t="s">
        <v>462</v>
      </c>
      <c r="J76" s="6" t="s">
        <v>442</v>
      </c>
      <c r="K76" s="6" t="s">
        <v>461</v>
      </c>
      <c r="L76" s="6" t="s">
        <v>165</v>
      </c>
      <c r="M76" s="66" t="s">
        <v>492</v>
      </c>
      <c r="N76" s="4">
        <f t="shared" si="4"/>
        <v>-266600</v>
      </c>
      <c r="O76" s="3">
        <f t="shared" si="5"/>
        <v>-449.05590459667496</v>
      </c>
      <c r="P76" s="19" t="s">
        <v>174</v>
      </c>
      <c r="Q76" s="20">
        <v>12</v>
      </c>
      <c r="R76" s="32">
        <v>593.69000000000005</v>
      </c>
    </row>
    <row r="77" spans="1:18" ht="15" customHeight="1">
      <c r="A77" s="36" t="s">
        <v>63</v>
      </c>
      <c r="B77" s="131" t="s">
        <v>70</v>
      </c>
      <c r="G77" s="138">
        <v>1500</v>
      </c>
      <c r="H77" s="7">
        <f t="shared" si="3"/>
        <v>2.5265711061328302</v>
      </c>
      <c r="I77" s="6" t="s">
        <v>462</v>
      </c>
      <c r="J77" s="6" t="s">
        <v>442</v>
      </c>
      <c r="K77" s="6" t="s">
        <v>461</v>
      </c>
      <c r="L77" s="6" t="s">
        <v>165</v>
      </c>
      <c r="M77" s="66" t="s">
        <v>492</v>
      </c>
      <c r="N77" s="4">
        <f t="shared" si="4"/>
        <v>-268100</v>
      </c>
      <c r="O77" s="3">
        <f t="shared" si="5"/>
        <v>-451.58247570280781</v>
      </c>
      <c r="P77" s="19" t="s">
        <v>174</v>
      </c>
      <c r="Q77" s="20">
        <v>12</v>
      </c>
      <c r="R77" s="32">
        <v>593.69000000000005</v>
      </c>
    </row>
    <row r="78" spans="1:18" ht="15" customHeight="1">
      <c r="A78" s="36" t="s">
        <v>63</v>
      </c>
      <c r="B78" s="131" t="s">
        <v>66</v>
      </c>
      <c r="G78" s="138">
        <v>6000</v>
      </c>
      <c r="H78" s="7">
        <f t="shared" si="3"/>
        <v>10.106284424531321</v>
      </c>
      <c r="I78" s="6" t="s">
        <v>464</v>
      </c>
      <c r="J78" s="6" t="s">
        <v>442</v>
      </c>
      <c r="K78" s="6" t="s">
        <v>175</v>
      </c>
      <c r="L78" s="6" t="s">
        <v>169</v>
      </c>
      <c r="M78" s="66" t="s">
        <v>492</v>
      </c>
      <c r="N78" s="4">
        <f t="shared" si="4"/>
        <v>-274100</v>
      </c>
      <c r="O78" s="3">
        <f t="shared" si="5"/>
        <v>-461.68876012733915</v>
      </c>
      <c r="P78" s="19" t="s">
        <v>174</v>
      </c>
      <c r="Q78" s="20">
        <v>12</v>
      </c>
      <c r="R78" s="32">
        <v>593.69000000000005</v>
      </c>
    </row>
    <row r="79" spans="1:18" ht="15" customHeight="1">
      <c r="A79" s="36" t="s">
        <v>63</v>
      </c>
      <c r="B79" s="131" t="s">
        <v>67</v>
      </c>
      <c r="G79" s="138">
        <v>6000</v>
      </c>
      <c r="H79" s="7">
        <f t="shared" si="3"/>
        <v>10.106284424531321</v>
      </c>
      <c r="I79" s="6" t="s">
        <v>464</v>
      </c>
      <c r="J79" s="6" t="s">
        <v>442</v>
      </c>
      <c r="K79" s="6" t="s">
        <v>175</v>
      </c>
      <c r="L79" s="6" t="s">
        <v>371</v>
      </c>
      <c r="M79" s="66" t="s">
        <v>492</v>
      </c>
      <c r="N79" s="4">
        <f t="shared" si="4"/>
        <v>-280100</v>
      </c>
      <c r="O79" s="3">
        <f t="shared" si="5"/>
        <v>-471.79504455187049</v>
      </c>
      <c r="P79" s="19" t="s">
        <v>174</v>
      </c>
      <c r="Q79" s="20">
        <v>12</v>
      </c>
      <c r="R79" s="32">
        <v>593.69000000000005</v>
      </c>
    </row>
    <row r="80" spans="1:18" ht="15" customHeight="1">
      <c r="A80" s="36" t="s">
        <v>63</v>
      </c>
      <c r="B80" s="131" t="s">
        <v>68</v>
      </c>
      <c r="G80" s="138">
        <v>6000</v>
      </c>
      <c r="H80" s="7">
        <f t="shared" si="3"/>
        <v>10.106284424531321</v>
      </c>
      <c r="I80" s="6" t="s">
        <v>464</v>
      </c>
      <c r="J80" s="6" t="s">
        <v>442</v>
      </c>
      <c r="K80" s="6" t="s">
        <v>175</v>
      </c>
      <c r="L80" s="6" t="s">
        <v>371</v>
      </c>
      <c r="M80" s="66" t="s">
        <v>492</v>
      </c>
      <c r="N80" s="4">
        <f t="shared" si="4"/>
        <v>-286100</v>
      </c>
      <c r="O80" s="3">
        <f t="shared" si="5"/>
        <v>-481.90132897640177</v>
      </c>
      <c r="P80" s="19" t="s">
        <v>174</v>
      </c>
      <c r="Q80" s="20">
        <v>12</v>
      </c>
      <c r="R80" s="32">
        <v>593.69000000000005</v>
      </c>
    </row>
    <row r="81" spans="1:18" ht="15" customHeight="1">
      <c r="A81" s="36" t="s">
        <v>63</v>
      </c>
      <c r="B81" s="131" t="s">
        <v>69</v>
      </c>
      <c r="G81" s="138">
        <v>6000</v>
      </c>
      <c r="H81" s="7">
        <f t="shared" si="3"/>
        <v>10.106284424531321</v>
      </c>
      <c r="I81" s="6" t="s">
        <v>464</v>
      </c>
      <c r="J81" s="6" t="s">
        <v>442</v>
      </c>
      <c r="K81" s="6" t="s">
        <v>175</v>
      </c>
      <c r="L81" s="6" t="s">
        <v>371</v>
      </c>
      <c r="M81" s="66" t="s">
        <v>492</v>
      </c>
      <c r="N81" s="4">
        <f t="shared" si="4"/>
        <v>-292100</v>
      </c>
      <c r="O81" s="3">
        <f t="shared" si="5"/>
        <v>-492.00761340093311</v>
      </c>
      <c r="P81" s="19" t="s">
        <v>174</v>
      </c>
      <c r="Q81" s="20">
        <v>12</v>
      </c>
      <c r="R81" s="32">
        <v>593.69000000000005</v>
      </c>
    </row>
    <row r="82" spans="1:18" ht="15" customHeight="1">
      <c r="A82" s="36" t="s">
        <v>63</v>
      </c>
      <c r="B82" s="131" t="s">
        <v>83</v>
      </c>
      <c r="G82" s="138">
        <v>6000</v>
      </c>
      <c r="H82" s="7">
        <f t="shared" si="3"/>
        <v>10.106284424531321</v>
      </c>
      <c r="I82" s="6" t="s">
        <v>464</v>
      </c>
      <c r="J82" s="6" t="s">
        <v>442</v>
      </c>
      <c r="K82" s="6" t="s">
        <v>175</v>
      </c>
      <c r="L82" s="6" t="s">
        <v>371</v>
      </c>
      <c r="M82" s="66" t="s">
        <v>492</v>
      </c>
      <c r="N82" s="4">
        <f t="shared" si="4"/>
        <v>-298100</v>
      </c>
      <c r="O82" s="3">
        <f t="shared" si="5"/>
        <v>-502.11389782546445</v>
      </c>
      <c r="P82" s="19" t="s">
        <v>174</v>
      </c>
      <c r="Q82" s="20">
        <v>12</v>
      </c>
      <c r="R82" s="32">
        <v>593.69000000000005</v>
      </c>
    </row>
    <row r="83" spans="1:18" ht="15" customHeight="1">
      <c r="A83" s="36" t="s">
        <v>63</v>
      </c>
      <c r="B83" s="131" t="s">
        <v>66</v>
      </c>
      <c r="G83" s="138">
        <v>3000</v>
      </c>
      <c r="H83" s="7">
        <f t="shared" si="3"/>
        <v>5.0531422122656604</v>
      </c>
      <c r="I83" s="6" t="s">
        <v>468</v>
      </c>
      <c r="J83" s="6" t="s">
        <v>442</v>
      </c>
      <c r="K83" s="6" t="s">
        <v>175</v>
      </c>
      <c r="L83" s="6" t="s">
        <v>165</v>
      </c>
      <c r="M83" s="66" t="s">
        <v>492</v>
      </c>
      <c r="N83" s="4">
        <f t="shared" si="4"/>
        <v>-301100</v>
      </c>
      <c r="O83" s="3">
        <f t="shared" si="5"/>
        <v>-507.16704003773009</v>
      </c>
      <c r="P83" s="19" t="s">
        <v>174</v>
      </c>
      <c r="Q83" s="20">
        <v>12</v>
      </c>
      <c r="R83" s="32">
        <v>593.69000000000005</v>
      </c>
    </row>
    <row r="84" spans="1:18" ht="15" customHeight="1">
      <c r="A84" s="36" t="s">
        <v>63</v>
      </c>
      <c r="B84" s="131" t="s">
        <v>67</v>
      </c>
      <c r="G84" s="138">
        <v>3000</v>
      </c>
      <c r="H84" s="7">
        <f t="shared" si="3"/>
        <v>5.0531422122656604</v>
      </c>
      <c r="I84" s="6" t="s">
        <v>468</v>
      </c>
      <c r="J84" s="6" t="s">
        <v>442</v>
      </c>
      <c r="K84" s="6" t="s">
        <v>175</v>
      </c>
      <c r="L84" s="6" t="s">
        <v>165</v>
      </c>
      <c r="M84" s="66" t="s">
        <v>492</v>
      </c>
      <c r="N84" s="4">
        <f t="shared" si="4"/>
        <v>-304100</v>
      </c>
      <c r="O84" s="3">
        <f t="shared" si="5"/>
        <v>-512.22018224999579</v>
      </c>
      <c r="P84" s="19" t="s">
        <v>174</v>
      </c>
      <c r="Q84" s="20">
        <v>12</v>
      </c>
      <c r="R84" s="32">
        <v>593.69000000000005</v>
      </c>
    </row>
    <row r="85" spans="1:18" ht="15" customHeight="1">
      <c r="A85" s="36" t="s">
        <v>63</v>
      </c>
      <c r="B85" s="209" t="s">
        <v>68</v>
      </c>
      <c r="C85" s="33"/>
      <c r="D85" s="154"/>
      <c r="E85" s="155"/>
      <c r="F85" s="156"/>
      <c r="G85" s="210">
        <v>3000</v>
      </c>
      <c r="H85" s="158">
        <f t="shared" si="3"/>
        <v>5.0531422122656604</v>
      </c>
      <c r="I85" s="211" t="s">
        <v>468</v>
      </c>
      <c r="J85" s="211" t="s">
        <v>442</v>
      </c>
      <c r="K85" s="211" t="s">
        <v>175</v>
      </c>
      <c r="L85" s="211" t="s">
        <v>165</v>
      </c>
      <c r="M85" s="160" t="s">
        <v>492</v>
      </c>
      <c r="N85" s="161">
        <f t="shared" si="4"/>
        <v>-307100</v>
      </c>
      <c r="O85" s="162">
        <f t="shared" si="5"/>
        <v>-517.27332446226137</v>
      </c>
      <c r="P85" s="163" t="s">
        <v>174</v>
      </c>
      <c r="Q85" s="164">
        <v>12</v>
      </c>
      <c r="R85" s="34">
        <v>593.69000000000005</v>
      </c>
    </row>
    <row r="86" spans="1:18" s="185" customFormat="1" ht="15" customHeight="1">
      <c r="A86" s="179" t="s">
        <v>63</v>
      </c>
      <c r="B86" s="202" t="s">
        <v>68</v>
      </c>
      <c r="C86" s="2"/>
      <c r="D86" s="22"/>
      <c r="E86" s="29"/>
      <c r="F86" s="30"/>
      <c r="G86" s="138">
        <v>5000</v>
      </c>
      <c r="H86" s="7">
        <f t="shared" si="3"/>
        <v>8.4219036871094328</v>
      </c>
      <c r="I86" s="203" t="s">
        <v>468</v>
      </c>
      <c r="J86" s="203" t="s">
        <v>442</v>
      </c>
      <c r="K86" s="203" t="s">
        <v>175</v>
      </c>
      <c r="L86" s="203" t="s">
        <v>764</v>
      </c>
      <c r="M86" s="215" t="s">
        <v>492</v>
      </c>
      <c r="N86" s="204">
        <f t="shared" si="4"/>
        <v>-312100</v>
      </c>
      <c r="O86" s="205">
        <f t="shared" si="5"/>
        <v>-525.69522814937079</v>
      </c>
      <c r="P86" s="206" t="s">
        <v>174</v>
      </c>
      <c r="Q86" s="207">
        <v>14</v>
      </c>
      <c r="R86" s="208">
        <v>593.69000000000005</v>
      </c>
    </row>
    <row r="87" spans="1:18" ht="15" customHeight="1">
      <c r="A87" s="36" t="s">
        <v>63</v>
      </c>
      <c r="B87" s="212" t="s">
        <v>69</v>
      </c>
      <c r="C87" s="35"/>
      <c r="D87" s="166"/>
      <c r="E87" s="167"/>
      <c r="F87" s="168"/>
      <c r="G87" s="213">
        <v>3000</v>
      </c>
      <c r="H87" s="170">
        <f t="shared" si="3"/>
        <v>5.0531422122656604</v>
      </c>
      <c r="I87" s="214" t="s">
        <v>468</v>
      </c>
      <c r="J87" s="214" t="s">
        <v>442</v>
      </c>
      <c r="K87" s="214" t="s">
        <v>175</v>
      </c>
      <c r="L87" s="214" t="s">
        <v>165</v>
      </c>
      <c r="M87" s="186" t="s">
        <v>492</v>
      </c>
      <c r="N87" s="174">
        <f t="shared" si="4"/>
        <v>-315100</v>
      </c>
      <c r="O87" s="175">
        <f t="shared" si="5"/>
        <v>-530.74837036163649</v>
      </c>
      <c r="P87" s="176" t="s">
        <v>174</v>
      </c>
      <c r="Q87" s="177">
        <v>12</v>
      </c>
      <c r="R87" s="178">
        <v>593.69000000000005</v>
      </c>
    </row>
    <row r="88" spans="1:18" ht="15" customHeight="1">
      <c r="A88" s="36" t="s">
        <v>63</v>
      </c>
      <c r="B88" s="131" t="s">
        <v>83</v>
      </c>
      <c r="G88" s="138">
        <v>3000</v>
      </c>
      <c r="H88" s="7">
        <f t="shared" si="3"/>
        <v>5.0531422122656604</v>
      </c>
      <c r="I88" s="6" t="s">
        <v>468</v>
      </c>
      <c r="J88" s="6" t="s">
        <v>442</v>
      </c>
      <c r="K88" s="6" t="s">
        <v>175</v>
      </c>
      <c r="L88" s="6" t="s">
        <v>165</v>
      </c>
      <c r="M88" s="66" t="s">
        <v>492</v>
      </c>
      <c r="N88" s="4">
        <f t="shared" si="4"/>
        <v>-318100</v>
      </c>
      <c r="O88" s="3">
        <f t="shared" si="5"/>
        <v>-535.80151257390219</v>
      </c>
      <c r="P88" s="19" t="s">
        <v>174</v>
      </c>
      <c r="Q88" s="20">
        <v>12</v>
      </c>
      <c r="R88" s="32">
        <v>593.69000000000005</v>
      </c>
    </row>
    <row r="89" spans="1:18" ht="15" customHeight="1">
      <c r="A89" s="36" t="s">
        <v>63</v>
      </c>
      <c r="B89" s="131" t="s">
        <v>70</v>
      </c>
      <c r="G89" s="138">
        <v>3000</v>
      </c>
      <c r="H89" s="7">
        <f t="shared" si="3"/>
        <v>5.0531422122656604</v>
      </c>
      <c r="I89" s="6" t="s">
        <v>468</v>
      </c>
      <c r="J89" s="6" t="s">
        <v>442</v>
      </c>
      <c r="K89" s="6" t="s">
        <v>175</v>
      </c>
      <c r="L89" s="6" t="s">
        <v>165</v>
      </c>
      <c r="M89" s="66" t="s">
        <v>492</v>
      </c>
      <c r="N89" s="4">
        <f t="shared" si="4"/>
        <v>-321100</v>
      </c>
      <c r="O89" s="3">
        <f t="shared" si="5"/>
        <v>-540.85465478616777</v>
      </c>
      <c r="P89" s="19" t="s">
        <v>174</v>
      </c>
      <c r="Q89" s="20">
        <v>12</v>
      </c>
      <c r="R89" s="32">
        <v>593.69000000000005</v>
      </c>
    </row>
    <row r="90" spans="1:18" ht="15" customHeight="1">
      <c r="A90" s="36" t="s">
        <v>63</v>
      </c>
      <c r="B90" s="132" t="s">
        <v>69</v>
      </c>
      <c r="G90" s="138">
        <v>25000</v>
      </c>
      <c r="H90" s="7">
        <f t="shared" si="3"/>
        <v>42.109518435547166</v>
      </c>
      <c r="I90" s="108" t="s">
        <v>1104</v>
      </c>
      <c r="J90" s="97" t="s">
        <v>443</v>
      </c>
      <c r="K90" s="97" t="s">
        <v>470</v>
      </c>
      <c r="L90" s="97" t="s">
        <v>372</v>
      </c>
      <c r="M90" s="66" t="s">
        <v>492</v>
      </c>
      <c r="N90" s="4">
        <f t="shared" si="4"/>
        <v>-346100</v>
      </c>
      <c r="O90" s="3">
        <f t="shared" si="5"/>
        <v>-582.96417322171499</v>
      </c>
      <c r="P90" s="19" t="s">
        <v>174</v>
      </c>
      <c r="Q90" s="20">
        <v>14</v>
      </c>
      <c r="R90" s="32">
        <v>593.69000000000005</v>
      </c>
    </row>
    <row r="91" spans="1:18" ht="15" customHeight="1">
      <c r="A91" s="36" t="s">
        <v>63</v>
      </c>
      <c r="B91" s="132" t="s">
        <v>69</v>
      </c>
      <c r="G91" s="138">
        <v>25000</v>
      </c>
      <c r="H91" s="7">
        <f t="shared" si="3"/>
        <v>42.109518435547166</v>
      </c>
      <c r="I91" s="108" t="s">
        <v>1105</v>
      </c>
      <c r="J91" s="97" t="s">
        <v>443</v>
      </c>
      <c r="K91" s="97" t="s">
        <v>470</v>
      </c>
      <c r="L91" s="97" t="s">
        <v>373</v>
      </c>
      <c r="M91" s="66" t="s">
        <v>492</v>
      </c>
      <c r="N91" s="4">
        <f t="shared" si="4"/>
        <v>-371100</v>
      </c>
      <c r="O91" s="3">
        <f t="shared" si="5"/>
        <v>-625.0736916572622</v>
      </c>
      <c r="P91" s="19" t="s">
        <v>174</v>
      </c>
      <c r="Q91" s="20">
        <v>14</v>
      </c>
      <c r="R91" s="32">
        <v>593.69000000000005</v>
      </c>
    </row>
    <row r="92" spans="1:18" ht="15" customHeight="1">
      <c r="A92" s="36" t="s">
        <v>63</v>
      </c>
      <c r="B92" s="132" t="s">
        <v>69</v>
      </c>
      <c r="G92" s="138">
        <v>15000</v>
      </c>
      <c r="H92" s="7">
        <f t="shared" si="3"/>
        <v>25.2657110613283</v>
      </c>
      <c r="I92" s="108" t="s">
        <v>1106</v>
      </c>
      <c r="J92" s="97" t="s">
        <v>443</v>
      </c>
      <c r="K92" s="97" t="s">
        <v>470</v>
      </c>
      <c r="L92" s="97" t="s">
        <v>374</v>
      </c>
      <c r="M92" s="66" t="s">
        <v>492</v>
      </c>
      <c r="N92" s="4">
        <f t="shared" si="4"/>
        <v>-386100</v>
      </c>
      <c r="O92" s="3">
        <f t="shared" si="5"/>
        <v>-650.33940271859046</v>
      </c>
      <c r="P92" s="19" t="s">
        <v>174</v>
      </c>
      <c r="Q92" s="20">
        <v>14</v>
      </c>
      <c r="R92" s="32">
        <v>593.69000000000005</v>
      </c>
    </row>
    <row r="93" spans="1:18" ht="15" customHeight="1">
      <c r="A93" s="36" t="s">
        <v>63</v>
      </c>
      <c r="B93" s="132" t="s">
        <v>69</v>
      </c>
      <c r="G93" s="138">
        <v>15000</v>
      </c>
      <c r="H93" s="7">
        <f t="shared" si="3"/>
        <v>25.2657110613283</v>
      </c>
      <c r="I93" s="108" t="s">
        <v>1106</v>
      </c>
      <c r="J93" s="97" t="s">
        <v>443</v>
      </c>
      <c r="K93" s="97" t="s">
        <v>470</v>
      </c>
      <c r="L93" s="97" t="s">
        <v>375</v>
      </c>
      <c r="M93" s="66" t="s">
        <v>492</v>
      </c>
      <c r="N93" s="4">
        <f t="shared" si="4"/>
        <v>-401100</v>
      </c>
      <c r="O93" s="3">
        <f t="shared" si="5"/>
        <v>-675.60511377991872</v>
      </c>
      <c r="P93" s="19" t="s">
        <v>174</v>
      </c>
      <c r="Q93" s="20">
        <v>14</v>
      </c>
      <c r="R93" s="32">
        <v>593.69000000000005</v>
      </c>
    </row>
    <row r="94" spans="1:18" ht="15" customHeight="1">
      <c r="A94" s="36" t="s">
        <v>63</v>
      </c>
      <c r="B94" s="132" t="s">
        <v>69</v>
      </c>
      <c r="G94" s="138">
        <v>12350</v>
      </c>
      <c r="H94" s="7">
        <f t="shared" si="3"/>
        <v>20.802102107160302</v>
      </c>
      <c r="I94" s="108" t="s">
        <v>468</v>
      </c>
      <c r="J94" s="6" t="s">
        <v>442</v>
      </c>
      <c r="K94" s="97" t="s">
        <v>175</v>
      </c>
      <c r="L94" s="97" t="s">
        <v>793</v>
      </c>
      <c r="M94" s="66" t="s">
        <v>492</v>
      </c>
      <c r="N94" s="4">
        <f t="shared" si="4"/>
        <v>-413450</v>
      </c>
      <c r="O94" s="3">
        <f t="shared" si="5"/>
        <v>-696.40721588707902</v>
      </c>
      <c r="P94" s="19" t="s">
        <v>174</v>
      </c>
      <c r="Q94" s="20">
        <v>14</v>
      </c>
      <c r="R94" s="32">
        <v>593.69000000000005</v>
      </c>
    </row>
    <row r="95" spans="1:18" ht="15" customHeight="1">
      <c r="A95" s="36" t="s">
        <v>63</v>
      </c>
      <c r="B95" s="132" t="s">
        <v>77</v>
      </c>
      <c r="G95" s="138">
        <v>3000</v>
      </c>
      <c r="H95" s="7">
        <f t="shared" si="3"/>
        <v>5.0531422122656604</v>
      </c>
      <c r="I95" s="108" t="s">
        <v>238</v>
      </c>
      <c r="J95" s="6" t="s">
        <v>442</v>
      </c>
      <c r="K95" s="97" t="s">
        <v>461</v>
      </c>
      <c r="L95" s="97" t="s">
        <v>376</v>
      </c>
      <c r="M95" s="66" t="s">
        <v>492</v>
      </c>
      <c r="N95" s="4">
        <f t="shared" si="4"/>
        <v>-416450</v>
      </c>
      <c r="O95" s="3">
        <f t="shared" si="5"/>
        <v>-701.46035809934472</v>
      </c>
      <c r="P95" s="19" t="s">
        <v>174</v>
      </c>
      <c r="Q95" s="20">
        <v>22</v>
      </c>
      <c r="R95" s="32">
        <v>593.69000000000005</v>
      </c>
    </row>
    <row r="96" spans="1:18" ht="15" customHeight="1">
      <c r="A96" s="36" t="s">
        <v>63</v>
      </c>
      <c r="B96" s="132" t="s">
        <v>78</v>
      </c>
      <c r="G96" s="138">
        <v>1000</v>
      </c>
      <c r="H96" s="7">
        <f t="shared" si="3"/>
        <v>1.6843807374218867</v>
      </c>
      <c r="I96" s="108" t="s">
        <v>239</v>
      </c>
      <c r="J96" s="6" t="s">
        <v>442</v>
      </c>
      <c r="K96" s="97" t="s">
        <v>461</v>
      </c>
      <c r="L96" s="97" t="s">
        <v>154</v>
      </c>
      <c r="M96" s="66" t="s">
        <v>492</v>
      </c>
      <c r="N96" s="4">
        <f t="shared" si="4"/>
        <v>-417450</v>
      </c>
      <c r="O96" s="3">
        <f t="shared" si="5"/>
        <v>-703.14473883676658</v>
      </c>
      <c r="P96" s="19" t="s">
        <v>174</v>
      </c>
      <c r="Q96" s="20">
        <v>22</v>
      </c>
      <c r="R96" s="32">
        <v>593.69000000000005</v>
      </c>
    </row>
    <row r="97" spans="1:18" ht="15" customHeight="1">
      <c r="A97" s="36" t="s">
        <v>63</v>
      </c>
      <c r="B97" s="132" t="s">
        <v>79</v>
      </c>
      <c r="G97" s="138">
        <v>3000</v>
      </c>
      <c r="H97" s="7">
        <f t="shared" si="3"/>
        <v>5.0531422122656604</v>
      </c>
      <c r="I97" s="108" t="s">
        <v>240</v>
      </c>
      <c r="J97" s="6" t="s">
        <v>442</v>
      </c>
      <c r="K97" s="97" t="s">
        <v>521</v>
      </c>
      <c r="L97" s="97" t="s">
        <v>154</v>
      </c>
      <c r="M97" s="66" t="s">
        <v>492</v>
      </c>
      <c r="N97" s="4">
        <f t="shared" si="4"/>
        <v>-420450</v>
      </c>
      <c r="O97" s="3">
        <f t="shared" si="5"/>
        <v>-708.19788104903228</v>
      </c>
      <c r="P97" s="19" t="s">
        <v>174</v>
      </c>
      <c r="Q97" s="20">
        <v>22</v>
      </c>
      <c r="R97" s="32">
        <v>593.69000000000005</v>
      </c>
    </row>
    <row r="98" spans="1:18" ht="15" customHeight="1">
      <c r="A98" s="36" t="s">
        <v>63</v>
      </c>
      <c r="B98" s="132" t="s">
        <v>79</v>
      </c>
      <c r="G98" s="138">
        <v>1000</v>
      </c>
      <c r="H98" s="7">
        <f t="shared" si="3"/>
        <v>1.6843807374218867</v>
      </c>
      <c r="I98" s="108" t="s">
        <v>118</v>
      </c>
      <c r="J98" s="6" t="s">
        <v>442</v>
      </c>
      <c r="K98" s="97" t="s">
        <v>521</v>
      </c>
      <c r="L98" s="97" t="s">
        <v>154</v>
      </c>
      <c r="M98" s="66" t="s">
        <v>492</v>
      </c>
      <c r="N98" s="4">
        <f t="shared" si="4"/>
        <v>-421450</v>
      </c>
      <c r="O98" s="3">
        <f t="shared" si="5"/>
        <v>-709.88226178645414</v>
      </c>
      <c r="P98" s="19" t="s">
        <v>174</v>
      </c>
      <c r="Q98" s="20">
        <v>22</v>
      </c>
      <c r="R98" s="32">
        <v>593.69000000000005</v>
      </c>
    </row>
    <row r="99" spans="1:18" ht="15" customHeight="1">
      <c r="A99" s="36" t="s">
        <v>63</v>
      </c>
      <c r="B99" s="132" t="s">
        <v>80</v>
      </c>
      <c r="G99" s="138">
        <v>3000</v>
      </c>
      <c r="H99" s="7">
        <f t="shared" si="3"/>
        <v>5.0531422122656604</v>
      </c>
      <c r="I99" s="108" t="s">
        <v>475</v>
      </c>
      <c r="J99" s="6" t="s">
        <v>442</v>
      </c>
      <c r="K99" s="97" t="s">
        <v>461</v>
      </c>
      <c r="L99" s="97" t="s">
        <v>377</v>
      </c>
      <c r="M99" s="66" t="s">
        <v>492</v>
      </c>
      <c r="N99" s="4">
        <f t="shared" si="4"/>
        <v>-424450</v>
      </c>
      <c r="O99" s="3">
        <f t="shared" si="5"/>
        <v>-714.93540399871983</v>
      </c>
      <c r="P99" s="19" t="s">
        <v>174</v>
      </c>
      <c r="Q99" s="20">
        <v>22</v>
      </c>
      <c r="R99" s="32">
        <v>593.69000000000005</v>
      </c>
    </row>
    <row r="100" spans="1:18" ht="15" customHeight="1">
      <c r="A100" s="36" t="s">
        <v>63</v>
      </c>
      <c r="B100" s="132" t="s">
        <v>77</v>
      </c>
      <c r="G100" s="138">
        <v>1300</v>
      </c>
      <c r="H100" s="7">
        <f t="shared" si="3"/>
        <v>2.1896949586484529</v>
      </c>
      <c r="I100" s="108" t="s">
        <v>462</v>
      </c>
      <c r="J100" s="38" t="s">
        <v>442</v>
      </c>
      <c r="K100" s="97" t="s">
        <v>461</v>
      </c>
      <c r="L100" s="97" t="s">
        <v>154</v>
      </c>
      <c r="M100" s="66" t="s">
        <v>492</v>
      </c>
      <c r="N100" s="4">
        <f t="shared" si="4"/>
        <v>-425750</v>
      </c>
      <c r="O100" s="3">
        <f t="shared" si="5"/>
        <v>-717.12509895736821</v>
      </c>
      <c r="P100" s="19" t="s">
        <v>174</v>
      </c>
      <c r="Q100" s="20">
        <v>22</v>
      </c>
      <c r="R100" s="32">
        <v>593.69000000000005</v>
      </c>
    </row>
    <row r="101" spans="1:18" ht="15" customHeight="1">
      <c r="A101" s="36" t="s">
        <v>63</v>
      </c>
      <c r="B101" s="132" t="s">
        <v>78</v>
      </c>
      <c r="G101" s="138">
        <v>1300</v>
      </c>
      <c r="H101" s="7">
        <f t="shared" si="3"/>
        <v>2.1896949586484529</v>
      </c>
      <c r="I101" s="108" t="s">
        <v>462</v>
      </c>
      <c r="J101" s="38" t="s">
        <v>442</v>
      </c>
      <c r="K101" s="97" t="s">
        <v>461</v>
      </c>
      <c r="L101" s="97" t="s">
        <v>154</v>
      </c>
      <c r="M101" s="66" t="s">
        <v>492</v>
      </c>
      <c r="N101" s="4">
        <f t="shared" si="4"/>
        <v>-427050</v>
      </c>
      <c r="O101" s="3">
        <f t="shared" si="5"/>
        <v>-719.3147939160167</v>
      </c>
      <c r="P101" s="19" t="s">
        <v>174</v>
      </c>
      <c r="Q101" s="20">
        <v>22</v>
      </c>
      <c r="R101" s="32">
        <v>593.69000000000005</v>
      </c>
    </row>
    <row r="102" spans="1:18" ht="15" customHeight="1">
      <c r="A102" s="36" t="s">
        <v>63</v>
      </c>
      <c r="B102" s="132" t="s">
        <v>78</v>
      </c>
      <c r="G102" s="138">
        <v>30000</v>
      </c>
      <c r="H102" s="7">
        <f t="shared" si="3"/>
        <v>50.5314221226566</v>
      </c>
      <c r="I102" s="108" t="s">
        <v>508</v>
      </c>
      <c r="J102" s="38" t="s">
        <v>443</v>
      </c>
      <c r="K102" s="97" t="s">
        <v>461</v>
      </c>
      <c r="L102" s="97" t="s">
        <v>378</v>
      </c>
      <c r="M102" s="66" t="s">
        <v>492</v>
      </c>
      <c r="N102" s="4">
        <f t="shared" si="4"/>
        <v>-457050</v>
      </c>
      <c r="O102" s="3">
        <f t="shared" si="5"/>
        <v>-769.84621603867333</v>
      </c>
      <c r="P102" s="19" t="s">
        <v>174</v>
      </c>
      <c r="Q102" s="20">
        <v>22</v>
      </c>
      <c r="R102" s="32">
        <v>593.69000000000005</v>
      </c>
    </row>
    <row r="103" spans="1:18" ht="15" customHeight="1">
      <c r="A103" s="36" t="s">
        <v>63</v>
      </c>
      <c r="B103" s="132" t="s">
        <v>79</v>
      </c>
      <c r="G103" s="138">
        <v>1300</v>
      </c>
      <c r="H103" s="7">
        <f t="shared" si="3"/>
        <v>2.1896949586484529</v>
      </c>
      <c r="I103" s="108" t="s">
        <v>462</v>
      </c>
      <c r="J103" s="38" t="s">
        <v>442</v>
      </c>
      <c r="K103" s="97" t="s">
        <v>461</v>
      </c>
      <c r="L103" s="97" t="s">
        <v>154</v>
      </c>
      <c r="M103" s="66" t="s">
        <v>492</v>
      </c>
      <c r="N103" s="4">
        <f t="shared" si="4"/>
        <v>-458350</v>
      </c>
      <c r="O103" s="3">
        <f t="shared" si="5"/>
        <v>-772.03591099732171</v>
      </c>
      <c r="P103" s="19" t="s">
        <v>174</v>
      </c>
      <c r="Q103" s="20">
        <v>22</v>
      </c>
      <c r="R103" s="32">
        <v>593.69000000000005</v>
      </c>
    </row>
    <row r="104" spans="1:18" ht="15" customHeight="1">
      <c r="A104" s="36" t="s">
        <v>63</v>
      </c>
      <c r="B104" s="132" t="s">
        <v>80</v>
      </c>
      <c r="G104" s="138">
        <v>1300</v>
      </c>
      <c r="H104" s="7">
        <f t="shared" si="3"/>
        <v>2.1896949586484529</v>
      </c>
      <c r="I104" s="108" t="s">
        <v>462</v>
      </c>
      <c r="J104" s="38" t="s">
        <v>442</v>
      </c>
      <c r="K104" s="97" t="s">
        <v>461</v>
      </c>
      <c r="L104" s="97" t="s">
        <v>154</v>
      </c>
      <c r="M104" s="66" t="s">
        <v>492</v>
      </c>
      <c r="N104" s="4">
        <f t="shared" si="4"/>
        <v>-459650</v>
      </c>
      <c r="O104" s="3">
        <f t="shared" si="5"/>
        <v>-774.2256059559702</v>
      </c>
      <c r="P104" s="19" t="s">
        <v>174</v>
      </c>
      <c r="Q104" s="20">
        <v>22</v>
      </c>
      <c r="R104" s="32">
        <v>593.69000000000005</v>
      </c>
    </row>
    <row r="105" spans="1:18" ht="15" customHeight="1">
      <c r="A105" s="36" t="s">
        <v>63</v>
      </c>
      <c r="B105" s="132" t="s">
        <v>77</v>
      </c>
      <c r="G105" s="138">
        <v>5000</v>
      </c>
      <c r="H105" s="7">
        <f t="shared" si="3"/>
        <v>8.4219036871094328</v>
      </c>
      <c r="I105" s="108" t="s">
        <v>464</v>
      </c>
      <c r="J105" s="6" t="s">
        <v>442</v>
      </c>
      <c r="K105" s="97" t="s">
        <v>175</v>
      </c>
      <c r="L105" s="97" t="s">
        <v>379</v>
      </c>
      <c r="M105" s="66" t="s">
        <v>492</v>
      </c>
      <c r="N105" s="4">
        <f t="shared" si="4"/>
        <v>-464650</v>
      </c>
      <c r="O105" s="3">
        <f t="shared" si="5"/>
        <v>-782.64750964307962</v>
      </c>
      <c r="P105" s="19" t="s">
        <v>174</v>
      </c>
      <c r="Q105" s="20">
        <v>22</v>
      </c>
      <c r="R105" s="32">
        <v>593.69000000000005</v>
      </c>
    </row>
    <row r="106" spans="1:18" ht="15" customHeight="1">
      <c r="A106" s="36" t="s">
        <v>63</v>
      </c>
      <c r="B106" s="132" t="s">
        <v>78</v>
      </c>
      <c r="G106" s="138">
        <v>5000</v>
      </c>
      <c r="H106" s="7">
        <f t="shared" si="3"/>
        <v>8.4219036871094328</v>
      </c>
      <c r="I106" s="108" t="s">
        <v>464</v>
      </c>
      <c r="J106" s="6" t="s">
        <v>442</v>
      </c>
      <c r="K106" s="97" t="s">
        <v>175</v>
      </c>
      <c r="L106" s="97" t="s">
        <v>380</v>
      </c>
      <c r="M106" s="66" t="s">
        <v>492</v>
      </c>
      <c r="N106" s="4">
        <f t="shared" si="4"/>
        <v>-469650</v>
      </c>
      <c r="O106" s="3">
        <f t="shared" si="5"/>
        <v>-791.06941333018904</v>
      </c>
      <c r="P106" s="19" t="s">
        <v>174</v>
      </c>
      <c r="Q106" s="20">
        <v>22</v>
      </c>
      <c r="R106" s="32">
        <v>593.69000000000005</v>
      </c>
    </row>
    <row r="107" spans="1:18" ht="15" customHeight="1">
      <c r="A107" s="36" t="s">
        <v>63</v>
      </c>
      <c r="B107" s="132" t="s">
        <v>79</v>
      </c>
      <c r="G107" s="138">
        <v>7000</v>
      </c>
      <c r="H107" s="7">
        <f t="shared" si="3"/>
        <v>11.790665161953207</v>
      </c>
      <c r="I107" s="108" t="s">
        <v>464</v>
      </c>
      <c r="J107" s="6" t="s">
        <v>442</v>
      </c>
      <c r="K107" s="97" t="s">
        <v>175</v>
      </c>
      <c r="L107" s="97" t="s">
        <v>381</v>
      </c>
      <c r="M107" s="66" t="s">
        <v>492</v>
      </c>
      <c r="N107" s="4">
        <f t="shared" si="4"/>
        <v>-476650</v>
      </c>
      <c r="O107" s="3">
        <f t="shared" si="5"/>
        <v>-802.86007849214229</v>
      </c>
      <c r="P107" s="19" t="s">
        <v>174</v>
      </c>
      <c r="Q107" s="20">
        <v>22</v>
      </c>
      <c r="R107" s="32">
        <v>593.69000000000005</v>
      </c>
    </row>
    <row r="108" spans="1:18" ht="15" customHeight="1">
      <c r="A108" s="36" t="s">
        <v>63</v>
      </c>
      <c r="B108" s="132" t="s">
        <v>77</v>
      </c>
      <c r="G108" s="138">
        <v>3000</v>
      </c>
      <c r="H108" s="7">
        <f t="shared" si="3"/>
        <v>5.0531422122656604</v>
      </c>
      <c r="I108" s="108" t="s">
        <v>468</v>
      </c>
      <c r="J108" s="6" t="s">
        <v>442</v>
      </c>
      <c r="K108" s="97" t="s">
        <v>175</v>
      </c>
      <c r="L108" s="97" t="s">
        <v>154</v>
      </c>
      <c r="M108" s="66" t="s">
        <v>492</v>
      </c>
      <c r="N108" s="4">
        <f t="shared" si="4"/>
        <v>-479650</v>
      </c>
      <c r="O108" s="3">
        <f t="shared" si="5"/>
        <v>-807.91322070440799</v>
      </c>
      <c r="P108" s="19" t="s">
        <v>174</v>
      </c>
      <c r="Q108" s="20">
        <v>22</v>
      </c>
      <c r="R108" s="32">
        <v>593.69000000000005</v>
      </c>
    </row>
    <row r="109" spans="1:18" ht="15" customHeight="1">
      <c r="A109" s="36" t="s">
        <v>63</v>
      </c>
      <c r="B109" s="132" t="s">
        <v>78</v>
      </c>
      <c r="G109" s="138">
        <v>3000</v>
      </c>
      <c r="H109" s="7">
        <f t="shared" si="3"/>
        <v>5.0531422122656604</v>
      </c>
      <c r="I109" s="108" t="s">
        <v>468</v>
      </c>
      <c r="J109" s="6" t="s">
        <v>442</v>
      </c>
      <c r="K109" s="97" t="s">
        <v>175</v>
      </c>
      <c r="L109" s="97" t="s">
        <v>154</v>
      </c>
      <c r="M109" s="66" t="s">
        <v>492</v>
      </c>
      <c r="N109" s="4">
        <f t="shared" si="4"/>
        <v>-482650</v>
      </c>
      <c r="O109" s="3">
        <f t="shared" si="5"/>
        <v>-812.96636291667357</v>
      </c>
      <c r="P109" s="19" t="s">
        <v>174</v>
      </c>
      <c r="Q109" s="20">
        <v>22</v>
      </c>
      <c r="R109" s="32">
        <v>593.69000000000005</v>
      </c>
    </row>
    <row r="110" spans="1:18" ht="15" customHeight="1">
      <c r="A110" s="36" t="s">
        <v>63</v>
      </c>
      <c r="B110" s="132" t="s">
        <v>78</v>
      </c>
      <c r="G110" s="138">
        <v>4900</v>
      </c>
      <c r="H110" s="7">
        <f t="shared" si="3"/>
        <v>8.2534656133672453</v>
      </c>
      <c r="I110" s="108" t="s">
        <v>468</v>
      </c>
      <c r="J110" s="6" t="s">
        <v>442</v>
      </c>
      <c r="K110" s="97" t="s">
        <v>175</v>
      </c>
      <c r="L110" s="97" t="s">
        <v>382</v>
      </c>
      <c r="M110" s="66" t="s">
        <v>492</v>
      </c>
      <c r="N110" s="4">
        <f t="shared" si="4"/>
        <v>-487550</v>
      </c>
      <c r="O110" s="3">
        <f t="shared" si="5"/>
        <v>-821.2198285300409</v>
      </c>
      <c r="P110" s="19" t="s">
        <v>174</v>
      </c>
      <c r="Q110" s="20">
        <v>22</v>
      </c>
      <c r="R110" s="32">
        <v>593.69000000000005</v>
      </c>
    </row>
    <row r="111" spans="1:18" ht="15" customHeight="1">
      <c r="A111" s="36" t="s">
        <v>63</v>
      </c>
      <c r="B111" s="132" t="s">
        <v>79</v>
      </c>
      <c r="G111" s="138">
        <v>3000</v>
      </c>
      <c r="H111" s="7">
        <f t="shared" si="3"/>
        <v>5.0531422122656604</v>
      </c>
      <c r="I111" s="108" t="s">
        <v>468</v>
      </c>
      <c r="J111" s="6" t="s">
        <v>442</v>
      </c>
      <c r="K111" s="97" t="s">
        <v>175</v>
      </c>
      <c r="L111" s="65" t="s">
        <v>154</v>
      </c>
      <c r="M111" s="66" t="s">
        <v>492</v>
      </c>
      <c r="N111" s="4">
        <f t="shared" si="4"/>
        <v>-490550</v>
      </c>
      <c r="O111" s="3">
        <f t="shared" si="5"/>
        <v>-826.27297074230648</v>
      </c>
      <c r="P111" s="19" t="s">
        <v>174</v>
      </c>
      <c r="Q111" s="20">
        <v>22</v>
      </c>
      <c r="R111" s="32">
        <v>593.69000000000005</v>
      </c>
    </row>
    <row r="112" spans="1:18" ht="15" customHeight="1">
      <c r="A112" s="36" t="s">
        <v>63</v>
      </c>
      <c r="B112" s="133" t="s">
        <v>80</v>
      </c>
      <c r="G112" s="140">
        <v>3000</v>
      </c>
      <c r="H112" s="7">
        <f t="shared" si="3"/>
        <v>5.0531422122656604</v>
      </c>
      <c r="I112" s="102" t="s">
        <v>468</v>
      </c>
      <c r="J112" s="6" t="s">
        <v>442</v>
      </c>
      <c r="K112" s="102" t="s">
        <v>175</v>
      </c>
      <c r="L112" s="38" t="s">
        <v>154</v>
      </c>
      <c r="M112" s="66" t="s">
        <v>492</v>
      </c>
      <c r="N112" s="4">
        <f t="shared" si="4"/>
        <v>-493550</v>
      </c>
      <c r="O112" s="3">
        <f t="shared" si="5"/>
        <v>-831.32611295457218</v>
      </c>
      <c r="P112" s="19" t="s">
        <v>174</v>
      </c>
      <c r="Q112" s="20">
        <v>22</v>
      </c>
      <c r="R112" s="32">
        <v>593.69000000000005</v>
      </c>
    </row>
    <row r="113" spans="1:18" ht="15" customHeight="1">
      <c r="A113" s="36" t="s">
        <v>63</v>
      </c>
      <c r="B113" s="134" t="s">
        <v>76</v>
      </c>
      <c r="G113" s="141">
        <v>15000</v>
      </c>
      <c r="H113" s="7">
        <f t="shared" si="3"/>
        <v>25.2657110613283</v>
      </c>
      <c r="I113" s="101" t="s">
        <v>1104</v>
      </c>
      <c r="J113" s="38" t="s">
        <v>443</v>
      </c>
      <c r="K113" s="38" t="s">
        <v>470</v>
      </c>
      <c r="L113" s="38" t="s">
        <v>383</v>
      </c>
      <c r="M113" s="66" t="s">
        <v>492</v>
      </c>
      <c r="N113" s="4">
        <f t="shared" si="4"/>
        <v>-508550</v>
      </c>
      <c r="O113" s="3">
        <f t="shared" si="5"/>
        <v>-856.59182401590044</v>
      </c>
      <c r="P113" s="19" t="s">
        <v>174</v>
      </c>
      <c r="Q113" s="20">
        <v>22</v>
      </c>
      <c r="R113" s="32">
        <v>593.69000000000005</v>
      </c>
    </row>
    <row r="114" spans="1:18" ht="15" customHeight="1">
      <c r="A114" s="36" t="s">
        <v>63</v>
      </c>
      <c r="B114" s="134" t="s">
        <v>79</v>
      </c>
      <c r="G114" s="141">
        <v>15000</v>
      </c>
      <c r="H114" s="7">
        <f t="shared" si="3"/>
        <v>25.2657110613283</v>
      </c>
      <c r="I114" s="101" t="s">
        <v>1104</v>
      </c>
      <c r="J114" s="38" t="s">
        <v>443</v>
      </c>
      <c r="K114" s="38" t="s">
        <v>470</v>
      </c>
      <c r="L114" s="38" t="s">
        <v>384</v>
      </c>
      <c r="M114" s="66" t="s">
        <v>492</v>
      </c>
      <c r="N114" s="4">
        <f t="shared" si="4"/>
        <v>-523550</v>
      </c>
      <c r="O114" s="3">
        <f t="shared" si="5"/>
        <v>-881.85753507722882</v>
      </c>
      <c r="P114" s="19" t="s">
        <v>174</v>
      </c>
      <c r="Q114" s="20">
        <v>22</v>
      </c>
      <c r="R114" s="32">
        <v>593.69000000000005</v>
      </c>
    </row>
    <row r="115" spans="1:18" ht="15" customHeight="1">
      <c r="A115" s="36" t="s">
        <v>63</v>
      </c>
      <c r="B115" s="134" t="s">
        <v>79</v>
      </c>
      <c r="G115" s="141">
        <v>15000</v>
      </c>
      <c r="H115" s="7">
        <f t="shared" si="3"/>
        <v>25.2657110613283</v>
      </c>
      <c r="I115" s="101" t="s">
        <v>1104</v>
      </c>
      <c r="J115" s="38" t="s">
        <v>443</v>
      </c>
      <c r="K115" s="38" t="s">
        <v>470</v>
      </c>
      <c r="L115" s="38" t="s">
        <v>385</v>
      </c>
      <c r="M115" s="66" t="s">
        <v>492</v>
      </c>
      <c r="N115" s="4">
        <f t="shared" si="4"/>
        <v>-538550</v>
      </c>
      <c r="O115" s="3">
        <f t="shared" si="5"/>
        <v>-907.12324613855708</v>
      </c>
      <c r="P115" s="19" t="s">
        <v>757</v>
      </c>
      <c r="Q115" s="20">
        <v>22</v>
      </c>
      <c r="R115" s="32">
        <v>593.69000000000005</v>
      </c>
    </row>
    <row r="116" spans="1:18" ht="15" customHeight="1">
      <c r="A116" s="36" t="s">
        <v>63</v>
      </c>
      <c r="B116" s="134" t="s">
        <v>79</v>
      </c>
      <c r="G116" s="141">
        <v>15000</v>
      </c>
      <c r="H116" s="7">
        <f t="shared" si="3"/>
        <v>25.2657110613283</v>
      </c>
      <c r="I116" s="101" t="s">
        <v>1104</v>
      </c>
      <c r="J116" s="38" t="s">
        <v>443</v>
      </c>
      <c r="K116" s="38" t="s">
        <v>470</v>
      </c>
      <c r="L116" s="38" t="s">
        <v>0</v>
      </c>
      <c r="M116" s="66" t="s">
        <v>492</v>
      </c>
      <c r="N116" s="4">
        <f t="shared" si="4"/>
        <v>-553550</v>
      </c>
      <c r="O116" s="3">
        <f t="shared" si="5"/>
        <v>-932.38895719988534</v>
      </c>
      <c r="P116" s="19" t="s">
        <v>757</v>
      </c>
      <c r="Q116" s="20">
        <v>22</v>
      </c>
      <c r="R116" s="32">
        <v>593.69000000000005</v>
      </c>
    </row>
    <row r="117" spans="1:18" ht="15" customHeight="1">
      <c r="A117" s="36" t="s">
        <v>63</v>
      </c>
      <c r="B117" s="134">
        <v>40911</v>
      </c>
      <c r="G117" s="141">
        <v>1200</v>
      </c>
      <c r="H117" s="7">
        <f t="shared" si="3"/>
        <v>2.021256884906264</v>
      </c>
      <c r="I117" s="101" t="s">
        <v>462</v>
      </c>
      <c r="J117" s="38" t="s">
        <v>442</v>
      </c>
      <c r="K117" s="38" t="s">
        <v>461</v>
      </c>
      <c r="L117" s="38" t="s">
        <v>154</v>
      </c>
      <c r="M117" s="66" t="s">
        <v>492</v>
      </c>
      <c r="N117" s="4">
        <f t="shared" si="4"/>
        <v>-554750</v>
      </c>
      <c r="O117" s="3">
        <f t="shared" si="5"/>
        <v>-934.41021408479162</v>
      </c>
      <c r="P117" s="19" t="s">
        <v>174</v>
      </c>
      <c r="Q117" s="20">
        <v>23</v>
      </c>
      <c r="R117" s="32">
        <v>593.69000000000005</v>
      </c>
    </row>
    <row r="118" spans="1:18" ht="15" customHeight="1">
      <c r="A118" s="36" t="s">
        <v>63</v>
      </c>
      <c r="B118" s="134">
        <v>40942</v>
      </c>
      <c r="G118" s="141">
        <v>800</v>
      </c>
      <c r="H118" s="7">
        <f t="shared" si="3"/>
        <v>1.3475045899375093</v>
      </c>
      <c r="I118" s="101" t="s">
        <v>462</v>
      </c>
      <c r="J118" s="38" t="s">
        <v>442</v>
      </c>
      <c r="K118" s="38" t="s">
        <v>461</v>
      </c>
      <c r="L118" s="38" t="s">
        <v>154</v>
      </c>
      <c r="M118" s="66" t="s">
        <v>492</v>
      </c>
      <c r="N118" s="4">
        <f t="shared" si="4"/>
        <v>-555550</v>
      </c>
      <c r="O118" s="3">
        <f t="shared" si="5"/>
        <v>-935.75771867472918</v>
      </c>
      <c r="P118" s="19" t="s">
        <v>757</v>
      </c>
      <c r="Q118" s="20">
        <v>23</v>
      </c>
      <c r="R118" s="32">
        <v>593.69000000000005</v>
      </c>
    </row>
    <row r="119" spans="1:18" ht="15" customHeight="1">
      <c r="A119" s="36" t="s">
        <v>63</v>
      </c>
      <c r="B119" s="134">
        <v>41002</v>
      </c>
      <c r="G119" s="141">
        <v>1000</v>
      </c>
      <c r="H119" s="7">
        <f t="shared" si="3"/>
        <v>1.6843807374218867</v>
      </c>
      <c r="I119" s="101" t="s">
        <v>462</v>
      </c>
      <c r="J119" s="38" t="s">
        <v>442</v>
      </c>
      <c r="K119" s="38" t="s">
        <v>461</v>
      </c>
      <c r="L119" s="38" t="s">
        <v>154</v>
      </c>
      <c r="M119" s="66" t="s">
        <v>492</v>
      </c>
      <c r="N119" s="4">
        <f t="shared" si="4"/>
        <v>-556550</v>
      </c>
      <c r="O119" s="3">
        <f t="shared" si="5"/>
        <v>-937.44209941215104</v>
      </c>
      <c r="P119" s="19" t="s">
        <v>757</v>
      </c>
      <c r="Q119" s="20">
        <v>23</v>
      </c>
      <c r="R119" s="32">
        <v>593.69000000000005</v>
      </c>
    </row>
    <row r="120" spans="1:18" ht="15" customHeight="1">
      <c r="A120" s="36" t="s">
        <v>63</v>
      </c>
      <c r="B120" s="134">
        <v>41032</v>
      </c>
      <c r="G120" s="141">
        <v>1200</v>
      </c>
      <c r="H120" s="7">
        <f t="shared" si="3"/>
        <v>2.021256884906264</v>
      </c>
      <c r="I120" s="101" t="s">
        <v>462</v>
      </c>
      <c r="J120" s="38" t="s">
        <v>442</v>
      </c>
      <c r="K120" s="38" t="s">
        <v>461</v>
      </c>
      <c r="L120" s="38" t="s">
        <v>154</v>
      </c>
      <c r="M120" s="66" t="s">
        <v>492</v>
      </c>
      <c r="N120" s="4">
        <f t="shared" si="4"/>
        <v>-557750</v>
      </c>
      <c r="O120" s="3">
        <f t="shared" si="5"/>
        <v>-939.46335629705732</v>
      </c>
      <c r="P120" s="19" t="s">
        <v>757</v>
      </c>
      <c r="Q120" s="20">
        <v>23</v>
      </c>
      <c r="R120" s="32">
        <v>593.69000000000005</v>
      </c>
    </row>
    <row r="121" spans="1:18" ht="15" customHeight="1">
      <c r="A121" s="36" t="s">
        <v>63</v>
      </c>
      <c r="B121" s="134">
        <v>41063</v>
      </c>
      <c r="G121" s="141">
        <v>1300</v>
      </c>
      <c r="H121" s="7">
        <f t="shared" si="3"/>
        <v>2.1896949586484529</v>
      </c>
      <c r="I121" s="101" t="s">
        <v>462</v>
      </c>
      <c r="J121" s="38" t="s">
        <v>442</v>
      </c>
      <c r="K121" s="38" t="s">
        <v>461</v>
      </c>
      <c r="L121" s="38" t="s">
        <v>154</v>
      </c>
      <c r="M121" s="66" t="s">
        <v>492</v>
      </c>
      <c r="N121" s="4">
        <f t="shared" si="4"/>
        <v>-559050</v>
      </c>
      <c r="O121" s="3">
        <f t="shared" si="5"/>
        <v>-941.6530512557058</v>
      </c>
      <c r="P121" s="19" t="s">
        <v>757</v>
      </c>
      <c r="Q121" s="20">
        <v>23</v>
      </c>
      <c r="R121" s="32">
        <v>593.69000000000005</v>
      </c>
    </row>
    <row r="122" spans="1:18" ht="15" customHeight="1">
      <c r="A122" s="36" t="s">
        <v>63</v>
      </c>
      <c r="B122" s="134">
        <v>41093</v>
      </c>
      <c r="G122" s="141">
        <v>1400</v>
      </c>
      <c r="H122" s="7">
        <f t="shared" si="3"/>
        <v>2.3581330323906413</v>
      </c>
      <c r="I122" s="101" t="s">
        <v>462</v>
      </c>
      <c r="J122" s="38" t="s">
        <v>442</v>
      </c>
      <c r="K122" s="38" t="s">
        <v>461</v>
      </c>
      <c r="L122" s="38" t="s">
        <v>154</v>
      </c>
      <c r="M122" s="66" t="s">
        <v>492</v>
      </c>
      <c r="N122" s="4">
        <f t="shared" si="4"/>
        <v>-560450</v>
      </c>
      <c r="O122" s="3">
        <f t="shared" si="5"/>
        <v>-944.01118428809639</v>
      </c>
      <c r="P122" s="19" t="s">
        <v>757</v>
      </c>
      <c r="Q122" s="20">
        <v>23</v>
      </c>
      <c r="R122" s="32">
        <v>593.69000000000005</v>
      </c>
    </row>
    <row r="123" spans="1:18" ht="15" customHeight="1">
      <c r="A123" s="36" t="s">
        <v>63</v>
      </c>
      <c r="B123" s="134">
        <v>41124</v>
      </c>
      <c r="G123" s="141">
        <v>1200</v>
      </c>
      <c r="H123" s="7">
        <f t="shared" si="3"/>
        <v>2.021256884906264</v>
      </c>
      <c r="I123" s="101" t="s">
        <v>462</v>
      </c>
      <c r="J123" s="38" t="s">
        <v>442</v>
      </c>
      <c r="K123" s="38" t="s">
        <v>461</v>
      </c>
      <c r="L123" s="38" t="s">
        <v>154</v>
      </c>
      <c r="M123" s="66" t="s">
        <v>492</v>
      </c>
      <c r="N123" s="4">
        <f t="shared" si="4"/>
        <v>-561650</v>
      </c>
      <c r="O123" s="3">
        <f t="shared" si="5"/>
        <v>-946.03244117300267</v>
      </c>
      <c r="P123" s="19" t="s">
        <v>757</v>
      </c>
      <c r="Q123" s="20">
        <v>23</v>
      </c>
      <c r="R123" s="32">
        <v>593.69000000000005</v>
      </c>
    </row>
    <row r="124" spans="1:18" ht="15" customHeight="1">
      <c r="A124" s="36" t="s">
        <v>63</v>
      </c>
      <c r="B124" s="134">
        <v>41216</v>
      </c>
      <c r="G124" s="141">
        <v>1000</v>
      </c>
      <c r="H124" s="7">
        <f t="shared" si="3"/>
        <v>1.6843807374218867</v>
      </c>
      <c r="I124" s="101" t="s">
        <v>462</v>
      </c>
      <c r="J124" s="38" t="s">
        <v>442</v>
      </c>
      <c r="K124" s="38" t="s">
        <v>461</v>
      </c>
      <c r="L124" s="38" t="s">
        <v>154</v>
      </c>
      <c r="M124" s="66" t="s">
        <v>492</v>
      </c>
      <c r="N124" s="4">
        <f t="shared" si="4"/>
        <v>-562650</v>
      </c>
      <c r="O124" s="3">
        <f t="shared" si="5"/>
        <v>-947.71682191042453</v>
      </c>
      <c r="P124" s="19" t="s">
        <v>757</v>
      </c>
      <c r="Q124" s="20">
        <v>23</v>
      </c>
      <c r="R124" s="32">
        <v>593.69000000000005</v>
      </c>
    </row>
    <row r="125" spans="1:18" ht="15" customHeight="1">
      <c r="A125" s="36" t="s">
        <v>63</v>
      </c>
      <c r="B125" s="134">
        <v>41246</v>
      </c>
      <c r="G125" s="141">
        <v>1100</v>
      </c>
      <c r="H125" s="7">
        <f t="shared" si="3"/>
        <v>1.8528188111640753</v>
      </c>
      <c r="I125" s="101" t="s">
        <v>462</v>
      </c>
      <c r="J125" s="38" t="s">
        <v>442</v>
      </c>
      <c r="K125" s="38" t="s">
        <v>461</v>
      </c>
      <c r="L125" s="38" t="s">
        <v>154</v>
      </c>
      <c r="M125" s="66" t="s">
        <v>492</v>
      </c>
      <c r="N125" s="4">
        <f t="shared" si="4"/>
        <v>-563750</v>
      </c>
      <c r="O125" s="3">
        <f t="shared" si="5"/>
        <v>-949.5696407215886</v>
      </c>
      <c r="P125" s="19" t="s">
        <v>757</v>
      </c>
      <c r="Q125" s="20">
        <v>23</v>
      </c>
      <c r="R125" s="32">
        <v>593.69000000000005</v>
      </c>
    </row>
    <row r="126" spans="1:18" ht="15" customHeight="1">
      <c r="A126" s="36" t="s">
        <v>63</v>
      </c>
      <c r="B126" s="134" t="s">
        <v>71</v>
      </c>
      <c r="G126" s="141">
        <v>1400</v>
      </c>
      <c r="H126" s="7">
        <f t="shared" si="3"/>
        <v>2.3581330323906413</v>
      </c>
      <c r="I126" s="101" t="s">
        <v>462</v>
      </c>
      <c r="J126" s="38" t="s">
        <v>442</v>
      </c>
      <c r="K126" s="38" t="s">
        <v>461</v>
      </c>
      <c r="L126" s="38" t="s">
        <v>154</v>
      </c>
      <c r="M126" s="66" t="s">
        <v>492</v>
      </c>
      <c r="N126" s="4">
        <f t="shared" si="4"/>
        <v>-565150</v>
      </c>
      <c r="O126" s="3">
        <f t="shared" si="5"/>
        <v>-951.9277737539793</v>
      </c>
      <c r="P126" s="19" t="s">
        <v>757</v>
      </c>
      <c r="Q126" s="20">
        <v>23</v>
      </c>
      <c r="R126" s="32">
        <v>593.69000000000005</v>
      </c>
    </row>
    <row r="127" spans="1:18" ht="15" customHeight="1">
      <c r="A127" s="36" t="s">
        <v>63</v>
      </c>
      <c r="B127" s="134" t="s">
        <v>72</v>
      </c>
      <c r="G127" s="141">
        <v>1300</v>
      </c>
      <c r="H127" s="7">
        <f t="shared" si="3"/>
        <v>2.1896949586484529</v>
      </c>
      <c r="I127" s="101" t="s">
        <v>462</v>
      </c>
      <c r="J127" s="38" t="s">
        <v>442</v>
      </c>
      <c r="K127" s="38" t="s">
        <v>461</v>
      </c>
      <c r="L127" s="38" t="s">
        <v>154</v>
      </c>
      <c r="M127" s="66" t="s">
        <v>492</v>
      </c>
      <c r="N127" s="4">
        <f t="shared" si="4"/>
        <v>-566450</v>
      </c>
      <c r="O127" s="3">
        <f t="shared" si="5"/>
        <v>-954.11746871262767</v>
      </c>
      <c r="P127" s="19" t="s">
        <v>757</v>
      </c>
      <c r="Q127" s="20">
        <v>23</v>
      </c>
      <c r="R127" s="32">
        <v>593.69000000000005</v>
      </c>
    </row>
    <row r="128" spans="1:18" ht="15" customHeight="1">
      <c r="A128" s="36" t="s">
        <v>63</v>
      </c>
      <c r="B128" s="134" t="s">
        <v>91</v>
      </c>
      <c r="G128" s="141">
        <v>1000</v>
      </c>
      <c r="H128" s="7">
        <f t="shared" si="3"/>
        <v>1.6843807374218867</v>
      </c>
      <c r="I128" s="101" t="s">
        <v>462</v>
      </c>
      <c r="J128" s="38" t="s">
        <v>442</v>
      </c>
      <c r="K128" s="38" t="s">
        <v>461</v>
      </c>
      <c r="L128" s="38" t="s">
        <v>154</v>
      </c>
      <c r="M128" s="66" t="s">
        <v>492</v>
      </c>
      <c r="N128" s="4">
        <f t="shared" si="4"/>
        <v>-567450</v>
      </c>
      <c r="O128" s="3">
        <f t="shared" si="5"/>
        <v>-955.80184945004964</v>
      </c>
      <c r="P128" s="19" t="s">
        <v>757</v>
      </c>
      <c r="Q128" s="20">
        <v>23</v>
      </c>
      <c r="R128" s="32">
        <v>593.69000000000005</v>
      </c>
    </row>
    <row r="129" spans="1:18" ht="15" customHeight="1">
      <c r="A129" s="36" t="s">
        <v>63</v>
      </c>
      <c r="B129" s="134" t="s">
        <v>74</v>
      </c>
      <c r="G129" s="141">
        <v>1400</v>
      </c>
      <c r="H129" s="7">
        <f t="shared" si="3"/>
        <v>2.3581330323906413</v>
      </c>
      <c r="I129" s="101" t="s">
        <v>462</v>
      </c>
      <c r="J129" s="38" t="s">
        <v>442</v>
      </c>
      <c r="K129" s="38" t="s">
        <v>461</v>
      </c>
      <c r="L129" s="38" t="s">
        <v>154</v>
      </c>
      <c r="M129" s="66" t="s">
        <v>492</v>
      </c>
      <c r="N129" s="4">
        <f t="shared" si="4"/>
        <v>-568850</v>
      </c>
      <c r="O129" s="3">
        <f t="shared" si="5"/>
        <v>-958.15998248244023</v>
      </c>
      <c r="P129" s="19" t="s">
        <v>757</v>
      </c>
      <c r="Q129" s="20">
        <v>23</v>
      </c>
      <c r="R129" s="32">
        <v>593.69000000000005</v>
      </c>
    </row>
    <row r="130" spans="1:18" ht="15" customHeight="1">
      <c r="A130" s="36" t="s">
        <v>63</v>
      </c>
      <c r="B130" s="134" t="s">
        <v>75</v>
      </c>
      <c r="G130" s="141">
        <v>800</v>
      </c>
      <c r="H130" s="7">
        <f t="shared" si="3"/>
        <v>1.3475045899375093</v>
      </c>
      <c r="I130" s="101" t="s">
        <v>462</v>
      </c>
      <c r="J130" s="38" t="s">
        <v>442</v>
      </c>
      <c r="K130" s="38" t="s">
        <v>461</v>
      </c>
      <c r="L130" s="38" t="s">
        <v>154</v>
      </c>
      <c r="M130" s="66" t="s">
        <v>492</v>
      </c>
      <c r="N130" s="4">
        <f t="shared" si="4"/>
        <v>-569650</v>
      </c>
      <c r="O130" s="3">
        <f t="shared" si="5"/>
        <v>-959.50748707237778</v>
      </c>
      <c r="P130" s="19" t="s">
        <v>757</v>
      </c>
      <c r="Q130" s="20">
        <v>23</v>
      </c>
      <c r="R130" s="32">
        <v>593.69000000000005</v>
      </c>
    </row>
    <row r="131" spans="1:18" ht="15" customHeight="1">
      <c r="A131" s="36" t="s">
        <v>63</v>
      </c>
      <c r="B131" s="134" t="s">
        <v>81</v>
      </c>
      <c r="G131" s="141">
        <v>1300</v>
      </c>
      <c r="H131" s="7">
        <f t="shared" ref="H131:H194" si="6">+G131/R131</f>
        <v>2.1896949586484529</v>
      </c>
      <c r="I131" s="101" t="s">
        <v>462</v>
      </c>
      <c r="J131" s="38" t="s">
        <v>442</v>
      </c>
      <c r="K131" s="38" t="s">
        <v>461</v>
      </c>
      <c r="L131" s="38" t="s">
        <v>154</v>
      </c>
      <c r="M131" s="66" t="s">
        <v>492</v>
      </c>
      <c r="N131" s="4">
        <f t="shared" ref="N131:N194" si="7">N130+C131+E131-G131</f>
        <v>-570950</v>
      </c>
      <c r="O131" s="3">
        <f t="shared" ref="O131:O194" si="8">+N131/R131</f>
        <v>-961.69718203102616</v>
      </c>
      <c r="P131" s="19" t="s">
        <v>757</v>
      </c>
      <c r="Q131" s="20">
        <v>23</v>
      </c>
      <c r="R131" s="32">
        <v>593.69000000000005</v>
      </c>
    </row>
    <row r="132" spans="1:18" ht="15" customHeight="1">
      <c r="A132" s="36" t="s">
        <v>63</v>
      </c>
      <c r="B132" s="125">
        <v>41032</v>
      </c>
      <c r="G132" s="137">
        <v>1000</v>
      </c>
      <c r="H132" s="7">
        <f t="shared" si="6"/>
        <v>1.6843807374218867</v>
      </c>
      <c r="I132" s="101" t="s">
        <v>177</v>
      </c>
      <c r="J132" s="38" t="s">
        <v>442</v>
      </c>
      <c r="K132" s="38" t="s">
        <v>461</v>
      </c>
      <c r="L132" s="38" t="s">
        <v>114</v>
      </c>
      <c r="M132" s="66" t="s">
        <v>500</v>
      </c>
      <c r="N132" s="4">
        <f t="shared" si="7"/>
        <v>-571950</v>
      </c>
      <c r="O132" s="3">
        <f t="shared" si="8"/>
        <v>-963.38156276844813</v>
      </c>
      <c r="P132" s="19" t="s">
        <v>757</v>
      </c>
      <c r="Q132" s="20">
        <v>4</v>
      </c>
      <c r="R132" s="32">
        <v>593.69000000000005</v>
      </c>
    </row>
    <row r="133" spans="1:18" ht="15" customHeight="1">
      <c r="A133" s="36" t="s">
        <v>63</v>
      </c>
      <c r="B133" s="125">
        <v>41063</v>
      </c>
      <c r="G133" s="137">
        <v>2500</v>
      </c>
      <c r="H133" s="7">
        <f t="shared" si="6"/>
        <v>4.2109518435547164</v>
      </c>
      <c r="I133" s="101" t="s">
        <v>241</v>
      </c>
      <c r="J133" s="38" t="s">
        <v>442</v>
      </c>
      <c r="K133" s="38" t="s">
        <v>461</v>
      </c>
      <c r="L133" s="38" t="s">
        <v>114</v>
      </c>
      <c r="M133" s="66" t="s">
        <v>500</v>
      </c>
      <c r="N133" s="4">
        <f t="shared" si="7"/>
        <v>-574450</v>
      </c>
      <c r="O133" s="3">
        <f t="shared" si="8"/>
        <v>-967.59251461200279</v>
      </c>
      <c r="P133" s="19" t="s">
        <v>757</v>
      </c>
      <c r="Q133" s="20">
        <v>4</v>
      </c>
      <c r="R133" s="32">
        <v>593.69000000000005</v>
      </c>
    </row>
    <row r="134" spans="1:18" ht="15" customHeight="1">
      <c r="A134" s="36" t="s">
        <v>63</v>
      </c>
      <c r="B134" s="125">
        <v>41063</v>
      </c>
      <c r="G134" s="137">
        <v>2500</v>
      </c>
      <c r="H134" s="7">
        <f t="shared" si="6"/>
        <v>4.2109518435547164</v>
      </c>
      <c r="I134" s="101" t="s">
        <v>242</v>
      </c>
      <c r="J134" s="38" t="s">
        <v>442</v>
      </c>
      <c r="K134" s="38" t="s">
        <v>461</v>
      </c>
      <c r="L134" s="38" t="s">
        <v>114</v>
      </c>
      <c r="M134" s="66" t="s">
        <v>500</v>
      </c>
      <c r="N134" s="4">
        <f t="shared" si="7"/>
        <v>-576950</v>
      </c>
      <c r="O134" s="3">
        <f t="shared" si="8"/>
        <v>-971.80346645555755</v>
      </c>
      <c r="P134" s="19" t="s">
        <v>757</v>
      </c>
      <c r="Q134" s="20">
        <v>4</v>
      </c>
      <c r="R134" s="32">
        <v>593.69000000000005</v>
      </c>
    </row>
    <row r="135" spans="1:18" ht="15" customHeight="1">
      <c r="A135" s="36" t="s">
        <v>63</v>
      </c>
      <c r="B135" s="125">
        <v>41155</v>
      </c>
      <c r="G135" s="137">
        <v>1000</v>
      </c>
      <c r="H135" s="7">
        <f t="shared" si="6"/>
        <v>1.6843807374218867</v>
      </c>
      <c r="I135" s="101" t="s">
        <v>178</v>
      </c>
      <c r="J135" s="38" t="s">
        <v>442</v>
      </c>
      <c r="K135" s="38" t="s">
        <v>461</v>
      </c>
      <c r="L135" s="38" t="s">
        <v>114</v>
      </c>
      <c r="M135" s="66" t="s">
        <v>500</v>
      </c>
      <c r="N135" s="4">
        <f t="shared" si="7"/>
        <v>-577950</v>
      </c>
      <c r="O135" s="3">
        <f t="shared" si="8"/>
        <v>-973.48784719297942</v>
      </c>
      <c r="P135" s="19" t="s">
        <v>757</v>
      </c>
      <c r="Q135" s="20">
        <v>4</v>
      </c>
      <c r="R135" s="32">
        <v>593.69000000000005</v>
      </c>
    </row>
    <row r="136" spans="1:18" ht="15" customHeight="1">
      <c r="A136" s="36" t="s">
        <v>63</v>
      </c>
      <c r="B136" s="125">
        <v>41155</v>
      </c>
      <c r="G136" s="137">
        <v>1500</v>
      </c>
      <c r="H136" s="7">
        <f t="shared" si="6"/>
        <v>2.5265711061328302</v>
      </c>
      <c r="I136" s="101" t="s">
        <v>179</v>
      </c>
      <c r="J136" s="38" t="s">
        <v>442</v>
      </c>
      <c r="K136" s="38" t="s">
        <v>461</v>
      </c>
      <c r="L136" s="38" t="s">
        <v>114</v>
      </c>
      <c r="M136" s="66" t="s">
        <v>500</v>
      </c>
      <c r="N136" s="4">
        <f t="shared" si="7"/>
        <v>-579450</v>
      </c>
      <c r="O136" s="3">
        <f t="shared" si="8"/>
        <v>-976.01441829911221</v>
      </c>
      <c r="P136" s="19" t="s">
        <v>757</v>
      </c>
      <c r="Q136" s="20">
        <v>4</v>
      </c>
      <c r="R136" s="32">
        <v>593.69000000000005</v>
      </c>
    </row>
    <row r="137" spans="1:18" ht="15" customHeight="1">
      <c r="A137" s="36" t="s">
        <v>63</v>
      </c>
      <c r="B137" s="125">
        <v>41032</v>
      </c>
      <c r="G137" s="137">
        <v>1400</v>
      </c>
      <c r="H137" s="7">
        <f t="shared" si="6"/>
        <v>2.3581330323906413</v>
      </c>
      <c r="I137" s="101" t="s">
        <v>462</v>
      </c>
      <c r="J137" s="38" t="s">
        <v>442</v>
      </c>
      <c r="K137" s="38" t="s">
        <v>461</v>
      </c>
      <c r="L137" s="38" t="s">
        <v>114</v>
      </c>
      <c r="M137" s="66" t="s">
        <v>500</v>
      </c>
      <c r="N137" s="4">
        <f t="shared" si="7"/>
        <v>-580850</v>
      </c>
      <c r="O137" s="3">
        <f t="shared" si="8"/>
        <v>-978.3725513315029</v>
      </c>
      <c r="P137" s="19" t="s">
        <v>757</v>
      </c>
      <c r="Q137" s="20">
        <v>4</v>
      </c>
      <c r="R137" s="32">
        <v>593.69000000000005</v>
      </c>
    </row>
    <row r="138" spans="1:18" ht="15" customHeight="1">
      <c r="A138" s="36" t="s">
        <v>63</v>
      </c>
      <c r="B138" s="125">
        <v>41063</v>
      </c>
      <c r="G138" s="137">
        <v>1400</v>
      </c>
      <c r="H138" s="7">
        <f t="shared" si="6"/>
        <v>2.3581330323906413</v>
      </c>
      <c r="I138" s="101" t="s">
        <v>462</v>
      </c>
      <c r="J138" s="38" t="s">
        <v>442</v>
      </c>
      <c r="K138" s="38" t="s">
        <v>461</v>
      </c>
      <c r="L138" s="38" t="s">
        <v>114</v>
      </c>
      <c r="M138" s="66" t="s">
        <v>500</v>
      </c>
      <c r="N138" s="4">
        <f t="shared" si="7"/>
        <v>-582250</v>
      </c>
      <c r="O138" s="3">
        <f t="shared" si="8"/>
        <v>-980.73068436389349</v>
      </c>
      <c r="P138" s="19" t="s">
        <v>757</v>
      </c>
      <c r="Q138" s="20">
        <v>4</v>
      </c>
      <c r="R138" s="32">
        <v>593.69000000000005</v>
      </c>
    </row>
    <row r="139" spans="1:18" ht="15" customHeight="1">
      <c r="A139" s="36" t="s">
        <v>63</v>
      </c>
      <c r="B139" s="125">
        <v>41093</v>
      </c>
      <c r="G139" s="137">
        <v>1400</v>
      </c>
      <c r="H139" s="7">
        <f t="shared" si="6"/>
        <v>2.3581330323906413</v>
      </c>
      <c r="I139" s="101" t="s">
        <v>462</v>
      </c>
      <c r="J139" s="38" t="s">
        <v>442</v>
      </c>
      <c r="K139" s="38" t="s">
        <v>461</v>
      </c>
      <c r="L139" s="38" t="s">
        <v>114</v>
      </c>
      <c r="M139" s="66" t="s">
        <v>500</v>
      </c>
      <c r="N139" s="4">
        <f t="shared" si="7"/>
        <v>-583650</v>
      </c>
      <c r="O139" s="3">
        <f t="shared" si="8"/>
        <v>-983.08881739628418</v>
      </c>
      <c r="P139" s="19" t="s">
        <v>757</v>
      </c>
      <c r="Q139" s="20">
        <v>4</v>
      </c>
      <c r="R139" s="32">
        <v>593.69000000000005</v>
      </c>
    </row>
    <row r="140" spans="1:18" ht="15" customHeight="1">
      <c r="A140" s="36" t="s">
        <v>63</v>
      </c>
      <c r="B140" s="125">
        <v>41124</v>
      </c>
      <c r="G140" s="137">
        <v>1400</v>
      </c>
      <c r="H140" s="7">
        <f t="shared" si="6"/>
        <v>2.3581330323906413</v>
      </c>
      <c r="I140" s="101" t="s">
        <v>462</v>
      </c>
      <c r="J140" s="38" t="s">
        <v>442</v>
      </c>
      <c r="K140" s="38" t="s">
        <v>461</v>
      </c>
      <c r="L140" s="38" t="s">
        <v>114</v>
      </c>
      <c r="M140" s="66" t="s">
        <v>500</v>
      </c>
      <c r="N140" s="4">
        <f t="shared" si="7"/>
        <v>-585050</v>
      </c>
      <c r="O140" s="3">
        <f t="shared" si="8"/>
        <v>-985.44695042867477</v>
      </c>
      <c r="P140" s="19" t="s">
        <v>757</v>
      </c>
      <c r="Q140" s="20">
        <v>4</v>
      </c>
      <c r="R140" s="32">
        <v>593.69000000000005</v>
      </c>
    </row>
    <row r="141" spans="1:18" ht="15" customHeight="1">
      <c r="A141" s="36" t="s">
        <v>63</v>
      </c>
      <c r="B141" s="125">
        <v>41155</v>
      </c>
      <c r="G141" s="137">
        <v>1400</v>
      </c>
      <c r="H141" s="7">
        <f t="shared" si="6"/>
        <v>2.3581330323906413</v>
      </c>
      <c r="I141" s="101" t="s">
        <v>462</v>
      </c>
      <c r="J141" s="38" t="s">
        <v>442</v>
      </c>
      <c r="K141" s="38" t="s">
        <v>461</v>
      </c>
      <c r="L141" s="38" t="s">
        <v>114</v>
      </c>
      <c r="M141" s="66" t="s">
        <v>500</v>
      </c>
      <c r="N141" s="4">
        <f t="shared" si="7"/>
        <v>-586450</v>
      </c>
      <c r="O141" s="3">
        <f t="shared" si="8"/>
        <v>-987.80508346106546</v>
      </c>
      <c r="P141" s="19" t="s">
        <v>757</v>
      </c>
      <c r="Q141" s="20">
        <v>4</v>
      </c>
      <c r="R141" s="32">
        <v>593.69000000000005</v>
      </c>
    </row>
    <row r="142" spans="1:18" ht="15" customHeight="1">
      <c r="A142" s="36" t="s">
        <v>63</v>
      </c>
      <c r="B142" s="125">
        <v>41002</v>
      </c>
      <c r="G142" s="137">
        <v>700</v>
      </c>
      <c r="H142" s="7">
        <f t="shared" si="6"/>
        <v>1.1790665161953207</v>
      </c>
      <c r="I142" s="101" t="s">
        <v>462</v>
      </c>
      <c r="J142" s="38" t="s">
        <v>442</v>
      </c>
      <c r="K142" s="38" t="s">
        <v>461</v>
      </c>
      <c r="L142" s="38" t="s">
        <v>114</v>
      </c>
      <c r="M142" s="66" t="s">
        <v>500</v>
      </c>
      <c r="N142" s="4">
        <f t="shared" si="7"/>
        <v>-587150</v>
      </c>
      <c r="O142" s="3">
        <f t="shared" si="8"/>
        <v>-988.98414997726081</v>
      </c>
      <c r="P142" s="19" t="s">
        <v>757</v>
      </c>
      <c r="Q142" s="20">
        <v>4</v>
      </c>
      <c r="R142" s="32">
        <v>593.69000000000005</v>
      </c>
    </row>
    <row r="143" spans="1:18" ht="15" customHeight="1">
      <c r="A143" s="36" t="s">
        <v>63</v>
      </c>
      <c r="B143" s="125">
        <v>41032</v>
      </c>
      <c r="G143" s="137">
        <v>3000</v>
      </c>
      <c r="H143" s="7">
        <f t="shared" si="6"/>
        <v>5.0531422122656604</v>
      </c>
      <c r="I143" s="101" t="s">
        <v>464</v>
      </c>
      <c r="J143" s="38" t="s">
        <v>442</v>
      </c>
      <c r="K143" s="38" t="s">
        <v>175</v>
      </c>
      <c r="L143" s="38" t="s">
        <v>113</v>
      </c>
      <c r="M143" s="66" t="s">
        <v>500</v>
      </c>
      <c r="N143" s="4">
        <f t="shared" si="7"/>
        <v>-590150</v>
      </c>
      <c r="O143" s="3">
        <f t="shared" si="8"/>
        <v>-994.0372921895264</v>
      </c>
      <c r="P143" s="19" t="s">
        <v>757</v>
      </c>
      <c r="Q143" s="20">
        <v>4</v>
      </c>
      <c r="R143" s="32">
        <v>593.69000000000005</v>
      </c>
    </row>
    <row r="144" spans="1:18" ht="15" customHeight="1">
      <c r="A144" s="36" t="s">
        <v>63</v>
      </c>
      <c r="B144" s="125">
        <v>41063</v>
      </c>
      <c r="G144" s="137">
        <v>3000</v>
      </c>
      <c r="H144" s="7">
        <f t="shared" si="6"/>
        <v>5.0531422122656604</v>
      </c>
      <c r="I144" s="101" t="s">
        <v>464</v>
      </c>
      <c r="J144" s="38" t="s">
        <v>442</v>
      </c>
      <c r="K144" s="38" t="s">
        <v>175</v>
      </c>
      <c r="L144" s="38" t="s">
        <v>113</v>
      </c>
      <c r="M144" s="66" t="s">
        <v>500</v>
      </c>
      <c r="N144" s="4">
        <f t="shared" si="7"/>
        <v>-593150</v>
      </c>
      <c r="O144" s="3">
        <f t="shared" si="8"/>
        <v>-999.09043440179209</v>
      </c>
      <c r="P144" s="19" t="s">
        <v>757</v>
      </c>
      <c r="Q144" s="20">
        <v>4</v>
      </c>
      <c r="R144" s="32">
        <v>593.69000000000005</v>
      </c>
    </row>
    <row r="145" spans="1:18" ht="15" customHeight="1">
      <c r="A145" s="36" t="s">
        <v>63</v>
      </c>
      <c r="B145" s="125">
        <v>41093</v>
      </c>
      <c r="G145" s="137">
        <v>3000</v>
      </c>
      <c r="H145" s="7">
        <f t="shared" si="6"/>
        <v>5.0531422122656604</v>
      </c>
      <c r="I145" s="101" t="s">
        <v>464</v>
      </c>
      <c r="J145" s="38" t="s">
        <v>442</v>
      </c>
      <c r="K145" s="38" t="s">
        <v>175</v>
      </c>
      <c r="L145" s="38" t="s">
        <v>113</v>
      </c>
      <c r="M145" s="66" t="s">
        <v>500</v>
      </c>
      <c r="N145" s="4">
        <f t="shared" si="7"/>
        <v>-596150</v>
      </c>
      <c r="O145" s="3">
        <f t="shared" si="8"/>
        <v>-1004.1435766140578</v>
      </c>
      <c r="P145" s="19" t="s">
        <v>757</v>
      </c>
      <c r="Q145" s="20">
        <v>4</v>
      </c>
      <c r="R145" s="32">
        <v>593.69000000000005</v>
      </c>
    </row>
    <row r="146" spans="1:18" ht="15" customHeight="1">
      <c r="A146" s="36" t="s">
        <v>63</v>
      </c>
      <c r="B146" s="125">
        <v>41124</v>
      </c>
      <c r="G146" s="137">
        <v>3000</v>
      </c>
      <c r="H146" s="7">
        <f t="shared" si="6"/>
        <v>5.0531422122656604</v>
      </c>
      <c r="I146" s="101" t="s">
        <v>464</v>
      </c>
      <c r="J146" s="38" t="s">
        <v>442</v>
      </c>
      <c r="K146" s="38" t="s">
        <v>175</v>
      </c>
      <c r="L146" s="38" t="s">
        <v>113</v>
      </c>
      <c r="M146" s="66" t="s">
        <v>500</v>
      </c>
      <c r="N146" s="4">
        <f t="shared" si="7"/>
        <v>-599150</v>
      </c>
      <c r="O146" s="3">
        <f t="shared" si="8"/>
        <v>-1009.1967188263234</v>
      </c>
      <c r="P146" s="19" t="s">
        <v>757</v>
      </c>
      <c r="Q146" s="20">
        <v>4</v>
      </c>
      <c r="R146" s="32">
        <v>593.69000000000005</v>
      </c>
    </row>
    <row r="147" spans="1:18" ht="15" customHeight="1">
      <c r="A147" s="36" t="s">
        <v>63</v>
      </c>
      <c r="B147" s="125">
        <v>41032</v>
      </c>
      <c r="G147" s="137">
        <v>3000</v>
      </c>
      <c r="H147" s="7">
        <f t="shared" si="6"/>
        <v>5.0531422122656604</v>
      </c>
      <c r="I147" s="101" t="s">
        <v>468</v>
      </c>
      <c r="J147" s="38" t="s">
        <v>442</v>
      </c>
      <c r="K147" s="38" t="s">
        <v>175</v>
      </c>
      <c r="L147" s="38" t="s">
        <v>114</v>
      </c>
      <c r="M147" s="66" t="s">
        <v>500</v>
      </c>
      <c r="N147" s="4">
        <f t="shared" si="7"/>
        <v>-602150</v>
      </c>
      <c r="O147" s="3">
        <f t="shared" si="8"/>
        <v>-1014.2498610385891</v>
      </c>
      <c r="P147" s="19" t="s">
        <v>757</v>
      </c>
      <c r="Q147" s="20">
        <v>4</v>
      </c>
      <c r="R147" s="32">
        <v>593.69000000000005</v>
      </c>
    </row>
    <row r="148" spans="1:18" ht="15" customHeight="1">
      <c r="A148" s="36" t="s">
        <v>63</v>
      </c>
      <c r="B148" s="125">
        <v>41063</v>
      </c>
      <c r="G148" s="137">
        <v>3000</v>
      </c>
      <c r="H148" s="7">
        <f t="shared" si="6"/>
        <v>5.0531422122656604</v>
      </c>
      <c r="I148" s="101" t="s">
        <v>468</v>
      </c>
      <c r="J148" s="38" t="s">
        <v>442</v>
      </c>
      <c r="K148" s="38" t="s">
        <v>175</v>
      </c>
      <c r="L148" s="38" t="s">
        <v>114</v>
      </c>
      <c r="M148" s="66" t="s">
        <v>500</v>
      </c>
      <c r="N148" s="4">
        <f t="shared" si="7"/>
        <v>-605150</v>
      </c>
      <c r="O148" s="3">
        <f t="shared" si="8"/>
        <v>-1019.3030032508548</v>
      </c>
      <c r="P148" s="19" t="s">
        <v>757</v>
      </c>
      <c r="Q148" s="20">
        <v>4</v>
      </c>
      <c r="R148" s="32">
        <v>593.69000000000005</v>
      </c>
    </row>
    <row r="149" spans="1:18" ht="15" customHeight="1">
      <c r="A149" s="36" t="s">
        <v>63</v>
      </c>
      <c r="B149" s="125">
        <v>41093</v>
      </c>
      <c r="G149" s="137">
        <v>3000</v>
      </c>
      <c r="H149" s="7">
        <f t="shared" si="6"/>
        <v>5.0531422122656604</v>
      </c>
      <c r="I149" s="101" t="s">
        <v>468</v>
      </c>
      <c r="J149" s="38" t="s">
        <v>442</v>
      </c>
      <c r="K149" s="38" t="s">
        <v>175</v>
      </c>
      <c r="L149" s="38" t="s">
        <v>114</v>
      </c>
      <c r="M149" s="66" t="s">
        <v>500</v>
      </c>
      <c r="N149" s="4">
        <f t="shared" si="7"/>
        <v>-608150</v>
      </c>
      <c r="O149" s="3">
        <f t="shared" si="8"/>
        <v>-1024.3561454631204</v>
      </c>
      <c r="P149" s="19" t="s">
        <v>757</v>
      </c>
      <c r="Q149" s="20">
        <v>4</v>
      </c>
      <c r="R149" s="32">
        <v>593.69000000000005</v>
      </c>
    </row>
    <row r="150" spans="1:18" ht="15" customHeight="1">
      <c r="A150" s="36" t="s">
        <v>63</v>
      </c>
      <c r="B150" s="125">
        <v>41124</v>
      </c>
      <c r="G150" s="137">
        <v>3000</v>
      </c>
      <c r="H150" s="7">
        <f t="shared" si="6"/>
        <v>5.0531422122656604</v>
      </c>
      <c r="I150" s="101" t="s">
        <v>468</v>
      </c>
      <c r="J150" s="38" t="s">
        <v>442</v>
      </c>
      <c r="K150" s="38" t="s">
        <v>175</v>
      </c>
      <c r="L150" s="38" t="s">
        <v>114</v>
      </c>
      <c r="M150" s="66" t="s">
        <v>500</v>
      </c>
      <c r="N150" s="4">
        <f t="shared" si="7"/>
        <v>-611150</v>
      </c>
      <c r="O150" s="3">
        <f t="shared" si="8"/>
        <v>-1029.4092876753859</v>
      </c>
      <c r="P150" s="19" t="s">
        <v>757</v>
      </c>
      <c r="Q150" s="20">
        <v>4</v>
      </c>
      <c r="R150" s="32">
        <v>593.69000000000005</v>
      </c>
    </row>
    <row r="151" spans="1:18" ht="15" customHeight="1">
      <c r="A151" s="36" t="s">
        <v>63</v>
      </c>
      <c r="B151" s="125">
        <v>41155</v>
      </c>
      <c r="G151" s="137">
        <v>3000</v>
      </c>
      <c r="H151" s="7">
        <f t="shared" si="6"/>
        <v>5.0531422122656604</v>
      </c>
      <c r="I151" s="101" t="s">
        <v>468</v>
      </c>
      <c r="J151" s="38" t="s">
        <v>442</v>
      </c>
      <c r="K151" s="38" t="s">
        <v>175</v>
      </c>
      <c r="L151" s="38" t="s">
        <v>114</v>
      </c>
      <c r="M151" s="66" t="s">
        <v>500</v>
      </c>
      <c r="N151" s="4">
        <f t="shared" si="7"/>
        <v>-614150</v>
      </c>
      <c r="O151" s="3">
        <f t="shared" si="8"/>
        <v>-1034.4624298876518</v>
      </c>
      <c r="P151" s="19" t="s">
        <v>757</v>
      </c>
      <c r="Q151" s="20">
        <v>4</v>
      </c>
      <c r="R151" s="32">
        <v>593.69000000000005</v>
      </c>
    </row>
    <row r="152" spans="1:18" ht="15" customHeight="1">
      <c r="A152" s="36" t="s">
        <v>63</v>
      </c>
      <c r="B152" s="125">
        <v>41032</v>
      </c>
      <c r="G152" s="137">
        <v>800</v>
      </c>
      <c r="H152" s="7">
        <f t="shared" si="6"/>
        <v>1.3475045899375093</v>
      </c>
      <c r="I152" s="101" t="s">
        <v>243</v>
      </c>
      <c r="J152" s="38" t="s">
        <v>442</v>
      </c>
      <c r="K152" s="38" t="s">
        <v>504</v>
      </c>
      <c r="L152" s="38" t="s">
        <v>114</v>
      </c>
      <c r="M152" s="66" t="s">
        <v>500</v>
      </c>
      <c r="N152" s="4">
        <f t="shared" si="7"/>
        <v>-614950</v>
      </c>
      <c r="O152" s="3">
        <f t="shared" si="8"/>
        <v>-1035.8099344775892</v>
      </c>
      <c r="P152" s="19" t="s">
        <v>757</v>
      </c>
      <c r="Q152" s="20">
        <v>4</v>
      </c>
      <c r="R152" s="32">
        <v>593.69000000000005</v>
      </c>
    </row>
    <row r="153" spans="1:18" ht="15" customHeight="1">
      <c r="A153" s="36" t="s">
        <v>63</v>
      </c>
      <c r="B153" s="125">
        <v>41063</v>
      </c>
      <c r="G153" s="137">
        <v>1200</v>
      </c>
      <c r="H153" s="7">
        <f t="shared" si="6"/>
        <v>2.021256884906264</v>
      </c>
      <c r="I153" s="101" t="s">
        <v>243</v>
      </c>
      <c r="J153" s="38" t="s">
        <v>442</v>
      </c>
      <c r="K153" s="38" t="s">
        <v>504</v>
      </c>
      <c r="L153" s="38" t="s">
        <v>114</v>
      </c>
      <c r="M153" s="66" t="s">
        <v>500</v>
      </c>
      <c r="N153" s="4">
        <f t="shared" si="7"/>
        <v>-616150</v>
      </c>
      <c r="O153" s="3">
        <f t="shared" si="8"/>
        <v>-1037.8311913624955</v>
      </c>
      <c r="P153" s="19" t="s">
        <v>757</v>
      </c>
      <c r="Q153" s="20">
        <v>4</v>
      </c>
      <c r="R153" s="32">
        <v>593.69000000000005</v>
      </c>
    </row>
    <row r="154" spans="1:18" ht="15" customHeight="1">
      <c r="A154" s="36" t="s">
        <v>63</v>
      </c>
      <c r="B154" s="125">
        <v>41093</v>
      </c>
      <c r="G154" s="137">
        <v>1300</v>
      </c>
      <c r="H154" s="7">
        <f t="shared" si="6"/>
        <v>2.1896949586484529</v>
      </c>
      <c r="I154" s="101" t="s">
        <v>243</v>
      </c>
      <c r="J154" s="38" t="s">
        <v>442</v>
      </c>
      <c r="K154" s="38" t="s">
        <v>504</v>
      </c>
      <c r="L154" s="38" t="s">
        <v>114</v>
      </c>
      <c r="M154" s="66" t="s">
        <v>500</v>
      </c>
      <c r="N154" s="4">
        <f t="shared" si="7"/>
        <v>-617450</v>
      </c>
      <c r="O154" s="3">
        <f t="shared" si="8"/>
        <v>-1040.020886321144</v>
      </c>
      <c r="P154" s="19" t="s">
        <v>757</v>
      </c>
      <c r="Q154" s="20">
        <v>4</v>
      </c>
      <c r="R154" s="32">
        <v>593.69000000000005</v>
      </c>
    </row>
    <row r="155" spans="1:18" ht="15" customHeight="1">
      <c r="A155" s="36" t="s">
        <v>63</v>
      </c>
      <c r="B155" s="125">
        <v>41124</v>
      </c>
      <c r="G155" s="137">
        <v>700</v>
      </c>
      <c r="H155" s="7">
        <f t="shared" si="6"/>
        <v>1.1790665161953207</v>
      </c>
      <c r="I155" s="101" t="s">
        <v>243</v>
      </c>
      <c r="J155" s="38" t="s">
        <v>442</v>
      </c>
      <c r="K155" s="38" t="s">
        <v>504</v>
      </c>
      <c r="L155" s="38" t="s">
        <v>114</v>
      </c>
      <c r="M155" s="66" t="s">
        <v>500</v>
      </c>
      <c r="N155" s="4">
        <f t="shared" si="7"/>
        <v>-618150</v>
      </c>
      <c r="O155" s="3">
        <f t="shared" si="8"/>
        <v>-1041.1999528373392</v>
      </c>
      <c r="P155" s="19" t="s">
        <v>757</v>
      </c>
      <c r="Q155" s="20">
        <v>4</v>
      </c>
      <c r="R155" s="32">
        <v>593.69000000000005</v>
      </c>
    </row>
    <row r="156" spans="1:18" ht="15" customHeight="1">
      <c r="A156" s="36" t="s">
        <v>63</v>
      </c>
      <c r="B156" s="125">
        <v>41246</v>
      </c>
      <c r="G156" s="137">
        <v>3000</v>
      </c>
      <c r="H156" s="7">
        <f t="shared" si="6"/>
        <v>5.0531422122656604</v>
      </c>
      <c r="I156" s="101" t="s">
        <v>151</v>
      </c>
      <c r="J156" s="38" t="s">
        <v>442</v>
      </c>
      <c r="K156" s="38" t="s">
        <v>461</v>
      </c>
      <c r="L156" s="38" t="s">
        <v>1</v>
      </c>
      <c r="M156" s="66" t="s">
        <v>500</v>
      </c>
      <c r="N156" s="4">
        <f t="shared" si="7"/>
        <v>-621150</v>
      </c>
      <c r="O156" s="3">
        <f t="shared" si="8"/>
        <v>-1046.253095049605</v>
      </c>
      <c r="P156" s="19" t="s">
        <v>757</v>
      </c>
      <c r="Q156" s="20">
        <v>10</v>
      </c>
      <c r="R156" s="32">
        <v>593.69000000000005</v>
      </c>
    </row>
    <row r="157" spans="1:18" ht="15" customHeight="1">
      <c r="A157" s="36" t="s">
        <v>63</v>
      </c>
      <c r="B157" s="125">
        <v>41246</v>
      </c>
      <c r="G157" s="137">
        <v>3500</v>
      </c>
      <c r="H157" s="7">
        <f t="shared" si="6"/>
        <v>5.8953325809766035</v>
      </c>
      <c r="I157" s="101" t="s">
        <v>244</v>
      </c>
      <c r="J157" s="38" t="s">
        <v>442</v>
      </c>
      <c r="K157" s="38" t="s">
        <v>461</v>
      </c>
      <c r="L157" s="38" t="s">
        <v>2</v>
      </c>
      <c r="M157" s="66" t="s">
        <v>500</v>
      </c>
      <c r="N157" s="4">
        <f t="shared" si="7"/>
        <v>-624650</v>
      </c>
      <c r="O157" s="3">
        <f t="shared" si="8"/>
        <v>-1052.1484276305814</v>
      </c>
      <c r="P157" s="19" t="s">
        <v>757</v>
      </c>
      <c r="Q157" s="20">
        <v>10</v>
      </c>
      <c r="R157" s="32">
        <v>593.69000000000005</v>
      </c>
    </row>
    <row r="158" spans="1:18" ht="15" customHeight="1">
      <c r="A158" s="36" t="s">
        <v>63</v>
      </c>
      <c r="B158" s="125" t="s">
        <v>66</v>
      </c>
      <c r="G158" s="137">
        <v>4000</v>
      </c>
      <c r="H158" s="7">
        <f t="shared" si="6"/>
        <v>6.7375229496875466</v>
      </c>
      <c r="I158" s="101" t="s">
        <v>245</v>
      </c>
      <c r="J158" s="38" t="s">
        <v>442</v>
      </c>
      <c r="K158" s="38" t="s">
        <v>461</v>
      </c>
      <c r="L158" s="38" t="s">
        <v>436</v>
      </c>
      <c r="M158" s="66" t="s">
        <v>500</v>
      </c>
      <c r="N158" s="4">
        <f t="shared" si="7"/>
        <v>-628650</v>
      </c>
      <c r="O158" s="3">
        <f t="shared" si="8"/>
        <v>-1058.8859505802691</v>
      </c>
      <c r="P158" s="19" t="s">
        <v>757</v>
      </c>
      <c r="Q158" s="20">
        <v>10</v>
      </c>
      <c r="R158" s="32">
        <v>593.69000000000005</v>
      </c>
    </row>
    <row r="159" spans="1:18" ht="15" customHeight="1">
      <c r="A159" s="36" t="s">
        <v>63</v>
      </c>
      <c r="B159" s="125" t="s">
        <v>66</v>
      </c>
      <c r="G159" s="137">
        <v>4000</v>
      </c>
      <c r="H159" s="7">
        <f t="shared" si="6"/>
        <v>6.7375229496875466</v>
      </c>
      <c r="I159" s="101" t="s">
        <v>246</v>
      </c>
      <c r="J159" s="38" t="s">
        <v>442</v>
      </c>
      <c r="K159" s="38" t="s">
        <v>461</v>
      </c>
      <c r="L159" s="38" t="s">
        <v>436</v>
      </c>
      <c r="M159" s="66" t="s">
        <v>500</v>
      </c>
      <c r="N159" s="4">
        <f t="shared" si="7"/>
        <v>-632650</v>
      </c>
      <c r="O159" s="3">
        <f t="shared" si="8"/>
        <v>-1065.6234735299565</v>
      </c>
      <c r="P159" s="19" t="s">
        <v>757</v>
      </c>
      <c r="Q159" s="20">
        <v>10</v>
      </c>
      <c r="R159" s="32">
        <v>593.69000000000005</v>
      </c>
    </row>
    <row r="160" spans="1:18" ht="15" customHeight="1">
      <c r="A160" s="36" t="s">
        <v>63</v>
      </c>
      <c r="B160" s="125" t="s">
        <v>67</v>
      </c>
      <c r="G160" s="137">
        <v>3000</v>
      </c>
      <c r="H160" s="7">
        <f t="shared" si="6"/>
        <v>5.0531422122656604</v>
      </c>
      <c r="I160" s="101" t="s">
        <v>247</v>
      </c>
      <c r="J160" s="38" t="s">
        <v>442</v>
      </c>
      <c r="K160" s="38" t="s">
        <v>461</v>
      </c>
      <c r="L160" s="38" t="s">
        <v>436</v>
      </c>
      <c r="M160" s="66" t="s">
        <v>500</v>
      </c>
      <c r="N160" s="4">
        <f t="shared" si="7"/>
        <v>-635650</v>
      </c>
      <c r="O160" s="3">
        <f t="shared" si="8"/>
        <v>-1070.6766157422223</v>
      </c>
      <c r="P160" s="19" t="s">
        <v>757</v>
      </c>
      <c r="Q160" s="20">
        <v>10</v>
      </c>
      <c r="R160" s="32">
        <v>593.69000000000005</v>
      </c>
    </row>
    <row r="161" spans="1:18" ht="15" customHeight="1">
      <c r="A161" s="36" t="s">
        <v>63</v>
      </c>
      <c r="B161" s="125" t="s">
        <v>67</v>
      </c>
      <c r="G161" s="137">
        <v>3000</v>
      </c>
      <c r="H161" s="7">
        <f t="shared" si="6"/>
        <v>5.0531422122656604</v>
      </c>
      <c r="I161" s="101" t="s">
        <v>248</v>
      </c>
      <c r="J161" s="38" t="s">
        <v>442</v>
      </c>
      <c r="K161" s="38" t="s">
        <v>461</v>
      </c>
      <c r="L161" s="38" t="s">
        <v>436</v>
      </c>
      <c r="M161" s="66" t="s">
        <v>500</v>
      </c>
      <c r="N161" s="4">
        <f t="shared" si="7"/>
        <v>-638650</v>
      </c>
      <c r="O161" s="3">
        <f t="shared" si="8"/>
        <v>-1075.7297579544879</v>
      </c>
      <c r="P161" s="19" t="s">
        <v>757</v>
      </c>
      <c r="Q161" s="20">
        <v>10</v>
      </c>
      <c r="R161" s="32">
        <v>593.69000000000005</v>
      </c>
    </row>
    <row r="162" spans="1:18" ht="15" customHeight="1">
      <c r="A162" s="36" t="s">
        <v>63</v>
      </c>
      <c r="B162" s="125" t="s">
        <v>69</v>
      </c>
      <c r="G162" s="137">
        <v>3500</v>
      </c>
      <c r="H162" s="7">
        <f t="shared" si="6"/>
        <v>5.8953325809766035</v>
      </c>
      <c r="I162" s="101" t="s">
        <v>249</v>
      </c>
      <c r="J162" s="38" t="s">
        <v>442</v>
      </c>
      <c r="K162" s="38" t="s">
        <v>461</v>
      </c>
      <c r="L162" s="38" t="s">
        <v>435</v>
      </c>
      <c r="M162" s="66" t="s">
        <v>500</v>
      </c>
      <c r="N162" s="4">
        <f t="shared" si="7"/>
        <v>-642150</v>
      </c>
      <c r="O162" s="3">
        <f t="shared" si="8"/>
        <v>-1081.6250905354646</v>
      </c>
      <c r="P162" s="19" t="s">
        <v>757</v>
      </c>
      <c r="Q162" s="20">
        <v>10</v>
      </c>
      <c r="R162" s="32">
        <v>593.69000000000005</v>
      </c>
    </row>
    <row r="163" spans="1:18" ht="15" customHeight="1">
      <c r="A163" s="36" t="s">
        <v>63</v>
      </c>
      <c r="B163" s="125" t="s">
        <v>69</v>
      </c>
      <c r="G163" s="137">
        <v>3500</v>
      </c>
      <c r="H163" s="7">
        <f t="shared" si="6"/>
        <v>5.8953325809766035</v>
      </c>
      <c r="I163" s="101" t="s">
        <v>399</v>
      </c>
      <c r="J163" s="38" t="s">
        <v>442</v>
      </c>
      <c r="K163" s="38" t="s">
        <v>461</v>
      </c>
      <c r="L163" s="38" t="s">
        <v>438</v>
      </c>
      <c r="M163" s="66" t="s">
        <v>500</v>
      </c>
      <c r="N163" s="4">
        <f t="shared" si="7"/>
        <v>-645650</v>
      </c>
      <c r="O163" s="3">
        <f t="shared" si="8"/>
        <v>-1087.5204231164412</v>
      </c>
      <c r="P163" s="19" t="s">
        <v>757</v>
      </c>
      <c r="Q163" s="20">
        <v>10</v>
      </c>
      <c r="R163" s="32">
        <v>593.69000000000005</v>
      </c>
    </row>
    <row r="164" spans="1:18" ht="15" customHeight="1">
      <c r="A164" s="36" t="s">
        <v>63</v>
      </c>
      <c r="B164" s="125">
        <v>41246</v>
      </c>
      <c r="G164" s="137">
        <v>1500</v>
      </c>
      <c r="H164" s="7">
        <f t="shared" si="6"/>
        <v>2.5265711061328302</v>
      </c>
      <c r="I164" s="101" t="s">
        <v>462</v>
      </c>
      <c r="J164" s="38" t="s">
        <v>442</v>
      </c>
      <c r="K164" s="38" t="s">
        <v>461</v>
      </c>
      <c r="L164" s="38" t="s">
        <v>436</v>
      </c>
      <c r="M164" s="66" t="s">
        <v>500</v>
      </c>
      <c r="N164" s="4">
        <f t="shared" si="7"/>
        <v>-647150</v>
      </c>
      <c r="O164" s="3">
        <f t="shared" si="8"/>
        <v>-1090.0469942225739</v>
      </c>
      <c r="P164" s="19" t="s">
        <v>757</v>
      </c>
      <c r="Q164" s="20">
        <v>10</v>
      </c>
      <c r="R164" s="32">
        <v>593.69000000000005</v>
      </c>
    </row>
    <row r="165" spans="1:18" ht="15" customHeight="1">
      <c r="A165" s="36" t="s">
        <v>63</v>
      </c>
      <c r="B165" s="125" t="s">
        <v>66</v>
      </c>
      <c r="G165" s="137">
        <v>1400</v>
      </c>
      <c r="H165" s="7">
        <f t="shared" si="6"/>
        <v>2.3581330323906413</v>
      </c>
      <c r="I165" s="101" t="s">
        <v>462</v>
      </c>
      <c r="J165" s="38" t="s">
        <v>442</v>
      </c>
      <c r="K165" s="38" t="s">
        <v>461</v>
      </c>
      <c r="L165" s="38" t="s">
        <v>436</v>
      </c>
      <c r="M165" s="66" t="s">
        <v>500</v>
      </c>
      <c r="N165" s="4">
        <f t="shared" si="7"/>
        <v>-648550</v>
      </c>
      <c r="O165" s="3">
        <f t="shared" si="8"/>
        <v>-1092.4051272549646</v>
      </c>
      <c r="P165" s="19" t="s">
        <v>757</v>
      </c>
      <c r="Q165" s="20">
        <v>10</v>
      </c>
      <c r="R165" s="32">
        <v>593.69000000000005</v>
      </c>
    </row>
    <row r="166" spans="1:18" ht="15" customHeight="1">
      <c r="A166" s="36" t="s">
        <v>63</v>
      </c>
      <c r="B166" s="125" t="s">
        <v>67</v>
      </c>
      <c r="G166" s="137">
        <v>1400</v>
      </c>
      <c r="H166" s="7">
        <f t="shared" si="6"/>
        <v>2.3581330323906413</v>
      </c>
      <c r="I166" s="101" t="s">
        <v>462</v>
      </c>
      <c r="J166" s="38" t="s">
        <v>442</v>
      </c>
      <c r="K166" s="38" t="s">
        <v>461</v>
      </c>
      <c r="L166" s="38" t="s">
        <v>436</v>
      </c>
      <c r="M166" s="66" t="s">
        <v>500</v>
      </c>
      <c r="N166" s="4">
        <f t="shared" si="7"/>
        <v>-649950</v>
      </c>
      <c r="O166" s="3">
        <f t="shared" si="8"/>
        <v>-1094.7632602873553</v>
      </c>
      <c r="P166" s="19" t="s">
        <v>757</v>
      </c>
      <c r="Q166" s="20">
        <v>10</v>
      </c>
      <c r="R166" s="32">
        <v>593.69000000000005</v>
      </c>
    </row>
    <row r="167" spans="1:18" ht="15" customHeight="1">
      <c r="A167" s="36" t="s">
        <v>63</v>
      </c>
      <c r="B167" s="125" t="s">
        <v>68</v>
      </c>
      <c r="G167" s="137">
        <v>1400</v>
      </c>
      <c r="H167" s="7">
        <f t="shared" si="6"/>
        <v>2.3581330323906413</v>
      </c>
      <c r="I167" s="101" t="s">
        <v>462</v>
      </c>
      <c r="J167" s="38" t="s">
        <v>442</v>
      </c>
      <c r="K167" s="38" t="s">
        <v>461</v>
      </c>
      <c r="L167" s="38" t="s">
        <v>436</v>
      </c>
      <c r="M167" s="66" t="s">
        <v>500</v>
      </c>
      <c r="N167" s="4">
        <f t="shared" si="7"/>
        <v>-651350</v>
      </c>
      <c r="O167" s="3">
        <f t="shared" si="8"/>
        <v>-1097.1213933197459</v>
      </c>
      <c r="P167" s="19" t="s">
        <v>757</v>
      </c>
      <c r="Q167" s="20">
        <v>10</v>
      </c>
      <c r="R167" s="32">
        <v>593.69000000000005</v>
      </c>
    </row>
    <row r="168" spans="1:18" ht="15" customHeight="1">
      <c r="A168" s="36" t="s">
        <v>63</v>
      </c>
      <c r="B168" s="125" t="s">
        <v>69</v>
      </c>
      <c r="G168" s="137">
        <v>1400</v>
      </c>
      <c r="H168" s="7">
        <f t="shared" si="6"/>
        <v>2.3581330323906413</v>
      </c>
      <c r="I168" s="101" t="s">
        <v>462</v>
      </c>
      <c r="J168" s="38" t="s">
        <v>442</v>
      </c>
      <c r="K168" s="38" t="s">
        <v>461</v>
      </c>
      <c r="L168" s="38" t="s">
        <v>436</v>
      </c>
      <c r="M168" s="66" t="s">
        <v>500</v>
      </c>
      <c r="N168" s="4">
        <f t="shared" si="7"/>
        <v>-652750</v>
      </c>
      <c r="O168" s="3">
        <f t="shared" si="8"/>
        <v>-1099.4795263521366</v>
      </c>
      <c r="P168" s="19" t="s">
        <v>757</v>
      </c>
      <c r="Q168" s="20">
        <v>10</v>
      </c>
      <c r="R168" s="32">
        <v>593.69000000000005</v>
      </c>
    </row>
    <row r="169" spans="1:18" ht="15" customHeight="1">
      <c r="A169" s="36" t="s">
        <v>63</v>
      </c>
      <c r="B169" s="125">
        <v>41216</v>
      </c>
      <c r="G169" s="137">
        <v>700</v>
      </c>
      <c r="H169" s="7">
        <f t="shared" si="6"/>
        <v>1.1790665161953207</v>
      </c>
      <c r="I169" s="101" t="s">
        <v>462</v>
      </c>
      <c r="J169" s="38" t="s">
        <v>442</v>
      </c>
      <c r="K169" s="38" t="s">
        <v>461</v>
      </c>
      <c r="L169" s="38" t="s">
        <v>436</v>
      </c>
      <c r="M169" s="66" t="s">
        <v>500</v>
      </c>
      <c r="N169" s="4">
        <f t="shared" si="7"/>
        <v>-653450</v>
      </c>
      <c r="O169" s="3">
        <f t="shared" si="8"/>
        <v>-1100.6585928683319</v>
      </c>
      <c r="P169" s="19" t="s">
        <v>757</v>
      </c>
      <c r="Q169" s="20">
        <v>10</v>
      </c>
      <c r="R169" s="32">
        <v>593.69000000000005</v>
      </c>
    </row>
    <row r="170" spans="1:18" ht="15" customHeight="1">
      <c r="A170" s="36" t="s">
        <v>63</v>
      </c>
      <c r="B170" s="125" t="s">
        <v>70</v>
      </c>
      <c r="G170" s="137">
        <v>700</v>
      </c>
      <c r="H170" s="7">
        <f t="shared" si="6"/>
        <v>1.1790665161953207</v>
      </c>
      <c r="I170" s="101" t="s">
        <v>462</v>
      </c>
      <c r="J170" s="38" t="s">
        <v>442</v>
      </c>
      <c r="K170" s="38" t="s">
        <v>461</v>
      </c>
      <c r="L170" s="38" t="s">
        <v>436</v>
      </c>
      <c r="M170" s="66" t="s">
        <v>500</v>
      </c>
      <c r="N170" s="4">
        <f t="shared" si="7"/>
        <v>-654150</v>
      </c>
      <c r="O170" s="3">
        <f t="shared" si="8"/>
        <v>-1101.8376593845271</v>
      </c>
      <c r="P170" s="19" t="s">
        <v>757</v>
      </c>
      <c r="Q170" s="20">
        <v>10</v>
      </c>
      <c r="R170" s="32">
        <v>593.69000000000005</v>
      </c>
    </row>
    <row r="171" spans="1:18" ht="15" customHeight="1">
      <c r="A171" s="36" t="s">
        <v>63</v>
      </c>
      <c r="B171" s="125">
        <v>41246</v>
      </c>
      <c r="G171" s="137">
        <v>5000</v>
      </c>
      <c r="H171" s="7">
        <f t="shared" si="6"/>
        <v>8.4219036871094328</v>
      </c>
      <c r="I171" s="101" t="s">
        <v>464</v>
      </c>
      <c r="J171" s="38" t="s">
        <v>442</v>
      </c>
      <c r="K171" s="38" t="s">
        <v>175</v>
      </c>
      <c r="L171" s="57" t="s">
        <v>434</v>
      </c>
      <c r="M171" s="66" t="s">
        <v>500</v>
      </c>
      <c r="N171" s="4">
        <f t="shared" si="7"/>
        <v>-659150</v>
      </c>
      <c r="O171" s="3">
        <f t="shared" si="8"/>
        <v>-1110.2595630716366</v>
      </c>
      <c r="P171" s="19" t="s">
        <v>757</v>
      </c>
      <c r="Q171" s="20">
        <v>10</v>
      </c>
      <c r="R171" s="32">
        <v>593.69000000000005</v>
      </c>
    </row>
    <row r="172" spans="1:18" ht="15" customHeight="1">
      <c r="A172" s="36" t="s">
        <v>63</v>
      </c>
      <c r="B172" s="125" t="s">
        <v>66</v>
      </c>
      <c r="G172" s="137">
        <v>5000</v>
      </c>
      <c r="H172" s="7">
        <f t="shared" si="6"/>
        <v>8.4219036871094328</v>
      </c>
      <c r="I172" s="101" t="s">
        <v>464</v>
      </c>
      <c r="J172" s="38" t="s">
        <v>442</v>
      </c>
      <c r="K172" s="38" t="s">
        <v>175</v>
      </c>
      <c r="L172" s="57" t="s">
        <v>434</v>
      </c>
      <c r="M172" s="66" t="s">
        <v>500</v>
      </c>
      <c r="N172" s="4">
        <f t="shared" si="7"/>
        <v>-664150</v>
      </c>
      <c r="O172" s="3">
        <f t="shared" si="8"/>
        <v>-1118.681466758746</v>
      </c>
      <c r="P172" s="19" t="s">
        <v>757</v>
      </c>
      <c r="Q172" s="20">
        <v>10</v>
      </c>
      <c r="R172" s="32">
        <v>593.69000000000005</v>
      </c>
    </row>
    <row r="173" spans="1:18" ht="15" customHeight="1">
      <c r="A173" s="36" t="s">
        <v>63</v>
      </c>
      <c r="B173" s="125" t="s">
        <v>67</v>
      </c>
      <c r="G173" s="137">
        <v>5000</v>
      </c>
      <c r="H173" s="7">
        <f t="shared" si="6"/>
        <v>8.4219036871094328</v>
      </c>
      <c r="I173" s="101" t="s">
        <v>464</v>
      </c>
      <c r="J173" s="38" t="s">
        <v>442</v>
      </c>
      <c r="K173" s="38" t="s">
        <v>175</v>
      </c>
      <c r="L173" s="57" t="s">
        <v>434</v>
      </c>
      <c r="M173" s="66" t="s">
        <v>500</v>
      </c>
      <c r="N173" s="4">
        <f t="shared" si="7"/>
        <v>-669150</v>
      </c>
      <c r="O173" s="3">
        <f t="shared" si="8"/>
        <v>-1127.1033704458555</v>
      </c>
      <c r="P173" s="19" t="s">
        <v>757</v>
      </c>
      <c r="Q173" s="20">
        <v>10</v>
      </c>
      <c r="R173" s="32">
        <v>593.69000000000005</v>
      </c>
    </row>
    <row r="174" spans="1:18" ht="15" customHeight="1">
      <c r="A174" s="36" t="s">
        <v>63</v>
      </c>
      <c r="B174" s="125" t="s">
        <v>68</v>
      </c>
      <c r="G174" s="137">
        <v>5000</v>
      </c>
      <c r="H174" s="7">
        <f t="shared" si="6"/>
        <v>8.4219036871094328</v>
      </c>
      <c r="I174" s="101" t="s">
        <v>464</v>
      </c>
      <c r="J174" s="38" t="s">
        <v>442</v>
      </c>
      <c r="K174" s="38" t="s">
        <v>175</v>
      </c>
      <c r="L174" s="57" t="s">
        <v>434</v>
      </c>
      <c r="M174" s="66" t="s">
        <v>500</v>
      </c>
      <c r="N174" s="4">
        <f t="shared" si="7"/>
        <v>-674150</v>
      </c>
      <c r="O174" s="3">
        <f t="shared" si="8"/>
        <v>-1135.525274132965</v>
      </c>
      <c r="P174" s="19" t="s">
        <v>757</v>
      </c>
      <c r="Q174" s="20">
        <v>10</v>
      </c>
      <c r="R174" s="32">
        <v>593.69000000000005</v>
      </c>
    </row>
    <row r="175" spans="1:18" ht="15" customHeight="1">
      <c r="A175" s="36" t="s">
        <v>63</v>
      </c>
      <c r="B175" s="125">
        <v>41246</v>
      </c>
      <c r="G175" s="137">
        <v>3000</v>
      </c>
      <c r="H175" s="7">
        <f t="shared" si="6"/>
        <v>5.0531422122656604</v>
      </c>
      <c r="I175" s="101" t="s">
        <v>468</v>
      </c>
      <c r="J175" s="38" t="s">
        <v>442</v>
      </c>
      <c r="K175" s="38" t="s">
        <v>175</v>
      </c>
      <c r="L175" s="38" t="s">
        <v>436</v>
      </c>
      <c r="M175" s="66" t="s">
        <v>500</v>
      </c>
      <c r="N175" s="4">
        <f t="shared" si="7"/>
        <v>-677150</v>
      </c>
      <c r="O175" s="3">
        <f t="shared" si="8"/>
        <v>-1140.5784163452306</v>
      </c>
      <c r="P175" s="19" t="s">
        <v>757</v>
      </c>
      <c r="Q175" s="20">
        <v>10</v>
      </c>
      <c r="R175" s="32">
        <v>593.69000000000005</v>
      </c>
    </row>
    <row r="176" spans="1:18" ht="15" customHeight="1">
      <c r="A176" s="36" t="s">
        <v>63</v>
      </c>
      <c r="B176" s="125" t="s">
        <v>92</v>
      </c>
      <c r="G176" s="137">
        <v>3000</v>
      </c>
      <c r="H176" s="7">
        <f t="shared" si="6"/>
        <v>5.0531422122656604</v>
      </c>
      <c r="I176" s="101" t="s">
        <v>468</v>
      </c>
      <c r="J176" s="38" t="s">
        <v>442</v>
      </c>
      <c r="K176" s="38" t="s">
        <v>175</v>
      </c>
      <c r="L176" s="38" t="s">
        <v>436</v>
      </c>
      <c r="M176" s="66" t="s">
        <v>500</v>
      </c>
      <c r="N176" s="4">
        <f t="shared" si="7"/>
        <v>-680150</v>
      </c>
      <c r="O176" s="3">
        <f t="shared" si="8"/>
        <v>-1145.6315585574962</v>
      </c>
      <c r="P176" s="19" t="s">
        <v>757</v>
      </c>
      <c r="Q176" s="20">
        <v>10</v>
      </c>
      <c r="R176" s="32">
        <v>593.69000000000005</v>
      </c>
    </row>
    <row r="177" spans="1:18" ht="15" customHeight="1">
      <c r="A177" s="36" t="s">
        <v>63</v>
      </c>
      <c r="B177" s="125" t="s">
        <v>67</v>
      </c>
      <c r="G177" s="137">
        <v>3000</v>
      </c>
      <c r="H177" s="7">
        <f t="shared" si="6"/>
        <v>5.0531422122656604</v>
      </c>
      <c r="I177" s="101" t="s">
        <v>468</v>
      </c>
      <c r="J177" s="38" t="s">
        <v>442</v>
      </c>
      <c r="K177" s="38" t="s">
        <v>175</v>
      </c>
      <c r="L177" s="38" t="s">
        <v>436</v>
      </c>
      <c r="M177" s="66" t="s">
        <v>500</v>
      </c>
      <c r="N177" s="4">
        <f t="shared" si="7"/>
        <v>-683150</v>
      </c>
      <c r="O177" s="3">
        <f t="shared" si="8"/>
        <v>-1150.684700769762</v>
      </c>
      <c r="P177" s="19" t="s">
        <v>757</v>
      </c>
      <c r="Q177" s="20">
        <v>10</v>
      </c>
      <c r="R177" s="32">
        <v>593.69000000000005</v>
      </c>
    </row>
    <row r="178" spans="1:18" ht="15" customHeight="1">
      <c r="A178" s="36" t="s">
        <v>63</v>
      </c>
      <c r="B178" s="125" t="s">
        <v>68</v>
      </c>
      <c r="G178" s="137">
        <v>3000</v>
      </c>
      <c r="H178" s="7">
        <f t="shared" si="6"/>
        <v>5.0531422122656604</v>
      </c>
      <c r="I178" s="101" t="s">
        <v>468</v>
      </c>
      <c r="J178" s="38" t="s">
        <v>442</v>
      </c>
      <c r="K178" s="38" t="s">
        <v>175</v>
      </c>
      <c r="L178" s="38" t="s">
        <v>436</v>
      </c>
      <c r="M178" s="66" t="s">
        <v>500</v>
      </c>
      <c r="N178" s="4">
        <f t="shared" si="7"/>
        <v>-686150</v>
      </c>
      <c r="O178" s="3">
        <f t="shared" si="8"/>
        <v>-1155.7378429820276</v>
      </c>
      <c r="P178" s="19" t="s">
        <v>757</v>
      </c>
      <c r="Q178" s="20">
        <v>10</v>
      </c>
      <c r="R178" s="32">
        <v>593.69000000000005</v>
      </c>
    </row>
    <row r="179" spans="1:18" ht="15" customHeight="1">
      <c r="A179" s="36" t="s">
        <v>63</v>
      </c>
      <c r="B179" s="125" t="s">
        <v>69</v>
      </c>
      <c r="G179" s="137">
        <v>3000</v>
      </c>
      <c r="H179" s="7">
        <f t="shared" si="6"/>
        <v>5.0531422122656604</v>
      </c>
      <c r="I179" s="101" t="s">
        <v>468</v>
      </c>
      <c r="J179" s="38" t="s">
        <v>442</v>
      </c>
      <c r="K179" s="38" t="s">
        <v>175</v>
      </c>
      <c r="L179" s="38" t="s">
        <v>436</v>
      </c>
      <c r="M179" s="66" t="s">
        <v>500</v>
      </c>
      <c r="N179" s="4">
        <f t="shared" si="7"/>
        <v>-689150</v>
      </c>
      <c r="O179" s="3">
        <f t="shared" si="8"/>
        <v>-1160.7909851942932</v>
      </c>
      <c r="P179" s="19" t="s">
        <v>757</v>
      </c>
      <c r="Q179" s="20">
        <v>10</v>
      </c>
      <c r="R179" s="32">
        <v>593.69000000000005</v>
      </c>
    </row>
    <row r="180" spans="1:18" ht="15" customHeight="1">
      <c r="A180" s="36" t="s">
        <v>63</v>
      </c>
      <c r="B180" s="125" t="s">
        <v>66</v>
      </c>
      <c r="G180" s="137">
        <v>1350</v>
      </c>
      <c r="H180" s="7">
        <f t="shared" si="6"/>
        <v>2.2739139955195471</v>
      </c>
      <c r="I180" s="101" t="s">
        <v>243</v>
      </c>
      <c r="J180" s="38" t="s">
        <v>442</v>
      </c>
      <c r="K180" s="38" t="s">
        <v>504</v>
      </c>
      <c r="L180" s="38" t="s">
        <v>436</v>
      </c>
      <c r="M180" s="66" t="s">
        <v>500</v>
      </c>
      <c r="N180" s="4">
        <f t="shared" si="7"/>
        <v>-690500</v>
      </c>
      <c r="O180" s="3">
        <f t="shared" si="8"/>
        <v>-1163.0648991898126</v>
      </c>
      <c r="P180" s="19" t="s">
        <v>757</v>
      </c>
      <c r="Q180" s="20">
        <v>10</v>
      </c>
      <c r="R180" s="32">
        <v>593.69000000000005</v>
      </c>
    </row>
    <row r="181" spans="1:18" ht="15" customHeight="1">
      <c r="A181" s="36" t="s">
        <v>63</v>
      </c>
      <c r="B181" s="125" t="s">
        <v>67</v>
      </c>
      <c r="G181" s="137">
        <v>1000</v>
      </c>
      <c r="H181" s="7">
        <f t="shared" si="6"/>
        <v>1.6843807374218867</v>
      </c>
      <c r="I181" s="101" t="s">
        <v>243</v>
      </c>
      <c r="J181" s="38" t="s">
        <v>442</v>
      </c>
      <c r="K181" s="38" t="s">
        <v>504</v>
      </c>
      <c r="L181" s="38" t="s">
        <v>436</v>
      </c>
      <c r="M181" s="66" t="s">
        <v>500</v>
      </c>
      <c r="N181" s="4">
        <f t="shared" si="7"/>
        <v>-691500</v>
      </c>
      <c r="O181" s="3">
        <f t="shared" si="8"/>
        <v>-1164.7492799272347</v>
      </c>
      <c r="P181" s="19" t="s">
        <v>757</v>
      </c>
      <c r="Q181" s="20">
        <v>10</v>
      </c>
      <c r="R181" s="32">
        <v>593.69000000000005</v>
      </c>
    </row>
    <row r="182" spans="1:18" ht="15" customHeight="1">
      <c r="A182" s="36" t="s">
        <v>63</v>
      </c>
      <c r="B182" s="125" t="s">
        <v>68</v>
      </c>
      <c r="G182" s="137">
        <v>1000</v>
      </c>
      <c r="H182" s="7">
        <f t="shared" si="6"/>
        <v>1.6843807374218867</v>
      </c>
      <c r="I182" s="101" t="s">
        <v>243</v>
      </c>
      <c r="J182" s="38" t="s">
        <v>442</v>
      </c>
      <c r="K182" s="38" t="s">
        <v>504</v>
      </c>
      <c r="L182" s="38" t="s">
        <v>436</v>
      </c>
      <c r="M182" s="66" t="s">
        <v>500</v>
      </c>
      <c r="N182" s="4">
        <f t="shared" si="7"/>
        <v>-692500</v>
      </c>
      <c r="O182" s="3">
        <f t="shared" si="8"/>
        <v>-1166.4336606646566</v>
      </c>
      <c r="P182" s="19" t="s">
        <v>757</v>
      </c>
      <c r="Q182" s="20">
        <v>10</v>
      </c>
      <c r="R182" s="32">
        <v>593.69000000000005</v>
      </c>
    </row>
    <row r="183" spans="1:18" ht="15" customHeight="1">
      <c r="A183" s="36" t="s">
        <v>63</v>
      </c>
      <c r="B183" s="125" t="s">
        <v>69</v>
      </c>
      <c r="G183" s="137">
        <v>600</v>
      </c>
      <c r="H183" s="7">
        <f t="shared" si="6"/>
        <v>1.010628442453132</v>
      </c>
      <c r="I183" s="101" t="s">
        <v>243</v>
      </c>
      <c r="J183" s="38" t="s">
        <v>442</v>
      </c>
      <c r="K183" s="38" t="s">
        <v>504</v>
      </c>
      <c r="L183" s="38" t="s">
        <v>436</v>
      </c>
      <c r="M183" s="66" t="s">
        <v>500</v>
      </c>
      <c r="N183" s="4">
        <f t="shared" si="7"/>
        <v>-693100</v>
      </c>
      <c r="O183" s="3">
        <f t="shared" si="8"/>
        <v>-1167.4442891071096</v>
      </c>
      <c r="P183" s="19" t="s">
        <v>757</v>
      </c>
      <c r="Q183" s="20">
        <v>10</v>
      </c>
      <c r="R183" s="32">
        <v>593.69000000000005</v>
      </c>
    </row>
    <row r="184" spans="1:18" ht="15" customHeight="1">
      <c r="A184" s="36" t="s">
        <v>63</v>
      </c>
      <c r="B184" s="125" t="s">
        <v>73</v>
      </c>
      <c r="G184" s="137">
        <v>3000</v>
      </c>
      <c r="H184" s="7">
        <f t="shared" si="6"/>
        <v>5.0531422122656604</v>
      </c>
      <c r="I184" s="101" t="s">
        <v>250</v>
      </c>
      <c r="J184" s="38" t="s">
        <v>442</v>
      </c>
      <c r="K184" s="38" t="s">
        <v>461</v>
      </c>
      <c r="L184" s="38" t="s">
        <v>792</v>
      </c>
      <c r="M184" s="66" t="s">
        <v>500</v>
      </c>
      <c r="N184" s="4">
        <f t="shared" si="7"/>
        <v>-696100</v>
      </c>
      <c r="O184" s="3">
        <f t="shared" si="8"/>
        <v>-1172.4974313193754</v>
      </c>
      <c r="P184" s="19" t="s">
        <v>757</v>
      </c>
      <c r="R184" s="32">
        <v>593.69000000000005</v>
      </c>
    </row>
    <row r="185" spans="1:18" ht="15" customHeight="1">
      <c r="A185" s="36" t="s">
        <v>63</v>
      </c>
      <c r="B185" s="125" t="s">
        <v>73</v>
      </c>
      <c r="G185" s="137">
        <v>3000</v>
      </c>
      <c r="H185" s="7">
        <f t="shared" si="6"/>
        <v>5.0531422122656604</v>
      </c>
      <c r="I185" s="101" t="s">
        <v>251</v>
      </c>
      <c r="J185" s="38" t="s">
        <v>442</v>
      </c>
      <c r="K185" s="38" t="s">
        <v>461</v>
      </c>
      <c r="L185" s="38" t="s">
        <v>792</v>
      </c>
      <c r="M185" s="66" t="s">
        <v>500</v>
      </c>
      <c r="N185" s="4">
        <f t="shared" si="7"/>
        <v>-699100</v>
      </c>
      <c r="O185" s="3">
        <f t="shared" si="8"/>
        <v>-1177.550573531641</v>
      </c>
      <c r="P185" s="19" t="s">
        <v>757</v>
      </c>
      <c r="R185" s="32">
        <v>593.69000000000005</v>
      </c>
    </row>
    <row r="186" spans="1:18" ht="15" customHeight="1">
      <c r="A186" s="36" t="s">
        <v>63</v>
      </c>
      <c r="B186" s="125" t="s">
        <v>74</v>
      </c>
      <c r="G186" s="137">
        <v>2000</v>
      </c>
      <c r="H186" s="7">
        <f t="shared" si="6"/>
        <v>3.3687614748437733</v>
      </c>
      <c r="I186" s="101" t="s">
        <v>252</v>
      </c>
      <c r="J186" s="38" t="s">
        <v>442</v>
      </c>
      <c r="K186" s="38" t="s">
        <v>461</v>
      </c>
      <c r="L186" s="38" t="s">
        <v>792</v>
      </c>
      <c r="M186" s="66" t="s">
        <v>500</v>
      </c>
      <c r="N186" s="4">
        <f t="shared" si="7"/>
        <v>-701100</v>
      </c>
      <c r="O186" s="3">
        <f t="shared" si="8"/>
        <v>-1180.9193350064847</v>
      </c>
      <c r="P186" s="19" t="s">
        <v>757</v>
      </c>
      <c r="R186" s="32">
        <v>593.69000000000005</v>
      </c>
    </row>
    <row r="187" spans="1:18" ht="15" customHeight="1">
      <c r="A187" s="36" t="s">
        <v>63</v>
      </c>
      <c r="B187" s="125" t="s">
        <v>74</v>
      </c>
      <c r="G187" s="137">
        <v>2000</v>
      </c>
      <c r="H187" s="7">
        <f t="shared" si="6"/>
        <v>3.3687614748437733</v>
      </c>
      <c r="I187" s="101" t="s">
        <v>253</v>
      </c>
      <c r="J187" s="38" t="s">
        <v>442</v>
      </c>
      <c r="K187" s="38" t="s">
        <v>461</v>
      </c>
      <c r="L187" s="38" t="s">
        <v>792</v>
      </c>
      <c r="M187" s="66" t="s">
        <v>500</v>
      </c>
      <c r="N187" s="4">
        <f t="shared" si="7"/>
        <v>-703100</v>
      </c>
      <c r="O187" s="3">
        <f t="shared" si="8"/>
        <v>-1184.2880964813285</v>
      </c>
      <c r="P187" s="19" t="s">
        <v>757</v>
      </c>
      <c r="R187" s="32">
        <v>593.69000000000005</v>
      </c>
    </row>
    <row r="188" spans="1:18" ht="15" customHeight="1">
      <c r="A188" s="36" t="s">
        <v>63</v>
      </c>
      <c r="B188" s="125" t="s">
        <v>76</v>
      </c>
      <c r="G188" s="137">
        <v>4500</v>
      </c>
      <c r="H188" s="7">
        <f t="shared" si="6"/>
        <v>7.5797133183984897</v>
      </c>
      <c r="I188" s="101" t="s">
        <v>520</v>
      </c>
      <c r="J188" s="38" t="s">
        <v>442</v>
      </c>
      <c r="K188" s="38" t="s">
        <v>461</v>
      </c>
      <c r="L188" s="38" t="s">
        <v>3</v>
      </c>
      <c r="M188" s="66" t="s">
        <v>500</v>
      </c>
      <c r="N188" s="4">
        <f t="shared" si="7"/>
        <v>-707600</v>
      </c>
      <c r="O188" s="3">
        <f t="shared" si="8"/>
        <v>-1191.867809799727</v>
      </c>
      <c r="P188" s="19" t="s">
        <v>757</v>
      </c>
      <c r="R188" s="32">
        <v>593.69000000000005</v>
      </c>
    </row>
    <row r="189" spans="1:18" ht="15" customHeight="1">
      <c r="A189" s="36" t="s">
        <v>63</v>
      </c>
      <c r="B189" s="125" t="s">
        <v>72</v>
      </c>
      <c r="G189" s="137">
        <v>1500</v>
      </c>
      <c r="H189" s="7">
        <f t="shared" si="6"/>
        <v>2.5265711061328302</v>
      </c>
      <c r="I189" s="101" t="s">
        <v>462</v>
      </c>
      <c r="J189" s="38" t="s">
        <v>442</v>
      </c>
      <c r="K189" s="38" t="s">
        <v>461</v>
      </c>
      <c r="L189" s="38" t="s">
        <v>792</v>
      </c>
      <c r="M189" s="66" t="s">
        <v>500</v>
      </c>
      <c r="N189" s="4">
        <f t="shared" si="7"/>
        <v>-709100</v>
      </c>
      <c r="O189" s="3">
        <f t="shared" si="8"/>
        <v>-1194.3943809058599</v>
      </c>
      <c r="P189" s="19" t="s">
        <v>757</v>
      </c>
      <c r="R189" s="32">
        <v>593.69000000000005</v>
      </c>
    </row>
    <row r="190" spans="1:18" ht="15" customHeight="1">
      <c r="A190" s="36" t="s">
        <v>63</v>
      </c>
      <c r="B190" s="125" t="s">
        <v>73</v>
      </c>
      <c r="G190" s="137">
        <v>1500</v>
      </c>
      <c r="H190" s="7">
        <f t="shared" si="6"/>
        <v>2.5265711061328302</v>
      </c>
      <c r="I190" s="101" t="s">
        <v>462</v>
      </c>
      <c r="J190" s="38" t="s">
        <v>442</v>
      </c>
      <c r="K190" s="38" t="s">
        <v>461</v>
      </c>
      <c r="L190" s="38" t="s">
        <v>792</v>
      </c>
      <c r="M190" s="66" t="s">
        <v>500</v>
      </c>
      <c r="N190" s="4">
        <f t="shared" si="7"/>
        <v>-710600</v>
      </c>
      <c r="O190" s="3">
        <f t="shared" si="8"/>
        <v>-1196.9209520119928</v>
      </c>
      <c r="P190" s="19" t="s">
        <v>757</v>
      </c>
      <c r="R190" s="32">
        <v>593.69000000000005</v>
      </c>
    </row>
    <row r="191" spans="1:18" ht="15" customHeight="1">
      <c r="A191" s="36" t="s">
        <v>63</v>
      </c>
      <c r="B191" s="125" t="s">
        <v>74</v>
      </c>
      <c r="G191" s="137">
        <v>1500</v>
      </c>
      <c r="H191" s="7">
        <f t="shared" si="6"/>
        <v>2.5265711061328302</v>
      </c>
      <c r="I191" s="101" t="s">
        <v>462</v>
      </c>
      <c r="J191" s="38" t="s">
        <v>442</v>
      </c>
      <c r="K191" s="38" t="s">
        <v>461</v>
      </c>
      <c r="L191" s="38" t="s">
        <v>792</v>
      </c>
      <c r="M191" s="66" t="s">
        <v>500</v>
      </c>
      <c r="N191" s="4">
        <f t="shared" si="7"/>
        <v>-712100</v>
      </c>
      <c r="O191" s="3">
        <f t="shared" si="8"/>
        <v>-1199.4475231181254</v>
      </c>
      <c r="P191" s="19" t="s">
        <v>757</v>
      </c>
      <c r="R191" s="32">
        <v>593.69000000000005</v>
      </c>
    </row>
    <row r="192" spans="1:18" ht="15" customHeight="1">
      <c r="A192" s="36" t="s">
        <v>63</v>
      </c>
      <c r="B192" s="125" t="s">
        <v>75</v>
      </c>
      <c r="G192" s="137">
        <v>1500</v>
      </c>
      <c r="H192" s="7">
        <f t="shared" si="6"/>
        <v>2.5265711061328302</v>
      </c>
      <c r="I192" s="101" t="s">
        <v>462</v>
      </c>
      <c r="J192" s="38" t="s">
        <v>442</v>
      </c>
      <c r="K192" s="38" t="s">
        <v>461</v>
      </c>
      <c r="L192" s="38" t="s">
        <v>792</v>
      </c>
      <c r="M192" s="66" t="s">
        <v>500</v>
      </c>
      <c r="N192" s="4">
        <f t="shared" si="7"/>
        <v>-713600</v>
      </c>
      <c r="O192" s="3">
        <f t="shared" si="8"/>
        <v>-1201.9740942242584</v>
      </c>
      <c r="P192" s="19" t="s">
        <v>757</v>
      </c>
      <c r="R192" s="32">
        <v>593.69000000000005</v>
      </c>
    </row>
    <row r="193" spans="1:18" ht="15" customHeight="1">
      <c r="A193" s="36" t="s">
        <v>63</v>
      </c>
      <c r="B193" s="125" t="s">
        <v>76</v>
      </c>
      <c r="G193" s="137">
        <v>1500</v>
      </c>
      <c r="H193" s="7">
        <f t="shared" si="6"/>
        <v>2.5265711061328302</v>
      </c>
      <c r="I193" s="101" t="s">
        <v>462</v>
      </c>
      <c r="J193" s="38" t="s">
        <v>442</v>
      </c>
      <c r="K193" s="38" t="s">
        <v>461</v>
      </c>
      <c r="L193" s="38" t="s">
        <v>792</v>
      </c>
      <c r="M193" s="66" t="s">
        <v>500</v>
      </c>
      <c r="N193" s="4">
        <f t="shared" si="7"/>
        <v>-715100</v>
      </c>
      <c r="O193" s="3">
        <f t="shared" si="8"/>
        <v>-1204.5006653303913</v>
      </c>
      <c r="P193" s="19" t="s">
        <v>757</v>
      </c>
      <c r="R193" s="32">
        <v>593.69000000000005</v>
      </c>
    </row>
    <row r="194" spans="1:18" ht="15" customHeight="1">
      <c r="A194" s="36" t="s">
        <v>63</v>
      </c>
      <c r="B194" s="125" t="s">
        <v>77</v>
      </c>
      <c r="G194" s="137">
        <v>500</v>
      </c>
      <c r="H194" s="7">
        <f t="shared" si="6"/>
        <v>0.84219036871094333</v>
      </c>
      <c r="I194" s="101" t="s">
        <v>462</v>
      </c>
      <c r="J194" s="38" t="s">
        <v>442</v>
      </c>
      <c r="K194" s="38" t="s">
        <v>461</v>
      </c>
      <c r="L194" s="38" t="s">
        <v>792</v>
      </c>
      <c r="M194" s="66" t="s">
        <v>500</v>
      </c>
      <c r="N194" s="4">
        <f t="shared" si="7"/>
        <v>-715600</v>
      </c>
      <c r="O194" s="3">
        <f t="shared" si="8"/>
        <v>-1205.3428556991021</v>
      </c>
      <c r="P194" s="19" t="s">
        <v>757</v>
      </c>
      <c r="R194" s="32">
        <v>593.69000000000005</v>
      </c>
    </row>
    <row r="195" spans="1:18" ht="15" customHeight="1">
      <c r="A195" s="36" t="s">
        <v>63</v>
      </c>
      <c r="B195" s="125" t="s">
        <v>73</v>
      </c>
      <c r="G195" s="137">
        <v>5000</v>
      </c>
      <c r="H195" s="7">
        <f t="shared" ref="H195:H258" si="9">+G195/R195</f>
        <v>8.4219036871094328</v>
      </c>
      <c r="I195" s="101" t="s">
        <v>464</v>
      </c>
      <c r="J195" s="38" t="s">
        <v>442</v>
      </c>
      <c r="K195" s="38" t="s">
        <v>175</v>
      </c>
      <c r="L195" s="38" t="s">
        <v>4</v>
      </c>
      <c r="M195" s="66" t="s">
        <v>500</v>
      </c>
      <c r="N195" s="4">
        <f t="shared" ref="N195:N258" si="10">N194+C195+E195-G195</f>
        <v>-720600</v>
      </c>
      <c r="O195" s="3">
        <f t="shared" ref="O195:O258" si="11">+N195/R195</f>
        <v>-1213.7647593862116</v>
      </c>
      <c r="P195" s="19" t="s">
        <v>757</v>
      </c>
      <c r="R195" s="32">
        <v>593.69000000000005</v>
      </c>
    </row>
    <row r="196" spans="1:18" ht="15" customHeight="1">
      <c r="A196" s="36" t="s">
        <v>63</v>
      </c>
      <c r="B196" s="125" t="s">
        <v>74</v>
      </c>
      <c r="G196" s="137">
        <v>5000</v>
      </c>
      <c r="H196" s="7">
        <f t="shared" si="9"/>
        <v>8.4219036871094328</v>
      </c>
      <c r="I196" s="101" t="s">
        <v>464</v>
      </c>
      <c r="J196" s="38" t="s">
        <v>442</v>
      </c>
      <c r="K196" s="38" t="s">
        <v>175</v>
      </c>
      <c r="L196" s="38" t="s">
        <v>4</v>
      </c>
      <c r="M196" s="66" t="s">
        <v>500</v>
      </c>
      <c r="N196" s="4">
        <f t="shared" si="10"/>
        <v>-725600</v>
      </c>
      <c r="O196" s="3">
        <f t="shared" si="11"/>
        <v>-1222.1866630733209</v>
      </c>
      <c r="P196" s="19" t="s">
        <v>757</v>
      </c>
      <c r="R196" s="32">
        <v>593.69000000000005</v>
      </c>
    </row>
    <row r="197" spans="1:18" ht="15" customHeight="1">
      <c r="A197" s="36" t="s">
        <v>63</v>
      </c>
      <c r="B197" s="125" t="s">
        <v>75</v>
      </c>
      <c r="G197" s="137">
        <v>5000</v>
      </c>
      <c r="H197" s="7">
        <f t="shared" si="9"/>
        <v>8.4219036871094328</v>
      </c>
      <c r="I197" s="101" t="s">
        <v>464</v>
      </c>
      <c r="J197" s="38" t="s">
        <v>442</v>
      </c>
      <c r="K197" s="38" t="s">
        <v>175</v>
      </c>
      <c r="L197" s="38" t="s">
        <v>4</v>
      </c>
      <c r="M197" s="66" t="s">
        <v>500</v>
      </c>
      <c r="N197" s="4">
        <f t="shared" si="10"/>
        <v>-730600</v>
      </c>
      <c r="O197" s="3">
        <f t="shared" si="11"/>
        <v>-1230.6085667604304</v>
      </c>
      <c r="P197" s="19" t="s">
        <v>757</v>
      </c>
      <c r="R197" s="32">
        <v>593.69000000000005</v>
      </c>
    </row>
    <row r="198" spans="1:18" ht="15" customHeight="1">
      <c r="A198" s="36" t="s">
        <v>63</v>
      </c>
      <c r="B198" s="125" t="s">
        <v>72</v>
      </c>
      <c r="G198" s="137">
        <v>3000</v>
      </c>
      <c r="H198" s="7">
        <f t="shared" si="9"/>
        <v>5.0531422122656604</v>
      </c>
      <c r="I198" s="101" t="s">
        <v>468</v>
      </c>
      <c r="J198" s="38" t="s">
        <v>442</v>
      </c>
      <c r="K198" s="38" t="s">
        <v>175</v>
      </c>
      <c r="L198" s="38" t="s">
        <v>792</v>
      </c>
      <c r="M198" s="66" t="s">
        <v>500</v>
      </c>
      <c r="N198" s="4">
        <f t="shared" si="10"/>
        <v>-733600</v>
      </c>
      <c r="O198" s="3">
        <f t="shared" si="11"/>
        <v>-1235.661708972696</v>
      </c>
      <c r="P198" s="19" t="s">
        <v>757</v>
      </c>
      <c r="R198" s="32">
        <v>593.69000000000005</v>
      </c>
    </row>
    <row r="199" spans="1:18" ht="15" customHeight="1">
      <c r="A199" s="36" t="s">
        <v>63</v>
      </c>
      <c r="B199" s="125" t="s">
        <v>73</v>
      </c>
      <c r="G199" s="137">
        <v>3000</v>
      </c>
      <c r="H199" s="7">
        <f t="shared" si="9"/>
        <v>5.0531422122656604</v>
      </c>
      <c r="I199" s="101" t="s">
        <v>468</v>
      </c>
      <c r="J199" s="38" t="s">
        <v>442</v>
      </c>
      <c r="K199" s="38" t="s">
        <v>175</v>
      </c>
      <c r="L199" s="38" t="s">
        <v>792</v>
      </c>
      <c r="M199" s="66" t="s">
        <v>500</v>
      </c>
      <c r="N199" s="4">
        <f t="shared" si="10"/>
        <v>-736600</v>
      </c>
      <c r="O199" s="3">
        <f t="shared" si="11"/>
        <v>-1240.7148511849618</v>
      </c>
      <c r="P199" s="19" t="s">
        <v>757</v>
      </c>
      <c r="R199" s="32">
        <v>593.69000000000005</v>
      </c>
    </row>
    <row r="200" spans="1:18" ht="15" customHeight="1">
      <c r="A200" s="36" t="s">
        <v>63</v>
      </c>
      <c r="B200" s="125" t="s">
        <v>74</v>
      </c>
      <c r="G200" s="137">
        <v>3000</v>
      </c>
      <c r="H200" s="7">
        <f t="shared" si="9"/>
        <v>5.0531422122656604</v>
      </c>
      <c r="I200" s="101" t="s">
        <v>468</v>
      </c>
      <c r="J200" s="38" t="s">
        <v>442</v>
      </c>
      <c r="K200" s="38" t="s">
        <v>175</v>
      </c>
      <c r="L200" s="38" t="s">
        <v>792</v>
      </c>
      <c r="M200" s="66" t="s">
        <v>500</v>
      </c>
      <c r="N200" s="4">
        <f t="shared" si="10"/>
        <v>-739600</v>
      </c>
      <c r="O200" s="3">
        <f t="shared" si="11"/>
        <v>-1245.7679933972274</v>
      </c>
      <c r="P200" s="19" t="s">
        <v>757</v>
      </c>
      <c r="R200" s="32">
        <v>593.69000000000005</v>
      </c>
    </row>
    <row r="201" spans="1:18" ht="15" customHeight="1">
      <c r="A201" s="36" t="s">
        <v>63</v>
      </c>
      <c r="B201" s="125" t="s">
        <v>75</v>
      </c>
      <c r="G201" s="137">
        <v>3000</v>
      </c>
      <c r="H201" s="7">
        <f t="shared" si="9"/>
        <v>5.0531422122656604</v>
      </c>
      <c r="I201" s="101" t="s">
        <v>468</v>
      </c>
      <c r="J201" s="38" t="s">
        <v>442</v>
      </c>
      <c r="K201" s="38" t="s">
        <v>175</v>
      </c>
      <c r="L201" s="38" t="s">
        <v>792</v>
      </c>
      <c r="M201" s="66" t="s">
        <v>500</v>
      </c>
      <c r="N201" s="4">
        <f t="shared" si="10"/>
        <v>-742600</v>
      </c>
      <c r="O201" s="3">
        <f t="shared" si="11"/>
        <v>-1250.821135609493</v>
      </c>
      <c r="P201" s="19" t="s">
        <v>757</v>
      </c>
      <c r="R201" s="32">
        <v>593.69000000000005</v>
      </c>
    </row>
    <row r="202" spans="1:18" ht="15" customHeight="1">
      <c r="A202" s="36" t="s">
        <v>63</v>
      </c>
      <c r="B202" s="125" t="s">
        <v>93</v>
      </c>
      <c r="G202" s="137">
        <v>3000</v>
      </c>
      <c r="H202" s="7">
        <f t="shared" si="9"/>
        <v>5.0531422122656604</v>
      </c>
      <c r="I202" s="101" t="s">
        <v>468</v>
      </c>
      <c r="J202" s="38" t="s">
        <v>442</v>
      </c>
      <c r="K202" s="38" t="s">
        <v>175</v>
      </c>
      <c r="L202" s="38" t="s">
        <v>792</v>
      </c>
      <c r="M202" s="66" t="s">
        <v>500</v>
      </c>
      <c r="N202" s="4">
        <f t="shared" si="10"/>
        <v>-745600</v>
      </c>
      <c r="O202" s="3">
        <f t="shared" si="11"/>
        <v>-1255.8742778217588</v>
      </c>
      <c r="P202" s="19" t="s">
        <v>757</v>
      </c>
      <c r="R202" s="32">
        <v>593.69000000000005</v>
      </c>
    </row>
    <row r="203" spans="1:18" ht="15" customHeight="1">
      <c r="A203" s="36" t="s">
        <v>63</v>
      </c>
      <c r="B203" s="125" t="s">
        <v>73</v>
      </c>
      <c r="G203" s="137">
        <v>1200</v>
      </c>
      <c r="H203" s="7">
        <f t="shared" si="9"/>
        <v>2.021256884906264</v>
      </c>
      <c r="I203" s="101" t="s">
        <v>243</v>
      </c>
      <c r="J203" s="38" t="s">
        <v>442</v>
      </c>
      <c r="K203" s="38" t="s">
        <v>504</v>
      </c>
      <c r="L203" s="38" t="s">
        <v>792</v>
      </c>
      <c r="M203" s="66" t="s">
        <v>500</v>
      </c>
      <c r="N203" s="4">
        <f t="shared" si="10"/>
        <v>-746800</v>
      </c>
      <c r="O203" s="3">
        <f t="shared" si="11"/>
        <v>-1257.8955347066649</v>
      </c>
      <c r="P203" s="19" t="s">
        <v>757</v>
      </c>
      <c r="R203" s="32">
        <v>593.69000000000005</v>
      </c>
    </row>
    <row r="204" spans="1:18" ht="15" customHeight="1">
      <c r="A204" s="36" t="s">
        <v>63</v>
      </c>
      <c r="B204" s="125" t="s">
        <v>74</v>
      </c>
      <c r="G204" s="137">
        <v>1000</v>
      </c>
      <c r="H204" s="7">
        <f t="shared" si="9"/>
        <v>1.6843807374218867</v>
      </c>
      <c r="I204" s="101" t="s">
        <v>243</v>
      </c>
      <c r="J204" s="38" t="s">
        <v>442</v>
      </c>
      <c r="K204" s="38" t="s">
        <v>504</v>
      </c>
      <c r="L204" s="38" t="s">
        <v>792</v>
      </c>
      <c r="M204" s="66" t="s">
        <v>500</v>
      </c>
      <c r="N204" s="4">
        <f t="shared" si="10"/>
        <v>-747800</v>
      </c>
      <c r="O204" s="3">
        <f t="shared" si="11"/>
        <v>-1259.579915444087</v>
      </c>
      <c r="P204" s="19" t="s">
        <v>757</v>
      </c>
      <c r="R204" s="32">
        <v>593.69000000000005</v>
      </c>
    </row>
    <row r="205" spans="1:18" ht="15" customHeight="1">
      <c r="A205" s="36" t="s">
        <v>63</v>
      </c>
      <c r="B205" s="125" t="s">
        <v>75</v>
      </c>
      <c r="G205" s="137">
        <v>1600</v>
      </c>
      <c r="H205" s="7">
        <f t="shared" si="9"/>
        <v>2.6950091798750186</v>
      </c>
      <c r="I205" s="101" t="s">
        <v>243</v>
      </c>
      <c r="J205" s="38" t="s">
        <v>442</v>
      </c>
      <c r="K205" s="38" t="s">
        <v>504</v>
      </c>
      <c r="L205" s="38" t="s">
        <v>792</v>
      </c>
      <c r="M205" s="66" t="s">
        <v>500</v>
      </c>
      <c r="N205" s="4">
        <f t="shared" si="10"/>
        <v>-749400</v>
      </c>
      <c r="O205" s="3">
        <f t="shared" si="11"/>
        <v>-1262.2749246239619</v>
      </c>
      <c r="P205" s="19" t="s">
        <v>757</v>
      </c>
      <c r="R205" s="32">
        <v>593.69000000000005</v>
      </c>
    </row>
    <row r="206" spans="1:18" ht="15" customHeight="1">
      <c r="A206" s="36" t="s">
        <v>63</v>
      </c>
      <c r="B206" s="125" t="s">
        <v>77</v>
      </c>
      <c r="G206" s="137">
        <v>1500</v>
      </c>
      <c r="H206" s="7">
        <f t="shared" si="9"/>
        <v>2.5265711061328302</v>
      </c>
      <c r="I206" s="101" t="s">
        <v>254</v>
      </c>
      <c r="J206" s="38" t="s">
        <v>442</v>
      </c>
      <c r="K206" s="38" t="s">
        <v>461</v>
      </c>
      <c r="L206" s="38" t="s">
        <v>511</v>
      </c>
      <c r="M206" s="66" t="s">
        <v>500</v>
      </c>
      <c r="N206" s="4">
        <f t="shared" si="10"/>
        <v>-750900</v>
      </c>
      <c r="O206" s="3">
        <f t="shared" si="11"/>
        <v>-1264.8014957300948</v>
      </c>
      <c r="P206" s="19" t="s">
        <v>757</v>
      </c>
      <c r="R206" s="32">
        <v>593.69000000000005</v>
      </c>
    </row>
    <row r="207" spans="1:18" ht="15" customHeight="1">
      <c r="A207" s="36" t="s">
        <v>63</v>
      </c>
      <c r="B207" s="125" t="s">
        <v>78</v>
      </c>
      <c r="G207" s="137">
        <v>5000</v>
      </c>
      <c r="H207" s="7">
        <f t="shared" si="9"/>
        <v>8.4219036871094328</v>
      </c>
      <c r="I207" s="101" t="s">
        <v>178</v>
      </c>
      <c r="J207" s="38" t="s">
        <v>442</v>
      </c>
      <c r="K207" s="38" t="s">
        <v>461</v>
      </c>
      <c r="L207" s="38" t="s">
        <v>511</v>
      </c>
      <c r="M207" s="66" t="s">
        <v>500</v>
      </c>
      <c r="N207" s="4">
        <f t="shared" si="10"/>
        <v>-755900</v>
      </c>
      <c r="O207" s="3">
        <f t="shared" si="11"/>
        <v>-1273.2233994172041</v>
      </c>
      <c r="P207" s="19" t="s">
        <v>757</v>
      </c>
      <c r="R207" s="32">
        <v>593.69000000000005</v>
      </c>
    </row>
    <row r="208" spans="1:18" ht="15" customHeight="1">
      <c r="A208" s="36" t="s">
        <v>63</v>
      </c>
      <c r="B208" s="125" t="s">
        <v>78</v>
      </c>
      <c r="G208" s="137">
        <v>1500</v>
      </c>
      <c r="H208" s="7">
        <f t="shared" si="9"/>
        <v>2.5265711061328302</v>
      </c>
      <c r="I208" s="101" t="s">
        <v>179</v>
      </c>
      <c r="J208" s="38" t="s">
        <v>442</v>
      </c>
      <c r="K208" s="38" t="s">
        <v>461</v>
      </c>
      <c r="L208" s="38" t="s">
        <v>511</v>
      </c>
      <c r="M208" s="66" t="s">
        <v>500</v>
      </c>
      <c r="N208" s="4">
        <f t="shared" si="10"/>
        <v>-757400</v>
      </c>
      <c r="O208" s="3">
        <f t="shared" si="11"/>
        <v>-1275.749970523337</v>
      </c>
      <c r="P208" s="19" t="s">
        <v>757</v>
      </c>
      <c r="R208" s="32">
        <v>593.69000000000005</v>
      </c>
    </row>
    <row r="209" spans="1:18" ht="15" customHeight="1">
      <c r="A209" s="36" t="s">
        <v>63</v>
      </c>
      <c r="B209" s="125" t="s">
        <v>77</v>
      </c>
      <c r="G209" s="137">
        <v>1500</v>
      </c>
      <c r="H209" s="7">
        <f t="shared" si="9"/>
        <v>2.5265711061328302</v>
      </c>
      <c r="I209" s="101" t="s">
        <v>462</v>
      </c>
      <c r="J209" s="38" t="s">
        <v>442</v>
      </c>
      <c r="K209" s="38" t="s">
        <v>461</v>
      </c>
      <c r="L209" s="38" t="s">
        <v>511</v>
      </c>
      <c r="M209" s="66" t="s">
        <v>500</v>
      </c>
      <c r="N209" s="4">
        <f t="shared" si="10"/>
        <v>-758900</v>
      </c>
      <c r="O209" s="3">
        <f t="shared" si="11"/>
        <v>-1278.2765416294699</v>
      </c>
      <c r="P209" s="19" t="s">
        <v>757</v>
      </c>
      <c r="R209" s="32">
        <v>593.69000000000005</v>
      </c>
    </row>
    <row r="210" spans="1:18" ht="15" customHeight="1">
      <c r="A210" s="36" t="s">
        <v>63</v>
      </c>
      <c r="B210" s="125" t="s">
        <v>78</v>
      </c>
      <c r="G210" s="137">
        <v>1500</v>
      </c>
      <c r="H210" s="7">
        <f t="shared" si="9"/>
        <v>2.5265711061328302</v>
      </c>
      <c r="I210" s="101" t="s">
        <v>462</v>
      </c>
      <c r="J210" s="38" t="s">
        <v>442</v>
      </c>
      <c r="K210" s="38" t="s">
        <v>461</v>
      </c>
      <c r="L210" s="38" t="s">
        <v>511</v>
      </c>
      <c r="M210" s="66" t="s">
        <v>500</v>
      </c>
      <c r="N210" s="4">
        <f t="shared" si="10"/>
        <v>-760400</v>
      </c>
      <c r="O210" s="3">
        <f t="shared" si="11"/>
        <v>-1280.8031127356026</v>
      </c>
      <c r="P210" s="19" t="s">
        <v>757</v>
      </c>
      <c r="R210" s="32">
        <v>593.69000000000005</v>
      </c>
    </row>
    <row r="211" spans="1:18" ht="15" customHeight="1">
      <c r="A211" s="36" t="s">
        <v>63</v>
      </c>
      <c r="B211" s="125" t="s">
        <v>79</v>
      </c>
      <c r="G211" s="137">
        <v>700</v>
      </c>
      <c r="H211" s="7">
        <f t="shared" si="9"/>
        <v>1.1790665161953207</v>
      </c>
      <c r="I211" s="101" t="s">
        <v>462</v>
      </c>
      <c r="J211" s="38" t="s">
        <v>442</v>
      </c>
      <c r="K211" s="38" t="s">
        <v>461</v>
      </c>
      <c r="L211" s="38" t="s">
        <v>511</v>
      </c>
      <c r="M211" s="66" t="s">
        <v>500</v>
      </c>
      <c r="N211" s="4">
        <f t="shared" si="10"/>
        <v>-761100</v>
      </c>
      <c r="O211" s="3">
        <f t="shared" si="11"/>
        <v>-1281.982179251798</v>
      </c>
      <c r="P211" s="19" t="s">
        <v>757</v>
      </c>
      <c r="R211" s="32">
        <v>593.69000000000005</v>
      </c>
    </row>
    <row r="212" spans="1:18" ht="15" customHeight="1">
      <c r="A212" s="36" t="s">
        <v>63</v>
      </c>
      <c r="B212" s="125" t="s">
        <v>80</v>
      </c>
      <c r="G212" s="137">
        <v>800</v>
      </c>
      <c r="H212" s="7">
        <f t="shared" si="9"/>
        <v>1.3475045899375093</v>
      </c>
      <c r="I212" s="101" t="s">
        <v>462</v>
      </c>
      <c r="J212" s="38" t="s">
        <v>442</v>
      </c>
      <c r="K212" s="38" t="s">
        <v>461</v>
      </c>
      <c r="L212" s="38" t="s">
        <v>511</v>
      </c>
      <c r="M212" s="66" t="s">
        <v>500</v>
      </c>
      <c r="N212" s="4">
        <f t="shared" si="10"/>
        <v>-761900</v>
      </c>
      <c r="O212" s="3">
        <f t="shared" si="11"/>
        <v>-1283.3296838417355</v>
      </c>
      <c r="P212" s="19" t="s">
        <v>757</v>
      </c>
      <c r="R212" s="32">
        <v>593.69000000000005</v>
      </c>
    </row>
    <row r="213" spans="1:18" ht="15" customHeight="1">
      <c r="A213" s="36" t="s">
        <v>63</v>
      </c>
      <c r="B213" s="125" t="s">
        <v>81</v>
      </c>
      <c r="G213" s="137">
        <v>800</v>
      </c>
      <c r="H213" s="7">
        <f t="shared" si="9"/>
        <v>1.3475045899375093</v>
      </c>
      <c r="I213" s="101" t="s">
        <v>462</v>
      </c>
      <c r="J213" s="38" t="s">
        <v>442</v>
      </c>
      <c r="K213" s="38" t="s">
        <v>461</v>
      </c>
      <c r="L213" s="38" t="s">
        <v>511</v>
      </c>
      <c r="M213" s="66" t="s">
        <v>500</v>
      </c>
      <c r="N213" s="4">
        <f t="shared" si="10"/>
        <v>-762700</v>
      </c>
      <c r="O213" s="3">
        <f t="shared" si="11"/>
        <v>-1284.6771884316729</v>
      </c>
      <c r="P213" s="19" t="s">
        <v>757</v>
      </c>
      <c r="R213" s="32">
        <v>593.69000000000005</v>
      </c>
    </row>
    <row r="214" spans="1:18" ht="15" customHeight="1">
      <c r="A214" s="36" t="s">
        <v>63</v>
      </c>
      <c r="B214" s="125" t="s">
        <v>77</v>
      </c>
      <c r="G214" s="137">
        <v>5000</v>
      </c>
      <c r="H214" s="7">
        <f t="shared" si="9"/>
        <v>8.4219036871094328</v>
      </c>
      <c r="I214" s="101" t="s">
        <v>464</v>
      </c>
      <c r="J214" s="38" t="s">
        <v>442</v>
      </c>
      <c r="K214" s="38" t="s">
        <v>175</v>
      </c>
      <c r="L214" s="38" t="s">
        <v>5</v>
      </c>
      <c r="M214" s="66" t="s">
        <v>500</v>
      </c>
      <c r="N214" s="4">
        <f t="shared" si="10"/>
        <v>-767700</v>
      </c>
      <c r="O214" s="3">
        <f t="shared" si="11"/>
        <v>-1293.0990921187824</v>
      </c>
      <c r="P214" s="19" t="s">
        <v>757</v>
      </c>
      <c r="R214" s="32">
        <v>593.69000000000005</v>
      </c>
    </row>
    <row r="215" spans="1:18" ht="15" customHeight="1">
      <c r="A215" s="36" t="s">
        <v>63</v>
      </c>
      <c r="B215" s="125" t="s">
        <v>77</v>
      </c>
      <c r="G215" s="137">
        <v>3000</v>
      </c>
      <c r="H215" s="7">
        <f t="shared" si="9"/>
        <v>5.0531422122656604</v>
      </c>
      <c r="I215" s="101" t="s">
        <v>468</v>
      </c>
      <c r="J215" s="38" t="s">
        <v>442</v>
      </c>
      <c r="K215" s="38" t="s">
        <v>175</v>
      </c>
      <c r="L215" s="38" t="s">
        <v>511</v>
      </c>
      <c r="M215" s="66" t="s">
        <v>500</v>
      </c>
      <c r="N215" s="4">
        <f t="shared" si="10"/>
        <v>-770700</v>
      </c>
      <c r="O215" s="3">
        <f t="shared" si="11"/>
        <v>-1298.152234331048</v>
      </c>
      <c r="P215" s="19" t="s">
        <v>757</v>
      </c>
      <c r="R215" s="32">
        <v>593.69000000000005</v>
      </c>
    </row>
    <row r="216" spans="1:18" ht="15" customHeight="1">
      <c r="A216" s="36" t="s">
        <v>63</v>
      </c>
      <c r="B216" s="125" t="s">
        <v>78</v>
      </c>
      <c r="G216" s="137">
        <v>3000</v>
      </c>
      <c r="H216" s="7">
        <f t="shared" si="9"/>
        <v>5.0531422122656604</v>
      </c>
      <c r="I216" s="101" t="s">
        <v>468</v>
      </c>
      <c r="J216" s="38" t="s">
        <v>442</v>
      </c>
      <c r="K216" s="38" t="s">
        <v>175</v>
      </c>
      <c r="L216" s="38" t="s">
        <v>511</v>
      </c>
      <c r="M216" s="66" t="s">
        <v>500</v>
      </c>
      <c r="N216" s="4">
        <f t="shared" si="10"/>
        <v>-773700</v>
      </c>
      <c r="O216" s="3">
        <f t="shared" si="11"/>
        <v>-1303.2053765433138</v>
      </c>
      <c r="P216" s="19" t="s">
        <v>757</v>
      </c>
      <c r="R216" s="32">
        <v>593.69000000000005</v>
      </c>
    </row>
    <row r="217" spans="1:18" ht="15" customHeight="1">
      <c r="A217" s="36" t="s">
        <v>63</v>
      </c>
      <c r="B217" s="125" t="s">
        <v>94</v>
      </c>
      <c r="G217" s="137">
        <v>2000</v>
      </c>
      <c r="H217" s="7">
        <f t="shared" si="9"/>
        <v>3.3687614748437733</v>
      </c>
      <c r="I217" s="101" t="s">
        <v>243</v>
      </c>
      <c r="J217" s="38" t="s">
        <v>442</v>
      </c>
      <c r="K217" s="38" t="s">
        <v>504</v>
      </c>
      <c r="L217" s="38" t="s">
        <v>511</v>
      </c>
      <c r="M217" s="66" t="s">
        <v>500</v>
      </c>
      <c r="N217" s="4">
        <f t="shared" si="10"/>
        <v>-775700</v>
      </c>
      <c r="O217" s="3">
        <f t="shared" si="11"/>
        <v>-1306.5741380181576</v>
      </c>
      <c r="P217" s="19" t="s">
        <v>757</v>
      </c>
      <c r="R217" s="32">
        <v>593.69000000000005</v>
      </c>
    </row>
    <row r="218" spans="1:18" ht="15" customHeight="1">
      <c r="A218" s="36" t="s">
        <v>63</v>
      </c>
      <c r="B218" s="125" t="s">
        <v>77</v>
      </c>
      <c r="G218" s="137">
        <v>1200</v>
      </c>
      <c r="H218" s="7">
        <f t="shared" si="9"/>
        <v>2.021256884906264</v>
      </c>
      <c r="I218" s="101" t="s">
        <v>243</v>
      </c>
      <c r="J218" s="38" t="s">
        <v>442</v>
      </c>
      <c r="K218" s="38" t="s">
        <v>504</v>
      </c>
      <c r="L218" s="38" t="s">
        <v>511</v>
      </c>
      <c r="M218" s="66" t="s">
        <v>500</v>
      </c>
      <c r="N218" s="4">
        <f t="shared" si="10"/>
        <v>-776900</v>
      </c>
      <c r="O218" s="3">
        <f t="shared" si="11"/>
        <v>-1308.5953949030638</v>
      </c>
      <c r="P218" s="19" t="s">
        <v>757</v>
      </c>
      <c r="R218" s="32">
        <v>593.69000000000005</v>
      </c>
    </row>
    <row r="219" spans="1:18" ht="15" customHeight="1">
      <c r="A219" s="36" t="s">
        <v>63</v>
      </c>
      <c r="B219" s="125" t="s">
        <v>77</v>
      </c>
      <c r="G219" s="137">
        <v>1650</v>
      </c>
      <c r="H219" s="7">
        <f t="shared" si="9"/>
        <v>2.7792282167461129</v>
      </c>
      <c r="I219" s="101" t="s">
        <v>243</v>
      </c>
      <c r="J219" s="38" t="s">
        <v>442</v>
      </c>
      <c r="K219" s="38" t="s">
        <v>504</v>
      </c>
      <c r="L219" s="38" t="s">
        <v>511</v>
      </c>
      <c r="M219" s="66" t="s">
        <v>500</v>
      </c>
      <c r="N219" s="4">
        <f t="shared" si="10"/>
        <v>-778550</v>
      </c>
      <c r="O219" s="3">
        <f t="shared" si="11"/>
        <v>-1311.3746231198099</v>
      </c>
      <c r="P219" s="19" t="s">
        <v>757</v>
      </c>
      <c r="R219" s="32">
        <v>593.69000000000005</v>
      </c>
    </row>
    <row r="220" spans="1:18" ht="15" customHeight="1">
      <c r="A220" s="36" t="s">
        <v>63</v>
      </c>
      <c r="B220" s="125" t="s">
        <v>78</v>
      </c>
      <c r="G220" s="137">
        <v>5000</v>
      </c>
      <c r="H220" s="7">
        <f t="shared" si="9"/>
        <v>8.4219036871094328</v>
      </c>
      <c r="I220" s="101" t="s">
        <v>243</v>
      </c>
      <c r="J220" s="38" t="s">
        <v>442</v>
      </c>
      <c r="K220" s="38" t="s">
        <v>504</v>
      </c>
      <c r="L220" s="38" t="s">
        <v>511</v>
      </c>
      <c r="M220" s="66" t="s">
        <v>500</v>
      </c>
      <c r="N220" s="4">
        <f t="shared" si="10"/>
        <v>-783550</v>
      </c>
      <c r="O220" s="3">
        <f t="shared" si="11"/>
        <v>-1319.7965268069192</v>
      </c>
      <c r="P220" s="19" t="s">
        <v>757</v>
      </c>
      <c r="R220" s="32">
        <v>593.69000000000005</v>
      </c>
    </row>
    <row r="221" spans="1:18" ht="15" customHeight="1">
      <c r="A221" s="36" t="s">
        <v>63</v>
      </c>
      <c r="B221" s="125">
        <v>40971</v>
      </c>
      <c r="G221" s="137">
        <v>500</v>
      </c>
      <c r="H221" s="7">
        <f t="shared" si="9"/>
        <v>0.84219036871094333</v>
      </c>
      <c r="I221" s="101" t="s">
        <v>255</v>
      </c>
      <c r="J221" s="38" t="s">
        <v>442</v>
      </c>
      <c r="K221" s="38" t="s">
        <v>461</v>
      </c>
      <c r="L221" s="38" t="s">
        <v>673</v>
      </c>
      <c r="M221" s="66" t="s">
        <v>497</v>
      </c>
      <c r="N221" s="4">
        <f t="shared" si="10"/>
        <v>-784050</v>
      </c>
      <c r="O221" s="3">
        <f t="shared" si="11"/>
        <v>-1320.6387171756303</v>
      </c>
      <c r="P221" s="19" t="s">
        <v>757</v>
      </c>
      <c r="Q221" s="20">
        <v>1</v>
      </c>
      <c r="R221" s="32">
        <v>593.69000000000005</v>
      </c>
    </row>
    <row r="222" spans="1:18" ht="15" customHeight="1">
      <c r="A222" s="36" t="s">
        <v>63</v>
      </c>
      <c r="B222" s="125">
        <v>40971</v>
      </c>
      <c r="G222" s="137">
        <v>500</v>
      </c>
      <c r="H222" s="7">
        <f t="shared" si="9"/>
        <v>0.84219036871094333</v>
      </c>
      <c r="I222" s="101" t="s">
        <v>256</v>
      </c>
      <c r="J222" s="38" t="s">
        <v>442</v>
      </c>
      <c r="K222" s="38" t="s">
        <v>461</v>
      </c>
      <c r="L222" s="38" t="s">
        <v>673</v>
      </c>
      <c r="M222" s="66" t="s">
        <v>497</v>
      </c>
      <c r="N222" s="4">
        <f t="shared" si="10"/>
        <v>-784550</v>
      </c>
      <c r="O222" s="3">
        <f t="shared" si="11"/>
        <v>-1321.4809075443411</v>
      </c>
      <c r="P222" s="19" t="s">
        <v>757</v>
      </c>
      <c r="Q222" s="20">
        <v>1</v>
      </c>
      <c r="R222" s="32">
        <v>593.69000000000005</v>
      </c>
    </row>
    <row r="223" spans="1:18" ht="15" customHeight="1">
      <c r="A223" s="36" t="s">
        <v>63</v>
      </c>
      <c r="B223" s="125">
        <v>40971</v>
      </c>
      <c r="G223" s="137">
        <v>1000</v>
      </c>
      <c r="H223" s="7">
        <f t="shared" si="9"/>
        <v>1.6843807374218867</v>
      </c>
      <c r="I223" s="101" t="s">
        <v>257</v>
      </c>
      <c r="J223" s="38" t="s">
        <v>442</v>
      </c>
      <c r="K223" s="38" t="s">
        <v>461</v>
      </c>
      <c r="L223" s="57" t="s">
        <v>6</v>
      </c>
      <c r="M223" s="66" t="s">
        <v>497</v>
      </c>
      <c r="N223" s="4">
        <f t="shared" si="10"/>
        <v>-785550</v>
      </c>
      <c r="O223" s="3">
        <f t="shared" si="11"/>
        <v>-1323.1652882817632</v>
      </c>
      <c r="P223" s="19" t="s">
        <v>757</v>
      </c>
      <c r="Q223" s="20">
        <v>1</v>
      </c>
      <c r="R223" s="32">
        <v>593.69000000000005</v>
      </c>
    </row>
    <row r="224" spans="1:18" ht="15" customHeight="1">
      <c r="A224" s="36" t="s">
        <v>63</v>
      </c>
      <c r="B224" s="125">
        <v>40971</v>
      </c>
      <c r="G224" s="137">
        <v>1500</v>
      </c>
      <c r="H224" s="7">
        <f t="shared" si="9"/>
        <v>2.5265711061328302</v>
      </c>
      <c r="I224" s="101" t="s">
        <v>462</v>
      </c>
      <c r="J224" s="38" t="s">
        <v>442</v>
      </c>
      <c r="K224" s="38" t="s">
        <v>461</v>
      </c>
      <c r="L224" s="38" t="s">
        <v>673</v>
      </c>
      <c r="M224" s="66" t="s">
        <v>497</v>
      </c>
      <c r="N224" s="4">
        <f t="shared" si="10"/>
        <v>-787050</v>
      </c>
      <c r="O224" s="3">
        <f t="shared" si="11"/>
        <v>-1325.6918593878959</v>
      </c>
      <c r="P224" s="19" t="s">
        <v>757</v>
      </c>
      <c r="Q224" s="20">
        <v>1</v>
      </c>
      <c r="R224" s="32">
        <v>593.69000000000005</v>
      </c>
    </row>
    <row r="225" spans="1:18" ht="15" customHeight="1">
      <c r="A225" s="36" t="s">
        <v>63</v>
      </c>
      <c r="B225" s="125">
        <v>40971</v>
      </c>
      <c r="G225" s="137">
        <v>2000</v>
      </c>
      <c r="H225" s="7">
        <f t="shared" si="9"/>
        <v>3.3687614748437733</v>
      </c>
      <c r="I225" s="101" t="s">
        <v>386</v>
      </c>
      <c r="J225" s="38" t="s">
        <v>442</v>
      </c>
      <c r="K225" s="117" t="s">
        <v>504</v>
      </c>
      <c r="L225" s="38" t="s">
        <v>673</v>
      </c>
      <c r="M225" s="66" t="s">
        <v>497</v>
      </c>
      <c r="N225" s="4">
        <f t="shared" si="10"/>
        <v>-789050</v>
      </c>
      <c r="O225" s="3">
        <f t="shared" si="11"/>
        <v>-1329.0606208627396</v>
      </c>
      <c r="P225" s="19" t="s">
        <v>757</v>
      </c>
      <c r="Q225" s="20">
        <v>1</v>
      </c>
      <c r="R225" s="32">
        <v>593.69000000000005</v>
      </c>
    </row>
    <row r="226" spans="1:18" ht="15" customHeight="1">
      <c r="A226" s="36" t="s">
        <v>63</v>
      </c>
      <c r="B226" s="125">
        <v>41063</v>
      </c>
      <c r="G226" s="137">
        <v>4000</v>
      </c>
      <c r="H226" s="7">
        <f t="shared" si="9"/>
        <v>6.7375229496875466</v>
      </c>
      <c r="I226" s="111" t="s">
        <v>258</v>
      </c>
      <c r="J226" s="41" t="s">
        <v>442</v>
      </c>
      <c r="K226" s="16" t="s">
        <v>461</v>
      </c>
      <c r="L226" s="38" t="s">
        <v>748</v>
      </c>
      <c r="M226" s="66" t="s">
        <v>497</v>
      </c>
      <c r="N226" s="4">
        <f t="shared" si="10"/>
        <v>-793050</v>
      </c>
      <c r="O226" s="3">
        <f t="shared" si="11"/>
        <v>-1335.7981438124273</v>
      </c>
      <c r="P226" s="19" t="s">
        <v>757</v>
      </c>
      <c r="Q226" s="20">
        <v>2</v>
      </c>
      <c r="R226" s="32">
        <v>593.69000000000005</v>
      </c>
    </row>
    <row r="227" spans="1:18" ht="15" customHeight="1">
      <c r="A227" s="36" t="s">
        <v>63</v>
      </c>
      <c r="B227" s="125">
        <v>41063</v>
      </c>
      <c r="G227" s="137">
        <v>4000</v>
      </c>
      <c r="H227" s="7">
        <f t="shared" si="9"/>
        <v>6.7375229496875466</v>
      </c>
      <c r="I227" s="111" t="s">
        <v>259</v>
      </c>
      <c r="J227" s="41" t="s">
        <v>442</v>
      </c>
      <c r="K227" s="16" t="s">
        <v>461</v>
      </c>
      <c r="L227" s="38" t="s">
        <v>748</v>
      </c>
      <c r="M227" s="66" t="s">
        <v>497</v>
      </c>
      <c r="N227" s="4">
        <f t="shared" si="10"/>
        <v>-797050</v>
      </c>
      <c r="O227" s="3">
        <f t="shared" si="11"/>
        <v>-1342.5356667621147</v>
      </c>
      <c r="P227" s="19" t="s">
        <v>757</v>
      </c>
      <c r="Q227" s="20">
        <v>2</v>
      </c>
      <c r="R227" s="32">
        <v>593.69000000000005</v>
      </c>
    </row>
    <row r="228" spans="1:18" ht="15" customHeight="1">
      <c r="A228" s="36" t="s">
        <v>63</v>
      </c>
      <c r="B228" s="125">
        <v>41093</v>
      </c>
      <c r="G228" s="137">
        <v>4000</v>
      </c>
      <c r="H228" s="7">
        <f t="shared" si="9"/>
        <v>6.7375229496875466</v>
      </c>
      <c r="I228" s="111" t="s">
        <v>258</v>
      </c>
      <c r="J228" s="41" t="s">
        <v>442</v>
      </c>
      <c r="K228" s="16" t="s">
        <v>461</v>
      </c>
      <c r="L228" s="38" t="s">
        <v>748</v>
      </c>
      <c r="M228" s="66" t="s">
        <v>497</v>
      </c>
      <c r="N228" s="4">
        <f t="shared" si="10"/>
        <v>-801050</v>
      </c>
      <c r="O228" s="3">
        <f t="shared" si="11"/>
        <v>-1349.2731897118024</v>
      </c>
      <c r="P228" s="19" t="s">
        <v>757</v>
      </c>
      <c r="Q228" s="20">
        <v>2</v>
      </c>
      <c r="R228" s="32">
        <v>593.69000000000005</v>
      </c>
    </row>
    <row r="229" spans="1:18" ht="15" customHeight="1">
      <c r="A229" s="36" t="s">
        <v>63</v>
      </c>
      <c r="B229" s="125">
        <v>41093</v>
      </c>
      <c r="G229" s="137">
        <v>4000</v>
      </c>
      <c r="H229" s="7">
        <f t="shared" si="9"/>
        <v>6.7375229496875466</v>
      </c>
      <c r="I229" s="111" t="s">
        <v>259</v>
      </c>
      <c r="J229" s="41" t="s">
        <v>442</v>
      </c>
      <c r="K229" s="16" t="s">
        <v>461</v>
      </c>
      <c r="L229" s="38" t="s">
        <v>748</v>
      </c>
      <c r="M229" s="66" t="s">
        <v>497</v>
      </c>
      <c r="N229" s="4">
        <f t="shared" si="10"/>
        <v>-805050</v>
      </c>
      <c r="O229" s="3">
        <f t="shared" si="11"/>
        <v>-1356.0107126614898</v>
      </c>
      <c r="P229" s="19" t="s">
        <v>757</v>
      </c>
      <c r="Q229" s="20">
        <v>2</v>
      </c>
      <c r="R229" s="32">
        <v>593.69000000000005</v>
      </c>
    </row>
    <row r="230" spans="1:18" ht="15" customHeight="1">
      <c r="A230" s="36" t="s">
        <v>63</v>
      </c>
      <c r="B230" s="125">
        <v>41032</v>
      </c>
      <c r="G230" s="137">
        <v>1300</v>
      </c>
      <c r="H230" s="7">
        <f t="shared" si="9"/>
        <v>2.1896949586484529</v>
      </c>
      <c r="I230" s="101" t="s">
        <v>462</v>
      </c>
      <c r="J230" s="38" t="s">
        <v>442</v>
      </c>
      <c r="K230" s="38" t="s">
        <v>461</v>
      </c>
      <c r="L230" s="38" t="s">
        <v>748</v>
      </c>
      <c r="M230" s="66" t="s">
        <v>497</v>
      </c>
      <c r="N230" s="4">
        <f t="shared" si="10"/>
        <v>-806350</v>
      </c>
      <c r="O230" s="3">
        <f t="shared" si="11"/>
        <v>-1358.2004076201383</v>
      </c>
      <c r="P230" s="19" t="s">
        <v>757</v>
      </c>
      <c r="Q230" s="20">
        <v>2</v>
      </c>
      <c r="R230" s="32">
        <v>593.69000000000005</v>
      </c>
    </row>
    <row r="231" spans="1:18" ht="15" customHeight="1">
      <c r="A231" s="36" t="s">
        <v>63</v>
      </c>
      <c r="B231" s="125">
        <v>41063</v>
      </c>
      <c r="G231" s="137">
        <v>1300</v>
      </c>
      <c r="H231" s="7">
        <f t="shared" si="9"/>
        <v>2.1896949586484529</v>
      </c>
      <c r="I231" s="101" t="s">
        <v>462</v>
      </c>
      <c r="J231" s="38" t="s">
        <v>442</v>
      </c>
      <c r="K231" s="38" t="s">
        <v>461</v>
      </c>
      <c r="L231" s="38" t="s">
        <v>748</v>
      </c>
      <c r="M231" s="66" t="s">
        <v>497</v>
      </c>
      <c r="N231" s="4">
        <f t="shared" si="10"/>
        <v>-807650</v>
      </c>
      <c r="O231" s="3">
        <f t="shared" si="11"/>
        <v>-1360.3901025787868</v>
      </c>
      <c r="P231" s="19" t="s">
        <v>757</v>
      </c>
      <c r="Q231" s="20">
        <v>2</v>
      </c>
      <c r="R231" s="32">
        <v>593.69000000000005</v>
      </c>
    </row>
    <row r="232" spans="1:18" ht="15" customHeight="1">
      <c r="A232" s="36" t="s">
        <v>63</v>
      </c>
      <c r="B232" s="125">
        <v>41093</v>
      </c>
      <c r="G232" s="137">
        <v>1300</v>
      </c>
      <c r="H232" s="7">
        <f t="shared" si="9"/>
        <v>2.1896949586484529</v>
      </c>
      <c r="I232" s="101" t="s">
        <v>462</v>
      </c>
      <c r="J232" s="38" t="s">
        <v>442</v>
      </c>
      <c r="K232" s="38" t="s">
        <v>461</v>
      </c>
      <c r="L232" s="38" t="s">
        <v>748</v>
      </c>
      <c r="M232" s="66" t="s">
        <v>497</v>
      </c>
      <c r="N232" s="4">
        <f t="shared" si="10"/>
        <v>-808950</v>
      </c>
      <c r="O232" s="3">
        <f t="shared" si="11"/>
        <v>-1362.5797975374353</v>
      </c>
      <c r="P232" s="19" t="s">
        <v>757</v>
      </c>
      <c r="Q232" s="20">
        <v>2</v>
      </c>
      <c r="R232" s="32">
        <v>593.69000000000005</v>
      </c>
    </row>
    <row r="233" spans="1:18" ht="15" customHeight="1">
      <c r="A233" s="36" t="s">
        <v>63</v>
      </c>
      <c r="B233" s="125">
        <v>41124</v>
      </c>
      <c r="G233" s="137">
        <v>1300</v>
      </c>
      <c r="H233" s="7">
        <f t="shared" si="9"/>
        <v>2.1896949586484529</v>
      </c>
      <c r="I233" s="101" t="s">
        <v>462</v>
      </c>
      <c r="J233" s="38" t="s">
        <v>442</v>
      </c>
      <c r="K233" s="38" t="s">
        <v>461</v>
      </c>
      <c r="L233" s="38" t="s">
        <v>748</v>
      </c>
      <c r="M233" s="66" t="s">
        <v>497</v>
      </c>
      <c r="N233" s="4">
        <f t="shared" si="10"/>
        <v>-810250</v>
      </c>
      <c r="O233" s="3">
        <f t="shared" si="11"/>
        <v>-1364.7694924960838</v>
      </c>
      <c r="P233" s="19" t="s">
        <v>757</v>
      </c>
      <c r="Q233" s="20">
        <v>2</v>
      </c>
      <c r="R233" s="32">
        <v>593.69000000000005</v>
      </c>
    </row>
    <row r="234" spans="1:18" ht="15" customHeight="1">
      <c r="A234" s="36" t="s">
        <v>63</v>
      </c>
      <c r="B234" s="125">
        <v>41155</v>
      </c>
      <c r="G234" s="137">
        <v>1300</v>
      </c>
      <c r="H234" s="7">
        <f t="shared" si="9"/>
        <v>2.1896949586484529</v>
      </c>
      <c r="I234" s="101" t="s">
        <v>462</v>
      </c>
      <c r="J234" s="38" t="s">
        <v>442</v>
      </c>
      <c r="K234" s="38" t="s">
        <v>461</v>
      </c>
      <c r="L234" s="38" t="s">
        <v>748</v>
      </c>
      <c r="M234" s="66" t="s">
        <v>497</v>
      </c>
      <c r="N234" s="4">
        <f t="shared" si="10"/>
        <v>-811550</v>
      </c>
      <c r="O234" s="3">
        <f t="shared" si="11"/>
        <v>-1366.959187454732</v>
      </c>
      <c r="P234" s="19" t="s">
        <v>757</v>
      </c>
      <c r="Q234" s="20">
        <v>2</v>
      </c>
      <c r="R234" s="32">
        <v>593.69000000000005</v>
      </c>
    </row>
    <row r="235" spans="1:18" ht="15" customHeight="1">
      <c r="A235" s="36" t="s">
        <v>63</v>
      </c>
      <c r="B235" s="125">
        <v>41032</v>
      </c>
      <c r="G235" s="137">
        <v>3000</v>
      </c>
      <c r="H235" s="7">
        <f t="shared" si="9"/>
        <v>5.0531422122656604</v>
      </c>
      <c r="I235" s="101" t="s">
        <v>464</v>
      </c>
      <c r="J235" s="38" t="s">
        <v>442</v>
      </c>
      <c r="K235" s="38" t="s">
        <v>175</v>
      </c>
      <c r="L235" s="38" t="s">
        <v>749</v>
      </c>
      <c r="M235" s="66" t="s">
        <v>497</v>
      </c>
      <c r="N235" s="4">
        <f t="shared" si="10"/>
        <v>-814550</v>
      </c>
      <c r="O235" s="3">
        <f t="shared" si="11"/>
        <v>-1372.0123296669979</v>
      </c>
      <c r="P235" s="19" t="s">
        <v>757</v>
      </c>
      <c r="Q235" s="20">
        <v>2</v>
      </c>
      <c r="R235" s="32">
        <v>593.69000000000005</v>
      </c>
    </row>
    <row r="236" spans="1:18" ht="15" customHeight="1">
      <c r="A236" s="36" t="s">
        <v>63</v>
      </c>
      <c r="B236" s="125">
        <v>41063</v>
      </c>
      <c r="G236" s="137">
        <v>3000</v>
      </c>
      <c r="H236" s="7">
        <f t="shared" si="9"/>
        <v>5.0531422122656604</v>
      </c>
      <c r="I236" s="101" t="s">
        <v>464</v>
      </c>
      <c r="J236" s="38" t="s">
        <v>442</v>
      </c>
      <c r="K236" s="38" t="s">
        <v>175</v>
      </c>
      <c r="L236" s="38" t="s">
        <v>749</v>
      </c>
      <c r="M236" s="66" t="s">
        <v>497</v>
      </c>
      <c r="N236" s="4">
        <f t="shared" si="10"/>
        <v>-817550</v>
      </c>
      <c r="O236" s="3">
        <f t="shared" si="11"/>
        <v>-1377.0654718792634</v>
      </c>
      <c r="P236" s="19" t="s">
        <v>757</v>
      </c>
      <c r="Q236" s="20">
        <v>2</v>
      </c>
      <c r="R236" s="32">
        <v>593.69000000000005</v>
      </c>
    </row>
    <row r="237" spans="1:18" ht="15" customHeight="1">
      <c r="A237" s="36" t="s">
        <v>63</v>
      </c>
      <c r="B237" s="125">
        <v>41093</v>
      </c>
      <c r="G237" s="137">
        <v>3000</v>
      </c>
      <c r="H237" s="7">
        <f t="shared" si="9"/>
        <v>5.0531422122656604</v>
      </c>
      <c r="I237" s="101" t="s">
        <v>464</v>
      </c>
      <c r="J237" s="38" t="s">
        <v>442</v>
      </c>
      <c r="K237" s="38" t="s">
        <v>175</v>
      </c>
      <c r="L237" s="38" t="s">
        <v>749</v>
      </c>
      <c r="M237" s="66" t="s">
        <v>497</v>
      </c>
      <c r="N237" s="4">
        <f t="shared" si="10"/>
        <v>-820550</v>
      </c>
      <c r="O237" s="3">
        <f t="shared" si="11"/>
        <v>-1382.118614091529</v>
      </c>
      <c r="P237" s="19" t="s">
        <v>757</v>
      </c>
      <c r="Q237" s="20">
        <v>2</v>
      </c>
      <c r="R237" s="32">
        <v>593.69000000000005</v>
      </c>
    </row>
    <row r="238" spans="1:18" ht="15" customHeight="1">
      <c r="A238" s="36" t="s">
        <v>63</v>
      </c>
      <c r="B238" s="125">
        <v>41124</v>
      </c>
      <c r="G238" s="137">
        <v>3000</v>
      </c>
      <c r="H238" s="7">
        <f t="shared" si="9"/>
        <v>5.0531422122656604</v>
      </c>
      <c r="I238" s="101" t="s">
        <v>464</v>
      </c>
      <c r="J238" s="38" t="s">
        <v>442</v>
      </c>
      <c r="K238" s="38" t="s">
        <v>175</v>
      </c>
      <c r="L238" s="38" t="s">
        <v>749</v>
      </c>
      <c r="M238" s="66" t="s">
        <v>497</v>
      </c>
      <c r="N238" s="4">
        <f t="shared" si="10"/>
        <v>-823550</v>
      </c>
      <c r="O238" s="3">
        <f t="shared" si="11"/>
        <v>-1387.1717563037948</v>
      </c>
      <c r="P238" s="19" t="s">
        <v>757</v>
      </c>
      <c r="Q238" s="20">
        <v>2</v>
      </c>
      <c r="R238" s="32">
        <v>593.69000000000005</v>
      </c>
    </row>
    <row r="239" spans="1:18" ht="15" customHeight="1">
      <c r="A239" s="36" t="s">
        <v>63</v>
      </c>
      <c r="B239" s="125">
        <v>41032</v>
      </c>
      <c r="G239" s="137">
        <v>3000</v>
      </c>
      <c r="H239" s="7">
        <f t="shared" si="9"/>
        <v>5.0531422122656604</v>
      </c>
      <c r="I239" s="101" t="s">
        <v>468</v>
      </c>
      <c r="J239" s="38" t="s">
        <v>442</v>
      </c>
      <c r="K239" s="38" t="s">
        <v>175</v>
      </c>
      <c r="L239" s="38" t="s">
        <v>748</v>
      </c>
      <c r="M239" s="66" t="s">
        <v>497</v>
      </c>
      <c r="N239" s="4">
        <f t="shared" si="10"/>
        <v>-826550</v>
      </c>
      <c r="O239" s="3">
        <f t="shared" si="11"/>
        <v>-1392.2248985160604</v>
      </c>
      <c r="P239" s="19" t="s">
        <v>757</v>
      </c>
      <c r="Q239" s="20">
        <v>2</v>
      </c>
      <c r="R239" s="32">
        <v>593.69000000000005</v>
      </c>
    </row>
    <row r="240" spans="1:18" ht="15" customHeight="1">
      <c r="A240" s="36" t="s">
        <v>63</v>
      </c>
      <c r="B240" s="125">
        <v>41063</v>
      </c>
      <c r="G240" s="137">
        <v>3000</v>
      </c>
      <c r="H240" s="7">
        <f t="shared" si="9"/>
        <v>5.0531422122656604</v>
      </c>
      <c r="I240" s="101" t="s">
        <v>468</v>
      </c>
      <c r="J240" s="38" t="s">
        <v>442</v>
      </c>
      <c r="K240" s="38" t="s">
        <v>175</v>
      </c>
      <c r="L240" s="38" t="s">
        <v>748</v>
      </c>
      <c r="M240" s="66" t="s">
        <v>497</v>
      </c>
      <c r="N240" s="4">
        <f t="shared" si="10"/>
        <v>-829550</v>
      </c>
      <c r="O240" s="3">
        <f t="shared" si="11"/>
        <v>-1397.278040728326</v>
      </c>
      <c r="P240" s="19" t="s">
        <v>757</v>
      </c>
      <c r="Q240" s="20">
        <v>2</v>
      </c>
      <c r="R240" s="32">
        <v>593.69000000000005</v>
      </c>
    </row>
    <row r="241" spans="1:18" ht="15" customHeight="1">
      <c r="A241" s="36" t="s">
        <v>63</v>
      </c>
      <c r="B241" s="125">
        <v>41093</v>
      </c>
      <c r="G241" s="137">
        <v>3000</v>
      </c>
      <c r="H241" s="7">
        <f t="shared" si="9"/>
        <v>5.0531422122656604</v>
      </c>
      <c r="I241" s="101" t="s">
        <v>468</v>
      </c>
      <c r="J241" s="38" t="s">
        <v>442</v>
      </c>
      <c r="K241" s="38" t="s">
        <v>175</v>
      </c>
      <c r="L241" s="38" t="s">
        <v>748</v>
      </c>
      <c r="M241" s="66" t="s">
        <v>497</v>
      </c>
      <c r="N241" s="4">
        <f t="shared" si="10"/>
        <v>-832550</v>
      </c>
      <c r="O241" s="3">
        <f t="shared" si="11"/>
        <v>-1402.3311829405918</v>
      </c>
      <c r="P241" s="19" t="s">
        <v>757</v>
      </c>
      <c r="Q241" s="20">
        <v>2</v>
      </c>
      <c r="R241" s="32">
        <v>593.69000000000005</v>
      </c>
    </row>
    <row r="242" spans="1:18" ht="15" customHeight="1">
      <c r="A242" s="36" t="s">
        <v>63</v>
      </c>
      <c r="B242" s="125">
        <v>41124</v>
      </c>
      <c r="G242" s="137">
        <v>3000</v>
      </c>
      <c r="H242" s="7">
        <f t="shared" si="9"/>
        <v>5.0531422122656604</v>
      </c>
      <c r="I242" s="101" t="s">
        <v>468</v>
      </c>
      <c r="J242" s="38" t="s">
        <v>442</v>
      </c>
      <c r="K242" s="38" t="s">
        <v>175</v>
      </c>
      <c r="L242" s="38" t="s">
        <v>748</v>
      </c>
      <c r="M242" s="66" t="s">
        <v>497</v>
      </c>
      <c r="N242" s="4">
        <f t="shared" si="10"/>
        <v>-835550</v>
      </c>
      <c r="O242" s="3">
        <f t="shared" si="11"/>
        <v>-1407.3843251528574</v>
      </c>
      <c r="P242" s="19" t="s">
        <v>757</v>
      </c>
      <c r="Q242" s="20">
        <v>2</v>
      </c>
      <c r="R242" s="32">
        <v>593.69000000000005</v>
      </c>
    </row>
    <row r="243" spans="1:18" ht="15" customHeight="1">
      <c r="A243" s="36" t="s">
        <v>63</v>
      </c>
      <c r="B243" s="125">
        <v>41155</v>
      </c>
      <c r="G243" s="137">
        <v>3000</v>
      </c>
      <c r="H243" s="7">
        <f t="shared" si="9"/>
        <v>5.0531422122656604</v>
      </c>
      <c r="I243" s="101" t="s">
        <v>468</v>
      </c>
      <c r="J243" s="38" t="s">
        <v>442</v>
      </c>
      <c r="K243" s="38" t="s">
        <v>175</v>
      </c>
      <c r="L243" s="38" t="s">
        <v>748</v>
      </c>
      <c r="M243" s="66" t="s">
        <v>497</v>
      </c>
      <c r="N243" s="4">
        <f t="shared" si="10"/>
        <v>-838550</v>
      </c>
      <c r="O243" s="3">
        <f t="shared" si="11"/>
        <v>-1412.437467365123</v>
      </c>
      <c r="P243" s="19" t="s">
        <v>757</v>
      </c>
      <c r="Q243" s="20">
        <v>2</v>
      </c>
      <c r="R243" s="32">
        <v>593.69000000000005</v>
      </c>
    </row>
    <row r="244" spans="1:18" ht="15" customHeight="1">
      <c r="A244" s="36" t="s">
        <v>63</v>
      </c>
      <c r="B244" s="125">
        <v>41063</v>
      </c>
      <c r="G244" s="137">
        <v>2000</v>
      </c>
      <c r="H244" s="7">
        <f t="shared" si="9"/>
        <v>3.3687614748437733</v>
      </c>
      <c r="I244" s="101" t="s">
        <v>115</v>
      </c>
      <c r="J244" s="38" t="s">
        <v>442</v>
      </c>
      <c r="K244" s="38" t="s">
        <v>504</v>
      </c>
      <c r="L244" s="38" t="s">
        <v>748</v>
      </c>
      <c r="M244" s="66" t="s">
        <v>497</v>
      </c>
      <c r="N244" s="4">
        <f t="shared" si="10"/>
        <v>-840550</v>
      </c>
      <c r="O244" s="3">
        <f t="shared" si="11"/>
        <v>-1415.8062288399669</v>
      </c>
      <c r="P244" s="19" t="s">
        <v>757</v>
      </c>
      <c r="Q244" s="20">
        <v>2</v>
      </c>
      <c r="R244" s="32">
        <v>593.69000000000005</v>
      </c>
    </row>
    <row r="245" spans="1:18" ht="15" customHeight="1">
      <c r="A245" s="36" t="s">
        <v>63</v>
      </c>
      <c r="B245" s="125">
        <v>41093</v>
      </c>
      <c r="G245" s="137">
        <v>2000</v>
      </c>
      <c r="H245" s="7">
        <f t="shared" si="9"/>
        <v>3.3687614748437733</v>
      </c>
      <c r="I245" s="101" t="s">
        <v>115</v>
      </c>
      <c r="J245" s="38" t="s">
        <v>442</v>
      </c>
      <c r="K245" s="38" t="s">
        <v>504</v>
      </c>
      <c r="L245" s="38" t="s">
        <v>748</v>
      </c>
      <c r="M245" s="66" t="s">
        <v>497</v>
      </c>
      <c r="N245" s="4">
        <f t="shared" si="10"/>
        <v>-842550</v>
      </c>
      <c r="O245" s="3">
        <f t="shared" si="11"/>
        <v>-1419.1749903148107</v>
      </c>
      <c r="P245" s="19" t="s">
        <v>757</v>
      </c>
      <c r="Q245" s="20">
        <v>2</v>
      </c>
      <c r="R245" s="32">
        <v>593.69000000000005</v>
      </c>
    </row>
    <row r="246" spans="1:18" ht="15" customHeight="1">
      <c r="A246" s="36" t="s">
        <v>63</v>
      </c>
      <c r="B246" s="125">
        <v>41124</v>
      </c>
      <c r="G246" s="137">
        <v>1000</v>
      </c>
      <c r="H246" s="7">
        <f t="shared" si="9"/>
        <v>1.6843807374218867</v>
      </c>
      <c r="I246" s="101" t="s">
        <v>115</v>
      </c>
      <c r="J246" s="38" t="s">
        <v>442</v>
      </c>
      <c r="K246" s="38" t="s">
        <v>504</v>
      </c>
      <c r="L246" s="38" t="s">
        <v>748</v>
      </c>
      <c r="M246" s="66" t="s">
        <v>497</v>
      </c>
      <c r="N246" s="4">
        <f t="shared" si="10"/>
        <v>-843550</v>
      </c>
      <c r="O246" s="3">
        <f t="shared" si="11"/>
        <v>-1420.8593710522325</v>
      </c>
      <c r="P246" s="19" t="s">
        <v>757</v>
      </c>
      <c r="Q246" s="20">
        <v>2</v>
      </c>
      <c r="R246" s="32">
        <v>593.69000000000005</v>
      </c>
    </row>
    <row r="247" spans="1:18" ht="15" customHeight="1">
      <c r="A247" s="36" t="s">
        <v>63</v>
      </c>
      <c r="B247" s="125">
        <v>41246</v>
      </c>
      <c r="G247" s="137">
        <v>4000</v>
      </c>
      <c r="H247" s="7">
        <f t="shared" si="9"/>
        <v>6.7375229496875466</v>
      </c>
      <c r="I247" s="101" t="s">
        <v>507</v>
      </c>
      <c r="J247" s="38" t="s">
        <v>442</v>
      </c>
      <c r="K247" s="38" t="s">
        <v>461</v>
      </c>
      <c r="L247" s="38" t="s">
        <v>7</v>
      </c>
      <c r="M247" s="66" t="s">
        <v>497</v>
      </c>
      <c r="N247" s="4">
        <f t="shared" si="10"/>
        <v>-847550</v>
      </c>
      <c r="O247" s="3">
        <f t="shared" si="11"/>
        <v>-1427.59689400192</v>
      </c>
      <c r="P247" s="19" t="s">
        <v>757</v>
      </c>
      <c r="Q247" s="20">
        <v>8</v>
      </c>
      <c r="R247" s="32">
        <v>593.69000000000005</v>
      </c>
    </row>
    <row r="248" spans="1:18" ht="15" customHeight="1">
      <c r="A248" s="36" t="s">
        <v>63</v>
      </c>
      <c r="B248" s="125" t="s">
        <v>66</v>
      </c>
      <c r="G248" s="137">
        <v>2000</v>
      </c>
      <c r="H248" s="7">
        <f t="shared" si="9"/>
        <v>3.3687614748437733</v>
      </c>
      <c r="I248" s="101" t="s">
        <v>260</v>
      </c>
      <c r="J248" s="38" t="s">
        <v>442</v>
      </c>
      <c r="K248" s="38" t="s">
        <v>461</v>
      </c>
      <c r="L248" s="38" t="s">
        <v>8</v>
      </c>
      <c r="M248" s="66" t="s">
        <v>497</v>
      </c>
      <c r="N248" s="4">
        <f t="shared" si="10"/>
        <v>-849550</v>
      </c>
      <c r="O248" s="3">
        <f t="shared" si="11"/>
        <v>-1430.9656554767639</v>
      </c>
      <c r="P248" s="19" t="s">
        <v>757</v>
      </c>
      <c r="Q248" s="20">
        <v>8</v>
      </c>
      <c r="R248" s="32">
        <v>593.69000000000005</v>
      </c>
    </row>
    <row r="249" spans="1:18" ht="15" customHeight="1">
      <c r="A249" s="36" t="s">
        <v>63</v>
      </c>
      <c r="B249" s="125" t="s">
        <v>66</v>
      </c>
      <c r="G249" s="137">
        <v>2000</v>
      </c>
      <c r="H249" s="7">
        <f t="shared" si="9"/>
        <v>3.3687614748437733</v>
      </c>
      <c r="I249" s="101" t="s">
        <v>261</v>
      </c>
      <c r="J249" s="38" t="s">
        <v>442</v>
      </c>
      <c r="K249" s="38" t="s">
        <v>461</v>
      </c>
      <c r="L249" s="38" t="s">
        <v>123</v>
      </c>
      <c r="M249" s="66" t="s">
        <v>497</v>
      </c>
      <c r="N249" s="4">
        <f t="shared" si="10"/>
        <v>-851550</v>
      </c>
      <c r="O249" s="3">
        <f t="shared" si="11"/>
        <v>-1434.3344169516076</v>
      </c>
      <c r="P249" s="19" t="s">
        <v>757</v>
      </c>
      <c r="Q249" s="20">
        <v>8</v>
      </c>
      <c r="R249" s="32">
        <v>593.69000000000005</v>
      </c>
    </row>
    <row r="250" spans="1:18" ht="15" customHeight="1">
      <c r="A250" s="36" t="s">
        <v>63</v>
      </c>
      <c r="B250" s="125" t="s">
        <v>67</v>
      </c>
      <c r="G250" s="137">
        <v>1000</v>
      </c>
      <c r="H250" s="7">
        <f t="shared" si="9"/>
        <v>1.6843807374218867</v>
      </c>
      <c r="I250" s="101" t="s">
        <v>262</v>
      </c>
      <c r="J250" s="38" t="s">
        <v>442</v>
      </c>
      <c r="K250" s="38" t="s">
        <v>461</v>
      </c>
      <c r="L250" s="38" t="s">
        <v>123</v>
      </c>
      <c r="M250" s="66" t="s">
        <v>497</v>
      </c>
      <c r="N250" s="4">
        <f t="shared" si="10"/>
        <v>-852550</v>
      </c>
      <c r="O250" s="3">
        <f t="shared" si="11"/>
        <v>-1436.0187976890295</v>
      </c>
      <c r="P250" s="19" t="s">
        <v>757</v>
      </c>
      <c r="Q250" s="20">
        <v>8</v>
      </c>
      <c r="R250" s="32">
        <v>593.69000000000005</v>
      </c>
    </row>
    <row r="251" spans="1:18" ht="15" customHeight="1">
      <c r="A251" s="36" t="s">
        <v>63</v>
      </c>
      <c r="B251" s="125" t="s">
        <v>67</v>
      </c>
      <c r="G251" s="137">
        <v>1000</v>
      </c>
      <c r="H251" s="7">
        <f t="shared" si="9"/>
        <v>1.6843807374218867</v>
      </c>
      <c r="I251" s="101" t="s">
        <v>263</v>
      </c>
      <c r="J251" s="38" t="s">
        <v>442</v>
      </c>
      <c r="K251" s="38" t="s">
        <v>461</v>
      </c>
      <c r="L251" s="38" t="s">
        <v>123</v>
      </c>
      <c r="M251" s="66" t="s">
        <v>497</v>
      </c>
      <c r="N251" s="4">
        <f t="shared" si="10"/>
        <v>-853550</v>
      </c>
      <c r="O251" s="3">
        <f t="shared" si="11"/>
        <v>-1437.7031784264514</v>
      </c>
      <c r="P251" s="19" t="s">
        <v>757</v>
      </c>
      <c r="Q251" s="20">
        <v>8</v>
      </c>
      <c r="R251" s="32">
        <v>593.69000000000005</v>
      </c>
    </row>
    <row r="252" spans="1:18" ht="15" customHeight="1">
      <c r="A252" s="36" t="s">
        <v>63</v>
      </c>
      <c r="B252" s="125" t="s">
        <v>68</v>
      </c>
      <c r="G252" s="137">
        <v>2500</v>
      </c>
      <c r="H252" s="7">
        <f t="shared" si="9"/>
        <v>4.2109518435547164</v>
      </c>
      <c r="I252" s="101" t="s">
        <v>264</v>
      </c>
      <c r="J252" s="38" t="s">
        <v>442</v>
      </c>
      <c r="K252" s="38" t="s">
        <v>461</v>
      </c>
      <c r="L252" s="38" t="s">
        <v>123</v>
      </c>
      <c r="M252" s="66" t="s">
        <v>497</v>
      </c>
      <c r="N252" s="4">
        <f t="shared" si="10"/>
        <v>-856050</v>
      </c>
      <c r="O252" s="3">
        <f t="shared" si="11"/>
        <v>-1441.9141302700061</v>
      </c>
      <c r="P252" s="19" t="s">
        <v>757</v>
      </c>
      <c r="Q252" s="20">
        <v>8</v>
      </c>
      <c r="R252" s="32">
        <v>593.69000000000005</v>
      </c>
    </row>
    <row r="253" spans="1:18" ht="15" customHeight="1">
      <c r="A253" s="36" t="s">
        <v>63</v>
      </c>
      <c r="B253" s="125" t="s">
        <v>68</v>
      </c>
      <c r="G253" s="137">
        <v>2500</v>
      </c>
      <c r="H253" s="7">
        <f t="shared" si="9"/>
        <v>4.2109518435547164</v>
      </c>
      <c r="I253" s="101" t="s">
        <v>265</v>
      </c>
      <c r="J253" s="38" t="s">
        <v>442</v>
      </c>
      <c r="K253" s="38" t="s">
        <v>461</v>
      </c>
      <c r="L253" s="38" t="s">
        <v>9</v>
      </c>
      <c r="M253" s="66" t="s">
        <v>497</v>
      </c>
      <c r="N253" s="4">
        <f t="shared" si="10"/>
        <v>-858550</v>
      </c>
      <c r="O253" s="3">
        <f t="shared" si="11"/>
        <v>-1446.1250821135609</v>
      </c>
      <c r="P253" s="19" t="s">
        <v>757</v>
      </c>
      <c r="Q253" s="20">
        <v>8</v>
      </c>
      <c r="R253" s="32">
        <v>593.69000000000005</v>
      </c>
    </row>
    <row r="254" spans="1:18" ht="15" customHeight="1">
      <c r="A254" s="36" t="s">
        <v>63</v>
      </c>
      <c r="B254" s="125" t="s">
        <v>69</v>
      </c>
      <c r="G254" s="137">
        <v>1000</v>
      </c>
      <c r="H254" s="7">
        <f t="shared" si="9"/>
        <v>1.6843807374218867</v>
      </c>
      <c r="I254" s="101" t="s">
        <v>266</v>
      </c>
      <c r="J254" s="38" t="s">
        <v>442</v>
      </c>
      <c r="K254" s="38" t="s">
        <v>461</v>
      </c>
      <c r="L254" s="38" t="s">
        <v>123</v>
      </c>
      <c r="M254" s="66" t="s">
        <v>497</v>
      </c>
      <c r="N254" s="4">
        <f t="shared" si="10"/>
        <v>-859550</v>
      </c>
      <c r="O254" s="3">
        <f t="shared" si="11"/>
        <v>-1447.8094628509828</v>
      </c>
      <c r="P254" s="19" t="s">
        <v>757</v>
      </c>
      <c r="Q254" s="20">
        <v>8</v>
      </c>
      <c r="R254" s="32">
        <v>593.69000000000005</v>
      </c>
    </row>
    <row r="255" spans="1:18" ht="15" customHeight="1">
      <c r="A255" s="36" t="s">
        <v>63</v>
      </c>
      <c r="B255" s="125">
        <v>41246</v>
      </c>
      <c r="G255" s="137">
        <v>1400</v>
      </c>
      <c r="H255" s="7">
        <f t="shared" si="9"/>
        <v>2.3581330323906413</v>
      </c>
      <c r="I255" s="101" t="s">
        <v>462</v>
      </c>
      <c r="J255" s="38" t="s">
        <v>442</v>
      </c>
      <c r="K255" s="38" t="s">
        <v>461</v>
      </c>
      <c r="L255" s="38" t="s">
        <v>123</v>
      </c>
      <c r="M255" s="66" t="s">
        <v>497</v>
      </c>
      <c r="N255" s="4">
        <f t="shared" si="10"/>
        <v>-860950</v>
      </c>
      <c r="O255" s="3">
        <f t="shared" si="11"/>
        <v>-1450.1675958833735</v>
      </c>
      <c r="P255" s="19" t="s">
        <v>757</v>
      </c>
      <c r="Q255" s="20">
        <v>8</v>
      </c>
      <c r="R255" s="32">
        <v>593.69000000000005</v>
      </c>
    </row>
    <row r="256" spans="1:18" ht="15" customHeight="1">
      <c r="A256" s="36" t="s">
        <v>63</v>
      </c>
      <c r="B256" s="125" t="s">
        <v>66</v>
      </c>
      <c r="G256" s="137">
        <v>1400</v>
      </c>
      <c r="H256" s="7">
        <f t="shared" si="9"/>
        <v>2.3581330323906413</v>
      </c>
      <c r="I256" s="101" t="s">
        <v>462</v>
      </c>
      <c r="J256" s="38" t="s">
        <v>442</v>
      </c>
      <c r="K256" s="38" t="s">
        <v>461</v>
      </c>
      <c r="L256" s="38" t="s">
        <v>123</v>
      </c>
      <c r="M256" s="66" t="s">
        <v>497</v>
      </c>
      <c r="N256" s="4">
        <f t="shared" si="10"/>
        <v>-862350</v>
      </c>
      <c r="O256" s="3">
        <f t="shared" si="11"/>
        <v>-1452.5257289157639</v>
      </c>
      <c r="P256" s="19" t="s">
        <v>757</v>
      </c>
      <c r="Q256" s="20">
        <v>8</v>
      </c>
      <c r="R256" s="32">
        <v>593.69000000000005</v>
      </c>
    </row>
    <row r="257" spans="1:18" ht="15" customHeight="1">
      <c r="A257" s="36" t="s">
        <v>63</v>
      </c>
      <c r="B257" s="125" t="s">
        <v>67</v>
      </c>
      <c r="G257" s="137">
        <v>1400</v>
      </c>
      <c r="H257" s="7">
        <f t="shared" si="9"/>
        <v>2.3581330323906413</v>
      </c>
      <c r="I257" s="101" t="s">
        <v>462</v>
      </c>
      <c r="J257" s="38" t="s">
        <v>442</v>
      </c>
      <c r="K257" s="38" t="s">
        <v>461</v>
      </c>
      <c r="L257" s="38" t="s">
        <v>123</v>
      </c>
      <c r="M257" s="66" t="s">
        <v>497</v>
      </c>
      <c r="N257" s="4">
        <f t="shared" si="10"/>
        <v>-863750</v>
      </c>
      <c r="O257" s="3">
        <f t="shared" si="11"/>
        <v>-1454.8838619481546</v>
      </c>
      <c r="P257" s="19" t="s">
        <v>757</v>
      </c>
      <c r="Q257" s="20">
        <v>8</v>
      </c>
      <c r="R257" s="32">
        <v>593.69000000000005</v>
      </c>
    </row>
    <row r="258" spans="1:18" ht="15" customHeight="1">
      <c r="A258" s="36" t="s">
        <v>63</v>
      </c>
      <c r="B258" s="125" t="s">
        <v>68</v>
      </c>
      <c r="G258" s="137">
        <v>1400</v>
      </c>
      <c r="H258" s="7">
        <f t="shared" si="9"/>
        <v>2.3581330323906413</v>
      </c>
      <c r="I258" s="101" t="s">
        <v>462</v>
      </c>
      <c r="J258" s="38" t="s">
        <v>442</v>
      </c>
      <c r="K258" s="38" t="s">
        <v>461</v>
      </c>
      <c r="L258" s="38" t="s">
        <v>123</v>
      </c>
      <c r="M258" s="66" t="s">
        <v>497</v>
      </c>
      <c r="N258" s="4">
        <f t="shared" si="10"/>
        <v>-865150</v>
      </c>
      <c r="O258" s="3">
        <f t="shared" si="11"/>
        <v>-1457.2419949805453</v>
      </c>
      <c r="P258" s="19" t="s">
        <v>757</v>
      </c>
      <c r="Q258" s="20">
        <v>8</v>
      </c>
      <c r="R258" s="32">
        <v>593.69000000000005</v>
      </c>
    </row>
    <row r="259" spans="1:18" ht="15" customHeight="1">
      <c r="A259" s="36" t="s">
        <v>63</v>
      </c>
      <c r="B259" s="125" t="s">
        <v>69</v>
      </c>
      <c r="G259" s="137">
        <v>1500</v>
      </c>
      <c r="H259" s="7">
        <f t="shared" ref="H259:H322" si="12">+G259/R259</f>
        <v>2.5265711061328302</v>
      </c>
      <c r="I259" s="101" t="s">
        <v>462</v>
      </c>
      <c r="J259" s="38" t="s">
        <v>442</v>
      </c>
      <c r="K259" s="38" t="s">
        <v>461</v>
      </c>
      <c r="L259" s="38" t="s">
        <v>123</v>
      </c>
      <c r="M259" s="66" t="s">
        <v>497</v>
      </c>
      <c r="N259" s="4">
        <f t="shared" ref="N259:N322" si="13">N258+C259+E259-G259</f>
        <v>-866650</v>
      </c>
      <c r="O259" s="3">
        <f t="shared" ref="O259:O322" si="14">+N259/R259</f>
        <v>-1459.768566086678</v>
      </c>
      <c r="P259" s="19" t="s">
        <v>757</v>
      </c>
      <c r="Q259" s="20">
        <v>8</v>
      </c>
      <c r="R259" s="32">
        <v>593.69000000000005</v>
      </c>
    </row>
    <row r="260" spans="1:18" ht="15" customHeight="1">
      <c r="A260" s="36" t="s">
        <v>63</v>
      </c>
      <c r="B260" s="125">
        <v>41002</v>
      </c>
      <c r="G260" s="137">
        <v>1000</v>
      </c>
      <c r="H260" s="7">
        <f t="shared" si="12"/>
        <v>1.6843807374218867</v>
      </c>
      <c r="I260" s="101" t="s">
        <v>462</v>
      </c>
      <c r="J260" s="38" t="s">
        <v>442</v>
      </c>
      <c r="K260" s="38" t="s">
        <v>461</v>
      </c>
      <c r="L260" s="38" t="s">
        <v>123</v>
      </c>
      <c r="M260" s="66" t="s">
        <v>497</v>
      </c>
      <c r="N260" s="4">
        <f t="shared" si="13"/>
        <v>-867650</v>
      </c>
      <c r="O260" s="3">
        <f t="shared" si="14"/>
        <v>-1461.4529468241001</v>
      </c>
      <c r="P260" s="19" t="s">
        <v>757</v>
      </c>
      <c r="R260" s="32">
        <v>593.69000000000005</v>
      </c>
    </row>
    <row r="261" spans="1:18" ht="15" customHeight="1">
      <c r="A261" s="36" t="s">
        <v>63</v>
      </c>
      <c r="B261" s="125">
        <v>41216</v>
      </c>
      <c r="G261" s="137">
        <v>1000</v>
      </c>
      <c r="H261" s="7">
        <f t="shared" si="12"/>
        <v>1.6843807374218867</v>
      </c>
      <c r="I261" s="101" t="s">
        <v>462</v>
      </c>
      <c r="J261" s="38" t="s">
        <v>442</v>
      </c>
      <c r="K261" s="38" t="s">
        <v>461</v>
      </c>
      <c r="L261" s="38" t="s">
        <v>123</v>
      </c>
      <c r="M261" s="66" t="s">
        <v>497</v>
      </c>
      <c r="N261" s="4">
        <f t="shared" si="13"/>
        <v>-868650</v>
      </c>
      <c r="O261" s="3">
        <f t="shared" si="14"/>
        <v>-1463.1373275615219</v>
      </c>
      <c r="P261" s="19" t="s">
        <v>757</v>
      </c>
      <c r="R261" s="32">
        <v>593.69000000000005</v>
      </c>
    </row>
    <row r="262" spans="1:18" ht="15" customHeight="1">
      <c r="A262" s="36" t="s">
        <v>63</v>
      </c>
      <c r="B262" s="125" t="s">
        <v>70</v>
      </c>
      <c r="G262" s="137">
        <v>1000</v>
      </c>
      <c r="H262" s="7">
        <f t="shared" si="12"/>
        <v>1.6843807374218867</v>
      </c>
      <c r="I262" s="101" t="s">
        <v>462</v>
      </c>
      <c r="J262" s="38" t="s">
        <v>442</v>
      </c>
      <c r="K262" s="38" t="s">
        <v>461</v>
      </c>
      <c r="L262" s="38" t="s">
        <v>123</v>
      </c>
      <c r="M262" s="66" t="s">
        <v>497</v>
      </c>
      <c r="N262" s="4">
        <f t="shared" si="13"/>
        <v>-869650</v>
      </c>
      <c r="O262" s="3">
        <f t="shared" si="14"/>
        <v>-1464.8217082989438</v>
      </c>
      <c r="P262" s="19" t="s">
        <v>757</v>
      </c>
      <c r="R262" s="32">
        <v>593.69000000000005</v>
      </c>
    </row>
    <row r="263" spans="1:18" ht="15" customHeight="1">
      <c r="A263" s="36" t="s">
        <v>63</v>
      </c>
      <c r="B263" s="125">
        <v>41246</v>
      </c>
      <c r="G263" s="137">
        <v>3000</v>
      </c>
      <c r="H263" s="7">
        <f t="shared" si="12"/>
        <v>5.0531422122656604</v>
      </c>
      <c r="I263" s="101" t="s">
        <v>464</v>
      </c>
      <c r="J263" s="38" t="s">
        <v>442</v>
      </c>
      <c r="K263" s="96" t="s">
        <v>175</v>
      </c>
      <c r="L263" s="38" t="s">
        <v>122</v>
      </c>
      <c r="M263" s="66" t="s">
        <v>497</v>
      </c>
      <c r="N263" s="4">
        <f t="shared" si="13"/>
        <v>-872650</v>
      </c>
      <c r="O263" s="3">
        <f t="shared" si="14"/>
        <v>-1469.8748505112094</v>
      </c>
      <c r="P263" s="19" t="s">
        <v>757</v>
      </c>
      <c r="Q263" s="20">
        <v>8</v>
      </c>
      <c r="R263" s="32">
        <v>593.69000000000005</v>
      </c>
    </row>
    <row r="264" spans="1:18" ht="15" customHeight="1">
      <c r="A264" s="36" t="s">
        <v>63</v>
      </c>
      <c r="B264" s="125" t="s">
        <v>66</v>
      </c>
      <c r="G264" s="137">
        <v>3000</v>
      </c>
      <c r="H264" s="7">
        <f t="shared" si="12"/>
        <v>5.0531422122656604</v>
      </c>
      <c r="I264" s="101" t="s">
        <v>464</v>
      </c>
      <c r="J264" s="38" t="s">
        <v>442</v>
      </c>
      <c r="K264" s="38" t="s">
        <v>175</v>
      </c>
      <c r="L264" s="38" t="s">
        <v>10</v>
      </c>
      <c r="M264" s="66" t="s">
        <v>497</v>
      </c>
      <c r="N264" s="4">
        <f t="shared" si="13"/>
        <v>-875650</v>
      </c>
      <c r="O264" s="3">
        <f t="shared" si="14"/>
        <v>-1474.927992723475</v>
      </c>
      <c r="P264" s="19" t="s">
        <v>757</v>
      </c>
      <c r="Q264" s="20">
        <v>8</v>
      </c>
      <c r="R264" s="32">
        <v>593.69000000000005</v>
      </c>
    </row>
    <row r="265" spans="1:18" ht="15" customHeight="1">
      <c r="A265" s="36" t="s">
        <v>63</v>
      </c>
      <c r="B265" s="125" t="s">
        <v>67</v>
      </c>
      <c r="G265" s="137">
        <v>3000</v>
      </c>
      <c r="H265" s="7">
        <f t="shared" si="12"/>
        <v>5.0531422122656604</v>
      </c>
      <c r="I265" s="101" t="s">
        <v>464</v>
      </c>
      <c r="J265" s="38" t="s">
        <v>442</v>
      </c>
      <c r="K265" s="38" t="s">
        <v>175</v>
      </c>
      <c r="L265" s="38" t="s">
        <v>122</v>
      </c>
      <c r="M265" s="66" t="s">
        <v>497</v>
      </c>
      <c r="N265" s="4">
        <f t="shared" si="13"/>
        <v>-878650</v>
      </c>
      <c r="O265" s="3">
        <f t="shared" si="14"/>
        <v>-1479.9811349357408</v>
      </c>
      <c r="P265" s="19" t="s">
        <v>757</v>
      </c>
      <c r="Q265" s="20">
        <v>8</v>
      </c>
      <c r="R265" s="32">
        <v>593.69000000000005</v>
      </c>
    </row>
    <row r="266" spans="1:18" ht="15" customHeight="1">
      <c r="A266" s="36" t="s">
        <v>63</v>
      </c>
      <c r="B266" s="125" t="s">
        <v>68</v>
      </c>
      <c r="G266" s="137">
        <v>3000</v>
      </c>
      <c r="H266" s="7">
        <f t="shared" si="12"/>
        <v>5.0531422122656604</v>
      </c>
      <c r="I266" s="101" t="s">
        <v>464</v>
      </c>
      <c r="J266" s="38" t="s">
        <v>442</v>
      </c>
      <c r="K266" s="38" t="s">
        <v>175</v>
      </c>
      <c r="L266" s="38" t="s">
        <v>122</v>
      </c>
      <c r="M266" s="66" t="s">
        <v>497</v>
      </c>
      <c r="N266" s="4">
        <f t="shared" si="13"/>
        <v>-881650</v>
      </c>
      <c r="O266" s="3">
        <f t="shared" si="14"/>
        <v>-1485.0342771480064</v>
      </c>
      <c r="P266" s="19" t="s">
        <v>757</v>
      </c>
      <c r="Q266" s="20">
        <v>8</v>
      </c>
      <c r="R266" s="32">
        <v>593.69000000000005</v>
      </c>
    </row>
    <row r="267" spans="1:18" ht="15" customHeight="1">
      <c r="A267" s="36" t="s">
        <v>63</v>
      </c>
      <c r="B267" s="125">
        <v>41246</v>
      </c>
      <c r="G267" s="137">
        <v>3000</v>
      </c>
      <c r="H267" s="7">
        <f t="shared" si="12"/>
        <v>5.0531422122656604</v>
      </c>
      <c r="I267" s="101" t="s">
        <v>468</v>
      </c>
      <c r="J267" s="38" t="s">
        <v>442</v>
      </c>
      <c r="K267" s="38" t="s">
        <v>175</v>
      </c>
      <c r="L267" s="38" t="s">
        <v>123</v>
      </c>
      <c r="M267" s="66" t="s">
        <v>497</v>
      </c>
      <c r="N267" s="4">
        <f t="shared" si="13"/>
        <v>-884650</v>
      </c>
      <c r="O267" s="3">
        <f t="shared" si="14"/>
        <v>-1490.087419360272</v>
      </c>
      <c r="P267" s="19" t="s">
        <v>757</v>
      </c>
      <c r="Q267" s="20">
        <v>8</v>
      </c>
      <c r="R267" s="32">
        <v>593.69000000000005</v>
      </c>
    </row>
    <row r="268" spans="1:18" ht="15" customHeight="1">
      <c r="A268" s="36" t="s">
        <v>63</v>
      </c>
      <c r="B268" s="125" t="s">
        <v>66</v>
      </c>
      <c r="G268" s="137">
        <v>3000</v>
      </c>
      <c r="H268" s="7">
        <f t="shared" si="12"/>
        <v>5.0531422122656604</v>
      </c>
      <c r="I268" s="101" t="s">
        <v>468</v>
      </c>
      <c r="J268" s="38" t="s">
        <v>442</v>
      </c>
      <c r="K268" s="38" t="s">
        <v>175</v>
      </c>
      <c r="L268" s="38" t="s">
        <v>123</v>
      </c>
      <c r="M268" s="66" t="s">
        <v>497</v>
      </c>
      <c r="N268" s="4">
        <f t="shared" si="13"/>
        <v>-887650</v>
      </c>
      <c r="O268" s="3">
        <f t="shared" si="14"/>
        <v>-1495.1405615725378</v>
      </c>
      <c r="P268" s="19" t="s">
        <v>757</v>
      </c>
      <c r="Q268" s="20">
        <v>8</v>
      </c>
      <c r="R268" s="32">
        <v>593.69000000000005</v>
      </c>
    </row>
    <row r="269" spans="1:18" ht="15" customHeight="1">
      <c r="A269" s="36" t="s">
        <v>63</v>
      </c>
      <c r="B269" s="125" t="s">
        <v>67</v>
      </c>
      <c r="G269" s="137">
        <v>3000</v>
      </c>
      <c r="H269" s="7">
        <f t="shared" si="12"/>
        <v>5.0531422122656604</v>
      </c>
      <c r="I269" s="101" t="s">
        <v>468</v>
      </c>
      <c r="J269" s="38" t="s">
        <v>442</v>
      </c>
      <c r="K269" s="38" t="s">
        <v>175</v>
      </c>
      <c r="L269" s="38" t="s">
        <v>123</v>
      </c>
      <c r="M269" s="66" t="s">
        <v>497</v>
      </c>
      <c r="N269" s="4">
        <f t="shared" si="13"/>
        <v>-890650</v>
      </c>
      <c r="O269" s="3">
        <f t="shared" si="14"/>
        <v>-1500.1937037848033</v>
      </c>
      <c r="P269" s="19" t="s">
        <v>757</v>
      </c>
      <c r="Q269" s="20">
        <v>8</v>
      </c>
      <c r="R269" s="32">
        <v>593.69000000000005</v>
      </c>
    </row>
    <row r="270" spans="1:18" ht="15" customHeight="1">
      <c r="A270" s="36" t="s">
        <v>63</v>
      </c>
      <c r="B270" s="125" t="s">
        <v>68</v>
      </c>
      <c r="G270" s="137">
        <v>3000</v>
      </c>
      <c r="H270" s="7">
        <f t="shared" si="12"/>
        <v>5.0531422122656604</v>
      </c>
      <c r="I270" s="101" t="s">
        <v>468</v>
      </c>
      <c r="J270" s="38" t="s">
        <v>442</v>
      </c>
      <c r="K270" s="38" t="s">
        <v>175</v>
      </c>
      <c r="L270" s="38" t="s">
        <v>123</v>
      </c>
      <c r="M270" s="66" t="s">
        <v>497</v>
      </c>
      <c r="N270" s="4">
        <f t="shared" si="13"/>
        <v>-893650</v>
      </c>
      <c r="O270" s="3">
        <f t="shared" si="14"/>
        <v>-1505.2468459970689</v>
      </c>
      <c r="P270" s="19" t="s">
        <v>757</v>
      </c>
      <c r="Q270" s="20">
        <v>8</v>
      </c>
      <c r="R270" s="32">
        <v>593.69000000000005</v>
      </c>
    </row>
    <row r="271" spans="1:18" ht="15" customHeight="1">
      <c r="A271" s="36" t="s">
        <v>63</v>
      </c>
      <c r="B271" s="125" t="s">
        <v>69</v>
      </c>
      <c r="G271" s="137">
        <v>3000</v>
      </c>
      <c r="H271" s="7">
        <f t="shared" si="12"/>
        <v>5.0531422122656604</v>
      </c>
      <c r="I271" s="101" t="s">
        <v>468</v>
      </c>
      <c r="J271" s="38" t="s">
        <v>442</v>
      </c>
      <c r="K271" s="38" t="s">
        <v>175</v>
      </c>
      <c r="L271" s="38" t="s">
        <v>123</v>
      </c>
      <c r="M271" s="66" t="s">
        <v>497</v>
      </c>
      <c r="N271" s="4">
        <f t="shared" si="13"/>
        <v>-896650</v>
      </c>
      <c r="O271" s="3">
        <f t="shared" si="14"/>
        <v>-1510.2999882093347</v>
      </c>
      <c r="P271" s="19" t="s">
        <v>757</v>
      </c>
      <c r="Q271" s="20">
        <v>8</v>
      </c>
      <c r="R271" s="32">
        <v>593.69000000000005</v>
      </c>
    </row>
    <row r="272" spans="1:18" ht="15" customHeight="1">
      <c r="A272" s="36" t="s">
        <v>63</v>
      </c>
      <c r="B272" s="125" t="s">
        <v>66</v>
      </c>
      <c r="G272" s="137">
        <v>1900</v>
      </c>
      <c r="H272" s="7">
        <f t="shared" si="12"/>
        <v>3.2003234011015849</v>
      </c>
      <c r="I272" s="112" t="s">
        <v>386</v>
      </c>
      <c r="J272" s="38" t="s">
        <v>442</v>
      </c>
      <c r="K272" s="115" t="s">
        <v>504</v>
      </c>
      <c r="L272" s="115" t="s">
        <v>123</v>
      </c>
      <c r="M272" s="119" t="s">
        <v>497</v>
      </c>
      <c r="N272" s="4">
        <f t="shared" si="13"/>
        <v>-898550</v>
      </c>
      <c r="O272" s="3">
        <f t="shared" si="14"/>
        <v>-1513.5003116104363</v>
      </c>
      <c r="P272" s="19" t="s">
        <v>757</v>
      </c>
      <c r="Q272" s="120">
        <v>8</v>
      </c>
      <c r="R272" s="32">
        <v>593.69000000000005</v>
      </c>
    </row>
    <row r="273" spans="1:18" ht="15" customHeight="1">
      <c r="A273" s="36" t="s">
        <v>63</v>
      </c>
      <c r="B273" s="125" t="s">
        <v>67</v>
      </c>
      <c r="G273" s="137">
        <v>1500</v>
      </c>
      <c r="H273" s="7">
        <f t="shared" si="12"/>
        <v>2.5265711061328302</v>
      </c>
      <c r="I273" s="112" t="s">
        <v>386</v>
      </c>
      <c r="J273" s="38" t="s">
        <v>442</v>
      </c>
      <c r="K273" s="115" t="s">
        <v>504</v>
      </c>
      <c r="L273" s="115" t="s">
        <v>123</v>
      </c>
      <c r="M273" s="119" t="s">
        <v>497</v>
      </c>
      <c r="N273" s="4">
        <f t="shared" si="13"/>
        <v>-900050</v>
      </c>
      <c r="O273" s="3">
        <f t="shared" si="14"/>
        <v>-1516.0268827165692</v>
      </c>
      <c r="P273" s="19" t="s">
        <v>757</v>
      </c>
      <c r="Q273" s="120">
        <v>8</v>
      </c>
      <c r="R273" s="32">
        <v>593.69000000000005</v>
      </c>
    </row>
    <row r="274" spans="1:18" ht="15" customHeight="1">
      <c r="A274" s="36" t="s">
        <v>63</v>
      </c>
      <c r="B274" s="125" t="s">
        <v>68</v>
      </c>
      <c r="G274" s="137">
        <v>1600</v>
      </c>
      <c r="H274" s="7">
        <f t="shared" si="12"/>
        <v>2.6950091798750186</v>
      </c>
      <c r="I274" s="112" t="s">
        <v>386</v>
      </c>
      <c r="J274" s="38" t="s">
        <v>442</v>
      </c>
      <c r="K274" s="115" t="s">
        <v>504</v>
      </c>
      <c r="L274" s="115" t="s">
        <v>123</v>
      </c>
      <c r="M274" s="119" t="s">
        <v>497</v>
      </c>
      <c r="N274" s="4">
        <f t="shared" si="13"/>
        <v>-901650</v>
      </c>
      <c r="O274" s="3">
        <f t="shared" si="14"/>
        <v>-1518.721891896444</v>
      </c>
      <c r="P274" s="19" t="s">
        <v>757</v>
      </c>
      <c r="Q274" s="120">
        <v>8</v>
      </c>
      <c r="R274" s="32">
        <v>593.69000000000005</v>
      </c>
    </row>
    <row r="275" spans="1:18" ht="15" customHeight="1">
      <c r="A275" s="36" t="s">
        <v>63</v>
      </c>
      <c r="B275" s="125" t="s">
        <v>71</v>
      </c>
      <c r="G275" s="137">
        <v>3500</v>
      </c>
      <c r="H275" s="7">
        <f t="shared" si="12"/>
        <v>5.8953325809766035</v>
      </c>
      <c r="I275" s="101" t="s">
        <v>267</v>
      </c>
      <c r="J275" s="38" t="s">
        <v>442</v>
      </c>
      <c r="K275" s="38" t="s">
        <v>461</v>
      </c>
      <c r="L275" s="38" t="s">
        <v>11</v>
      </c>
      <c r="M275" s="66" t="s">
        <v>497</v>
      </c>
      <c r="N275" s="4">
        <f t="shared" si="13"/>
        <v>-905150</v>
      </c>
      <c r="O275" s="3">
        <f t="shared" si="14"/>
        <v>-1524.6172244774207</v>
      </c>
      <c r="P275" s="19" t="s">
        <v>757</v>
      </c>
      <c r="Q275" s="20">
        <v>15</v>
      </c>
      <c r="R275" s="32">
        <v>593.69000000000005</v>
      </c>
    </row>
    <row r="276" spans="1:18" ht="15" customHeight="1">
      <c r="A276" s="36" t="s">
        <v>63</v>
      </c>
      <c r="B276" s="125" t="s">
        <v>72</v>
      </c>
      <c r="G276" s="137">
        <v>2500</v>
      </c>
      <c r="H276" s="7">
        <f t="shared" si="12"/>
        <v>4.2109518435547164</v>
      </c>
      <c r="I276" s="101" t="s">
        <v>268</v>
      </c>
      <c r="J276" s="38" t="s">
        <v>442</v>
      </c>
      <c r="K276" s="38" t="s">
        <v>461</v>
      </c>
      <c r="L276" s="38" t="s">
        <v>12</v>
      </c>
      <c r="M276" s="66" t="s">
        <v>497</v>
      </c>
      <c r="N276" s="4">
        <f t="shared" si="13"/>
        <v>-907650</v>
      </c>
      <c r="O276" s="3">
        <f t="shared" si="14"/>
        <v>-1528.8281763209754</v>
      </c>
      <c r="P276" s="19" t="s">
        <v>757</v>
      </c>
      <c r="Q276" s="20">
        <v>15</v>
      </c>
      <c r="R276" s="32">
        <v>593.69000000000005</v>
      </c>
    </row>
    <row r="277" spans="1:18" ht="15" customHeight="1">
      <c r="A277" s="36" t="s">
        <v>63</v>
      </c>
      <c r="B277" s="125" t="s">
        <v>72</v>
      </c>
      <c r="G277" s="137">
        <v>2500</v>
      </c>
      <c r="H277" s="7">
        <f t="shared" si="12"/>
        <v>4.2109518435547164</v>
      </c>
      <c r="I277" s="101" t="s">
        <v>269</v>
      </c>
      <c r="J277" s="38" t="s">
        <v>442</v>
      </c>
      <c r="K277" s="38" t="s">
        <v>461</v>
      </c>
      <c r="L277" s="38" t="s">
        <v>12</v>
      </c>
      <c r="M277" s="66" t="s">
        <v>497</v>
      </c>
      <c r="N277" s="4">
        <f t="shared" si="13"/>
        <v>-910150</v>
      </c>
      <c r="O277" s="3">
        <f t="shared" si="14"/>
        <v>-1533.0391281645302</v>
      </c>
      <c r="P277" s="19" t="s">
        <v>757</v>
      </c>
      <c r="Q277" s="20">
        <v>15</v>
      </c>
      <c r="R277" s="32">
        <v>593.69000000000005</v>
      </c>
    </row>
    <row r="278" spans="1:18" ht="15" customHeight="1">
      <c r="A278" s="36" t="s">
        <v>63</v>
      </c>
      <c r="B278" s="125" t="s">
        <v>74</v>
      </c>
      <c r="G278" s="137">
        <v>3500</v>
      </c>
      <c r="H278" s="7">
        <f t="shared" si="12"/>
        <v>5.8953325809766035</v>
      </c>
      <c r="I278" s="101" t="s">
        <v>270</v>
      </c>
      <c r="J278" s="38" t="s">
        <v>442</v>
      </c>
      <c r="K278" s="38" t="s">
        <v>461</v>
      </c>
      <c r="L278" s="38" t="s">
        <v>13</v>
      </c>
      <c r="M278" s="66" t="s">
        <v>497</v>
      </c>
      <c r="N278" s="4">
        <f t="shared" si="13"/>
        <v>-913650</v>
      </c>
      <c r="O278" s="3">
        <f t="shared" si="14"/>
        <v>-1538.9344607455068</v>
      </c>
      <c r="P278" s="19" t="s">
        <v>757</v>
      </c>
      <c r="Q278" s="20">
        <v>15</v>
      </c>
      <c r="R278" s="32">
        <v>593.69000000000005</v>
      </c>
    </row>
    <row r="279" spans="1:18" ht="15" customHeight="1">
      <c r="A279" s="36" t="s">
        <v>63</v>
      </c>
      <c r="B279" s="125" t="s">
        <v>70</v>
      </c>
      <c r="G279" s="137">
        <v>1000</v>
      </c>
      <c r="H279" s="7">
        <f t="shared" si="12"/>
        <v>1.6843807374218867</v>
      </c>
      <c r="I279" s="101" t="s">
        <v>462</v>
      </c>
      <c r="J279" s="38" t="s">
        <v>442</v>
      </c>
      <c r="K279" s="38" t="s">
        <v>461</v>
      </c>
      <c r="L279" s="38" t="s">
        <v>12</v>
      </c>
      <c r="M279" s="66" t="s">
        <v>497</v>
      </c>
      <c r="N279" s="4">
        <f t="shared" si="13"/>
        <v>-914650</v>
      </c>
      <c r="O279" s="3">
        <f t="shared" si="14"/>
        <v>-1540.6188414829287</v>
      </c>
      <c r="P279" s="19" t="s">
        <v>757</v>
      </c>
      <c r="Q279" s="20">
        <v>15</v>
      </c>
      <c r="R279" s="32">
        <v>593.69000000000005</v>
      </c>
    </row>
    <row r="280" spans="1:18" ht="15" customHeight="1">
      <c r="A280" s="36" t="s">
        <v>63</v>
      </c>
      <c r="B280" s="125" t="s">
        <v>71</v>
      </c>
      <c r="G280" s="137">
        <v>1200</v>
      </c>
      <c r="H280" s="7">
        <f t="shared" si="12"/>
        <v>2.021256884906264</v>
      </c>
      <c r="I280" s="101" t="s">
        <v>462</v>
      </c>
      <c r="J280" s="38" t="s">
        <v>442</v>
      </c>
      <c r="K280" s="38" t="s">
        <v>461</v>
      </c>
      <c r="L280" s="38" t="s">
        <v>12</v>
      </c>
      <c r="M280" s="66" t="s">
        <v>497</v>
      </c>
      <c r="N280" s="4">
        <f t="shared" si="13"/>
        <v>-915850</v>
      </c>
      <c r="O280" s="3">
        <f t="shared" si="14"/>
        <v>-1542.640098367835</v>
      </c>
      <c r="P280" s="19" t="s">
        <v>757</v>
      </c>
      <c r="Q280" s="20">
        <v>15</v>
      </c>
      <c r="R280" s="32">
        <v>593.69000000000005</v>
      </c>
    </row>
    <row r="281" spans="1:18" ht="15" customHeight="1">
      <c r="A281" s="36" t="s">
        <v>63</v>
      </c>
      <c r="B281" s="125" t="s">
        <v>72</v>
      </c>
      <c r="G281" s="137">
        <v>1200</v>
      </c>
      <c r="H281" s="7">
        <f t="shared" si="12"/>
        <v>2.021256884906264</v>
      </c>
      <c r="I281" s="101" t="s">
        <v>462</v>
      </c>
      <c r="J281" s="38" t="s">
        <v>442</v>
      </c>
      <c r="K281" s="38" t="s">
        <v>461</v>
      </c>
      <c r="L281" s="38" t="s">
        <v>12</v>
      </c>
      <c r="M281" s="66" t="s">
        <v>497</v>
      </c>
      <c r="N281" s="4">
        <f t="shared" si="13"/>
        <v>-917050</v>
      </c>
      <c r="O281" s="3">
        <f t="shared" si="14"/>
        <v>-1544.6613552527413</v>
      </c>
      <c r="P281" s="19" t="s">
        <v>757</v>
      </c>
      <c r="Q281" s="20">
        <v>15</v>
      </c>
      <c r="R281" s="32">
        <v>593.69000000000005</v>
      </c>
    </row>
    <row r="282" spans="1:18" ht="15" customHeight="1">
      <c r="A282" s="36" t="s">
        <v>63</v>
      </c>
      <c r="B282" s="125" t="s">
        <v>73</v>
      </c>
      <c r="G282" s="137">
        <v>1200</v>
      </c>
      <c r="H282" s="7">
        <f t="shared" si="12"/>
        <v>2.021256884906264</v>
      </c>
      <c r="I282" s="101" t="s">
        <v>462</v>
      </c>
      <c r="J282" s="38" t="s">
        <v>442</v>
      </c>
      <c r="K282" s="38" t="s">
        <v>461</v>
      </c>
      <c r="L282" s="38" t="s">
        <v>12</v>
      </c>
      <c r="M282" s="66" t="s">
        <v>497</v>
      </c>
      <c r="N282" s="4">
        <f t="shared" si="13"/>
        <v>-918250</v>
      </c>
      <c r="O282" s="3">
        <f t="shared" si="14"/>
        <v>-1546.6826121376475</v>
      </c>
      <c r="P282" s="19" t="s">
        <v>757</v>
      </c>
      <c r="Q282" s="20">
        <v>15</v>
      </c>
      <c r="R282" s="32">
        <v>593.69000000000005</v>
      </c>
    </row>
    <row r="283" spans="1:18" ht="15" customHeight="1">
      <c r="A283" s="36" t="s">
        <v>63</v>
      </c>
      <c r="B283" s="125" t="s">
        <v>74</v>
      </c>
      <c r="G283" s="137">
        <v>1200</v>
      </c>
      <c r="H283" s="7">
        <f t="shared" si="12"/>
        <v>2.021256884906264</v>
      </c>
      <c r="I283" s="101" t="s">
        <v>462</v>
      </c>
      <c r="J283" s="38" t="s">
        <v>442</v>
      </c>
      <c r="K283" s="38" t="s">
        <v>461</v>
      </c>
      <c r="L283" s="38" t="s">
        <v>12</v>
      </c>
      <c r="M283" s="66" t="s">
        <v>497</v>
      </c>
      <c r="N283" s="4">
        <f t="shared" si="13"/>
        <v>-919450</v>
      </c>
      <c r="O283" s="3">
        <f t="shared" si="14"/>
        <v>-1548.7038690225538</v>
      </c>
      <c r="P283" s="19" t="s">
        <v>757</v>
      </c>
      <c r="Q283" s="20">
        <v>15</v>
      </c>
      <c r="R283" s="32">
        <v>593.69000000000005</v>
      </c>
    </row>
    <row r="284" spans="1:18" ht="15" customHeight="1">
      <c r="A284" s="36" t="s">
        <v>63</v>
      </c>
      <c r="B284" s="125" t="s">
        <v>75</v>
      </c>
      <c r="G284" s="137">
        <v>1000</v>
      </c>
      <c r="H284" s="7">
        <f t="shared" si="12"/>
        <v>1.6843807374218867</v>
      </c>
      <c r="I284" s="101" t="s">
        <v>462</v>
      </c>
      <c r="J284" s="38" t="s">
        <v>442</v>
      </c>
      <c r="K284" s="38" t="s">
        <v>461</v>
      </c>
      <c r="L284" s="38" t="s">
        <v>12</v>
      </c>
      <c r="M284" s="66" t="s">
        <v>497</v>
      </c>
      <c r="N284" s="4">
        <f t="shared" si="13"/>
        <v>-920450</v>
      </c>
      <c r="O284" s="3">
        <f t="shared" si="14"/>
        <v>-1550.3882497599757</v>
      </c>
      <c r="P284" s="19" t="s">
        <v>757</v>
      </c>
      <c r="Q284" s="20">
        <v>15</v>
      </c>
      <c r="R284" s="32">
        <v>593.69000000000005</v>
      </c>
    </row>
    <row r="285" spans="1:18" ht="15" customHeight="1">
      <c r="A285" s="36" t="s">
        <v>63</v>
      </c>
      <c r="B285" s="125" t="s">
        <v>71</v>
      </c>
      <c r="G285" s="137">
        <v>5000</v>
      </c>
      <c r="H285" s="7">
        <f t="shared" si="12"/>
        <v>8.4219036871094328</v>
      </c>
      <c r="I285" s="101" t="s">
        <v>464</v>
      </c>
      <c r="J285" s="38" t="s">
        <v>442</v>
      </c>
      <c r="K285" s="38" t="s">
        <v>175</v>
      </c>
      <c r="L285" s="38" t="s">
        <v>14</v>
      </c>
      <c r="M285" s="66" t="s">
        <v>497</v>
      </c>
      <c r="N285" s="4">
        <f t="shared" si="13"/>
        <v>-925450</v>
      </c>
      <c r="O285" s="3">
        <f t="shared" si="14"/>
        <v>-1558.810153447085</v>
      </c>
      <c r="P285" s="19" t="s">
        <v>757</v>
      </c>
      <c r="Q285" s="20">
        <v>15</v>
      </c>
      <c r="R285" s="32">
        <v>593.69000000000005</v>
      </c>
    </row>
    <row r="286" spans="1:18" ht="15" customHeight="1">
      <c r="A286" s="36" t="s">
        <v>63</v>
      </c>
      <c r="B286" s="125" t="s">
        <v>72</v>
      </c>
      <c r="G286" s="137">
        <v>5000</v>
      </c>
      <c r="H286" s="7">
        <f t="shared" si="12"/>
        <v>8.4219036871094328</v>
      </c>
      <c r="I286" s="101" t="s">
        <v>464</v>
      </c>
      <c r="J286" s="38" t="s">
        <v>442</v>
      </c>
      <c r="K286" s="38" t="s">
        <v>175</v>
      </c>
      <c r="L286" s="38" t="s">
        <v>14</v>
      </c>
      <c r="M286" s="66" t="s">
        <v>497</v>
      </c>
      <c r="N286" s="4">
        <f t="shared" si="13"/>
        <v>-930450</v>
      </c>
      <c r="O286" s="3">
        <f t="shared" si="14"/>
        <v>-1567.2320571341945</v>
      </c>
      <c r="P286" s="19" t="s">
        <v>757</v>
      </c>
      <c r="Q286" s="20">
        <v>15</v>
      </c>
      <c r="R286" s="32">
        <v>593.69000000000005</v>
      </c>
    </row>
    <row r="287" spans="1:18" ht="15" customHeight="1">
      <c r="A287" s="36" t="s">
        <v>63</v>
      </c>
      <c r="B287" s="125" t="s">
        <v>73</v>
      </c>
      <c r="G287" s="137">
        <v>5000</v>
      </c>
      <c r="H287" s="7">
        <f t="shared" si="12"/>
        <v>8.4219036871094328</v>
      </c>
      <c r="I287" s="101" t="s">
        <v>464</v>
      </c>
      <c r="J287" s="38" t="s">
        <v>442</v>
      </c>
      <c r="K287" s="38" t="s">
        <v>175</v>
      </c>
      <c r="L287" s="38" t="s">
        <v>14</v>
      </c>
      <c r="M287" s="66" t="s">
        <v>497</v>
      </c>
      <c r="N287" s="4">
        <f t="shared" si="13"/>
        <v>-935450</v>
      </c>
      <c r="O287" s="3">
        <f t="shared" si="14"/>
        <v>-1575.6539608213038</v>
      </c>
      <c r="P287" s="19" t="s">
        <v>757</v>
      </c>
      <c r="Q287" s="20">
        <v>15</v>
      </c>
      <c r="R287" s="32">
        <v>593.69000000000005</v>
      </c>
    </row>
    <row r="288" spans="1:18" ht="15" customHeight="1">
      <c r="A288" s="36" t="s">
        <v>63</v>
      </c>
      <c r="B288" s="125" t="s">
        <v>71</v>
      </c>
      <c r="G288" s="137">
        <v>3000</v>
      </c>
      <c r="H288" s="7">
        <f t="shared" si="12"/>
        <v>5.0531422122656604</v>
      </c>
      <c r="I288" s="101" t="s">
        <v>468</v>
      </c>
      <c r="J288" s="38" t="s">
        <v>442</v>
      </c>
      <c r="K288" s="38" t="s">
        <v>175</v>
      </c>
      <c r="L288" s="38" t="s">
        <v>12</v>
      </c>
      <c r="M288" s="66" t="s">
        <v>497</v>
      </c>
      <c r="N288" s="4">
        <f t="shared" si="13"/>
        <v>-938450</v>
      </c>
      <c r="O288" s="3">
        <f t="shared" si="14"/>
        <v>-1580.7071030335696</v>
      </c>
      <c r="P288" s="19" t="s">
        <v>757</v>
      </c>
      <c r="Q288" s="20">
        <v>15</v>
      </c>
      <c r="R288" s="32">
        <v>593.69000000000005</v>
      </c>
    </row>
    <row r="289" spans="1:18" ht="15" customHeight="1">
      <c r="A289" s="36" t="s">
        <v>63</v>
      </c>
      <c r="B289" s="125" t="s">
        <v>72</v>
      </c>
      <c r="G289" s="137">
        <v>3000</v>
      </c>
      <c r="H289" s="7">
        <f t="shared" si="12"/>
        <v>5.0531422122656604</v>
      </c>
      <c r="I289" s="101" t="s">
        <v>468</v>
      </c>
      <c r="J289" s="38" t="s">
        <v>442</v>
      </c>
      <c r="K289" s="38" t="s">
        <v>175</v>
      </c>
      <c r="L289" s="38" t="s">
        <v>12</v>
      </c>
      <c r="M289" s="66" t="s">
        <v>497</v>
      </c>
      <c r="N289" s="4">
        <f t="shared" si="13"/>
        <v>-941450</v>
      </c>
      <c r="O289" s="3">
        <f t="shared" si="14"/>
        <v>-1585.7602452458352</v>
      </c>
      <c r="P289" s="19" t="s">
        <v>757</v>
      </c>
      <c r="Q289" s="20">
        <v>15</v>
      </c>
      <c r="R289" s="32">
        <v>593.69000000000005</v>
      </c>
    </row>
    <row r="290" spans="1:18" ht="15" customHeight="1">
      <c r="A290" s="36" t="s">
        <v>63</v>
      </c>
      <c r="B290" s="125" t="s">
        <v>73</v>
      </c>
      <c r="G290" s="137">
        <v>3000</v>
      </c>
      <c r="H290" s="7">
        <f t="shared" si="12"/>
        <v>5.0531422122656604</v>
      </c>
      <c r="I290" s="101" t="s">
        <v>468</v>
      </c>
      <c r="J290" s="38" t="s">
        <v>442</v>
      </c>
      <c r="K290" s="38" t="s">
        <v>175</v>
      </c>
      <c r="L290" s="38" t="s">
        <v>12</v>
      </c>
      <c r="M290" s="66" t="s">
        <v>497</v>
      </c>
      <c r="N290" s="4">
        <f t="shared" si="13"/>
        <v>-944450</v>
      </c>
      <c r="O290" s="3">
        <f t="shared" si="14"/>
        <v>-1590.8133874581008</v>
      </c>
      <c r="P290" s="19" t="s">
        <v>757</v>
      </c>
      <c r="Q290" s="20">
        <v>15</v>
      </c>
      <c r="R290" s="32">
        <v>593.69000000000005</v>
      </c>
    </row>
    <row r="291" spans="1:18" ht="15" customHeight="1">
      <c r="A291" s="36" t="s">
        <v>63</v>
      </c>
      <c r="B291" s="125" t="s">
        <v>74</v>
      </c>
      <c r="G291" s="137">
        <v>3000</v>
      </c>
      <c r="H291" s="7">
        <f t="shared" si="12"/>
        <v>5.0531422122656604</v>
      </c>
      <c r="I291" s="101" t="s">
        <v>468</v>
      </c>
      <c r="J291" s="38" t="s">
        <v>442</v>
      </c>
      <c r="K291" s="38" t="s">
        <v>175</v>
      </c>
      <c r="L291" s="38" t="s">
        <v>12</v>
      </c>
      <c r="M291" s="66" t="s">
        <v>497</v>
      </c>
      <c r="N291" s="4">
        <f t="shared" si="13"/>
        <v>-947450</v>
      </c>
      <c r="O291" s="3">
        <f t="shared" si="14"/>
        <v>-1595.8665296703666</v>
      </c>
      <c r="P291" s="19" t="s">
        <v>757</v>
      </c>
      <c r="Q291" s="20">
        <v>15</v>
      </c>
      <c r="R291" s="32">
        <v>593.69000000000005</v>
      </c>
    </row>
    <row r="292" spans="1:18" ht="15" customHeight="1">
      <c r="A292" s="36" t="s">
        <v>63</v>
      </c>
      <c r="B292" s="125" t="s">
        <v>72</v>
      </c>
      <c r="G292" s="137">
        <v>2000</v>
      </c>
      <c r="H292" s="7">
        <f t="shared" si="12"/>
        <v>3.3687614748437733</v>
      </c>
      <c r="I292" s="101" t="s">
        <v>386</v>
      </c>
      <c r="J292" s="38" t="s">
        <v>442</v>
      </c>
      <c r="K292" s="38" t="s">
        <v>504</v>
      </c>
      <c r="L292" s="38" t="s">
        <v>12</v>
      </c>
      <c r="M292" s="66" t="s">
        <v>497</v>
      </c>
      <c r="N292" s="4">
        <f t="shared" si="13"/>
        <v>-949450</v>
      </c>
      <c r="O292" s="3">
        <f t="shared" si="14"/>
        <v>-1599.2352911452103</v>
      </c>
      <c r="P292" s="19" t="s">
        <v>757</v>
      </c>
      <c r="Q292" s="20">
        <v>15</v>
      </c>
      <c r="R292" s="32">
        <v>593.69000000000005</v>
      </c>
    </row>
    <row r="293" spans="1:18" ht="15" customHeight="1">
      <c r="A293" s="36" t="s">
        <v>63</v>
      </c>
      <c r="B293" s="125" t="s">
        <v>78</v>
      </c>
      <c r="G293" s="137">
        <v>3500</v>
      </c>
      <c r="H293" s="7">
        <f t="shared" si="12"/>
        <v>5.8953325809766035</v>
      </c>
      <c r="I293" s="101" t="s">
        <v>769</v>
      </c>
      <c r="J293" s="38" t="s">
        <v>442</v>
      </c>
      <c r="K293" s="38" t="s">
        <v>461</v>
      </c>
      <c r="L293" s="38" t="s">
        <v>15</v>
      </c>
      <c r="M293" s="66" t="s">
        <v>497</v>
      </c>
      <c r="N293" s="4">
        <f t="shared" si="13"/>
        <v>-952950</v>
      </c>
      <c r="O293" s="3">
        <f t="shared" si="14"/>
        <v>-1605.130623726187</v>
      </c>
      <c r="P293" s="19" t="s">
        <v>757</v>
      </c>
      <c r="Q293" s="20">
        <v>20</v>
      </c>
      <c r="R293" s="32">
        <v>593.69000000000005</v>
      </c>
    </row>
    <row r="294" spans="1:18" ht="15" customHeight="1">
      <c r="A294" s="36" t="s">
        <v>63</v>
      </c>
      <c r="B294" s="125" t="s">
        <v>80</v>
      </c>
      <c r="G294" s="137">
        <v>3500</v>
      </c>
      <c r="H294" s="7">
        <f t="shared" si="12"/>
        <v>5.8953325809766035</v>
      </c>
      <c r="I294" s="101" t="s">
        <v>271</v>
      </c>
      <c r="J294" s="38" t="s">
        <v>442</v>
      </c>
      <c r="K294" s="38" t="s">
        <v>461</v>
      </c>
      <c r="L294" s="38" t="s">
        <v>126</v>
      </c>
      <c r="M294" s="66" t="s">
        <v>497</v>
      </c>
      <c r="N294" s="4">
        <f t="shared" si="13"/>
        <v>-956450</v>
      </c>
      <c r="O294" s="3">
        <f t="shared" si="14"/>
        <v>-1611.0259563071636</v>
      </c>
      <c r="P294" s="19" t="s">
        <v>757</v>
      </c>
      <c r="Q294" s="20">
        <v>20</v>
      </c>
      <c r="R294" s="32">
        <v>593.69000000000005</v>
      </c>
    </row>
    <row r="295" spans="1:18" ht="15" customHeight="1">
      <c r="A295" s="36" t="s">
        <v>63</v>
      </c>
      <c r="B295" s="125" t="s">
        <v>78</v>
      </c>
      <c r="G295" s="137">
        <v>1500</v>
      </c>
      <c r="H295" s="7">
        <f t="shared" si="12"/>
        <v>2.5265711061328302</v>
      </c>
      <c r="I295" s="101" t="s">
        <v>462</v>
      </c>
      <c r="J295" s="38" t="s">
        <v>442</v>
      </c>
      <c r="K295" s="38" t="s">
        <v>461</v>
      </c>
      <c r="L295" s="38" t="s">
        <v>126</v>
      </c>
      <c r="M295" s="66" t="s">
        <v>497</v>
      </c>
      <c r="N295" s="4">
        <f t="shared" si="13"/>
        <v>-957950</v>
      </c>
      <c r="O295" s="3">
        <f t="shared" si="14"/>
        <v>-1613.5525274132963</v>
      </c>
      <c r="P295" s="19" t="s">
        <v>757</v>
      </c>
      <c r="Q295" s="20">
        <v>20</v>
      </c>
      <c r="R295" s="32">
        <v>593.69000000000005</v>
      </c>
    </row>
    <row r="296" spans="1:18" ht="15" customHeight="1">
      <c r="A296" s="36" t="s">
        <v>63</v>
      </c>
      <c r="B296" s="125" t="s">
        <v>79</v>
      </c>
      <c r="G296" s="137">
        <v>1300</v>
      </c>
      <c r="H296" s="7">
        <f t="shared" si="12"/>
        <v>2.1896949586484529</v>
      </c>
      <c r="I296" s="101" t="s">
        <v>462</v>
      </c>
      <c r="J296" s="38" t="s">
        <v>442</v>
      </c>
      <c r="K296" s="38" t="s">
        <v>461</v>
      </c>
      <c r="L296" s="38" t="s">
        <v>126</v>
      </c>
      <c r="M296" s="66" t="s">
        <v>497</v>
      </c>
      <c r="N296" s="4">
        <f t="shared" si="13"/>
        <v>-959250</v>
      </c>
      <c r="O296" s="3">
        <f t="shared" si="14"/>
        <v>-1615.7422223719448</v>
      </c>
      <c r="P296" s="19" t="s">
        <v>757</v>
      </c>
      <c r="Q296" s="20">
        <v>20</v>
      </c>
      <c r="R296" s="32">
        <v>593.69000000000005</v>
      </c>
    </row>
    <row r="297" spans="1:18" ht="15" customHeight="1">
      <c r="A297" s="36" t="s">
        <v>63</v>
      </c>
      <c r="B297" s="125" t="s">
        <v>80</v>
      </c>
      <c r="G297" s="137">
        <v>1300</v>
      </c>
      <c r="H297" s="7">
        <f t="shared" si="12"/>
        <v>2.1896949586484529</v>
      </c>
      <c r="I297" s="101" t="s">
        <v>462</v>
      </c>
      <c r="J297" s="38" t="s">
        <v>442</v>
      </c>
      <c r="K297" s="38" t="s">
        <v>461</v>
      </c>
      <c r="L297" s="38" t="s">
        <v>126</v>
      </c>
      <c r="M297" s="66" t="s">
        <v>497</v>
      </c>
      <c r="N297" s="4">
        <f t="shared" si="13"/>
        <v>-960550</v>
      </c>
      <c r="O297" s="3">
        <f t="shared" si="14"/>
        <v>-1617.9319173305933</v>
      </c>
      <c r="P297" s="19" t="s">
        <v>757</v>
      </c>
      <c r="Q297" s="20">
        <v>20</v>
      </c>
      <c r="R297" s="32">
        <v>593.69000000000005</v>
      </c>
    </row>
    <row r="298" spans="1:18" ht="15" customHeight="1">
      <c r="A298" s="36" t="s">
        <v>63</v>
      </c>
      <c r="B298" s="125" t="s">
        <v>77</v>
      </c>
      <c r="G298" s="137">
        <v>1000</v>
      </c>
      <c r="H298" s="7">
        <f t="shared" si="12"/>
        <v>1.6843807374218867</v>
      </c>
      <c r="I298" s="101" t="s">
        <v>462</v>
      </c>
      <c r="J298" s="38" t="s">
        <v>442</v>
      </c>
      <c r="K298" s="38" t="s">
        <v>461</v>
      </c>
      <c r="L298" s="38" t="s">
        <v>126</v>
      </c>
      <c r="M298" s="66" t="s">
        <v>497</v>
      </c>
      <c r="N298" s="4">
        <f t="shared" si="13"/>
        <v>-961550</v>
      </c>
      <c r="O298" s="3">
        <f t="shared" si="14"/>
        <v>-1619.6162980680151</v>
      </c>
      <c r="P298" s="19" t="s">
        <v>757</v>
      </c>
      <c r="Q298" s="20">
        <v>20</v>
      </c>
      <c r="R298" s="32">
        <v>593.69000000000005</v>
      </c>
    </row>
    <row r="299" spans="1:18" ht="15" customHeight="1">
      <c r="A299" s="36" t="s">
        <v>63</v>
      </c>
      <c r="B299" s="125" t="s">
        <v>81</v>
      </c>
      <c r="G299" s="137">
        <v>1000</v>
      </c>
      <c r="H299" s="7">
        <f t="shared" si="12"/>
        <v>1.6843807374218867</v>
      </c>
      <c r="I299" s="101" t="s">
        <v>462</v>
      </c>
      <c r="J299" s="38" t="s">
        <v>442</v>
      </c>
      <c r="K299" s="38" t="s">
        <v>461</v>
      </c>
      <c r="L299" s="38" t="s">
        <v>126</v>
      </c>
      <c r="M299" s="66" t="s">
        <v>497</v>
      </c>
      <c r="N299" s="4">
        <f t="shared" si="13"/>
        <v>-962550</v>
      </c>
      <c r="O299" s="3">
        <f t="shared" si="14"/>
        <v>-1621.300678805437</v>
      </c>
      <c r="P299" s="19" t="s">
        <v>757</v>
      </c>
      <c r="Q299" s="20">
        <v>20</v>
      </c>
      <c r="R299" s="32">
        <v>593.69000000000005</v>
      </c>
    </row>
    <row r="300" spans="1:18" ht="15" customHeight="1">
      <c r="A300" s="36" t="s">
        <v>63</v>
      </c>
      <c r="B300" s="125" t="s">
        <v>79</v>
      </c>
      <c r="G300" s="137">
        <v>5000</v>
      </c>
      <c r="H300" s="7">
        <f t="shared" si="12"/>
        <v>8.4219036871094328</v>
      </c>
      <c r="I300" s="101" t="s">
        <v>464</v>
      </c>
      <c r="J300" s="38" t="s">
        <v>442</v>
      </c>
      <c r="K300" s="38" t="s">
        <v>175</v>
      </c>
      <c r="L300" s="38" t="s">
        <v>125</v>
      </c>
      <c r="M300" s="66" t="s">
        <v>497</v>
      </c>
      <c r="N300" s="4">
        <f t="shared" si="13"/>
        <v>-967550</v>
      </c>
      <c r="O300" s="3">
        <f t="shared" si="14"/>
        <v>-1629.7225824925465</v>
      </c>
      <c r="P300" s="19" t="s">
        <v>757</v>
      </c>
      <c r="Q300" s="20">
        <v>20</v>
      </c>
      <c r="R300" s="32">
        <v>593.69000000000005</v>
      </c>
    </row>
    <row r="301" spans="1:18" ht="15" customHeight="1">
      <c r="A301" s="36" t="s">
        <v>63</v>
      </c>
      <c r="B301" s="125" t="s">
        <v>80</v>
      </c>
      <c r="G301" s="137">
        <v>5000</v>
      </c>
      <c r="H301" s="7">
        <f t="shared" si="12"/>
        <v>8.4219036871094328</v>
      </c>
      <c r="I301" s="101" t="s">
        <v>464</v>
      </c>
      <c r="J301" s="38" t="s">
        <v>442</v>
      </c>
      <c r="K301" s="38" t="s">
        <v>175</v>
      </c>
      <c r="L301" s="38" t="s">
        <v>125</v>
      </c>
      <c r="M301" s="66" t="s">
        <v>497</v>
      </c>
      <c r="N301" s="4">
        <f t="shared" si="13"/>
        <v>-972550</v>
      </c>
      <c r="O301" s="3">
        <f t="shared" si="14"/>
        <v>-1638.1444861796558</v>
      </c>
      <c r="P301" s="19" t="s">
        <v>757</v>
      </c>
      <c r="Q301" s="20">
        <v>20</v>
      </c>
      <c r="R301" s="32">
        <v>593.69000000000005</v>
      </c>
    </row>
    <row r="302" spans="1:18" ht="15" customHeight="1">
      <c r="A302" s="36" t="s">
        <v>63</v>
      </c>
      <c r="B302" s="125" t="s">
        <v>78</v>
      </c>
      <c r="G302" s="137">
        <v>3000</v>
      </c>
      <c r="H302" s="7">
        <f t="shared" si="12"/>
        <v>5.0531422122656604</v>
      </c>
      <c r="I302" s="101" t="s">
        <v>468</v>
      </c>
      <c r="J302" s="38" t="s">
        <v>442</v>
      </c>
      <c r="K302" s="38" t="s">
        <v>175</v>
      </c>
      <c r="L302" s="38" t="s">
        <v>126</v>
      </c>
      <c r="M302" s="66" t="s">
        <v>497</v>
      </c>
      <c r="N302" s="4">
        <f t="shared" si="13"/>
        <v>-975550</v>
      </c>
      <c r="O302" s="3">
        <f t="shared" si="14"/>
        <v>-1643.1976283919216</v>
      </c>
      <c r="P302" s="19" t="s">
        <v>757</v>
      </c>
      <c r="Q302" s="20">
        <v>20</v>
      </c>
      <c r="R302" s="32">
        <v>593.69000000000005</v>
      </c>
    </row>
    <row r="303" spans="1:18" ht="15" customHeight="1">
      <c r="A303" s="36" t="s">
        <v>63</v>
      </c>
      <c r="B303" s="125" t="s">
        <v>79</v>
      </c>
      <c r="G303" s="137">
        <v>3000</v>
      </c>
      <c r="H303" s="7">
        <f t="shared" si="12"/>
        <v>5.0531422122656604</v>
      </c>
      <c r="I303" s="101" t="s">
        <v>468</v>
      </c>
      <c r="J303" s="38" t="s">
        <v>442</v>
      </c>
      <c r="K303" s="38" t="s">
        <v>175</v>
      </c>
      <c r="L303" s="38" t="s">
        <v>126</v>
      </c>
      <c r="M303" s="66" t="s">
        <v>497</v>
      </c>
      <c r="N303" s="4">
        <f t="shared" si="13"/>
        <v>-978550</v>
      </c>
      <c r="O303" s="3">
        <f t="shared" si="14"/>
        <v>-1648.2507706041872</v>
      </c>
      <c r="P303" s="19" t="s">
        <v>757</v>
      </c>
      <c r="Q303" s="20">
        <v>20</v>
      </c>
      <c r="R303" s="32">
        <v>593.69000000000005</v>
      </c>
    </row>
    <row r="304" spans="1:18" ht="15" customHeight="1">
      <c r="A304" s="36" t="s">
        <v>63</v>
      </c>
      <c r="B304" s="125" t="s">
        <v>80</v>
      </c>
      <c r="G304" s="137">
        <v>3000</v>
      </c>
      <c r="H304" s="7">
        <f t="shared" si="12"/>
        <v>5.0531422122656604</v>
      </c>
      <c r="I304" s="101" t="s">
        <v>468</v>
      </c>
      <c r="J304" s="38" t="s">
        <v>442</v>
      </c>
      <c r="K304" s="38" t="s">
        <v>175</v>
      </c>
      <c r="L304" s="38" t="s">
        <v>126</v>
      </c>
      <c r="M304" s="66" t="s">
        <v>497</v>
      </c>
      <c r="N304" s="4">
        <f t="shared" si="13"/>
        <v>-981550</v>
      </c>
      <c r="O304" s="3">
        <f t="shared" si="14"/>
        <v>-1653.3039128164528</v>
      </c>
      <c r="P304" s="19" t="s">
        <v>757</v>
      </c>
      <c r="Q304" s="20">
        <v>20</v>
      </c>
      <c r="R304" s="32">
        <v>593.69000000000005</v>
      </c>
    </row>
    <row r="305" spans="1:18" ht="15" customHeight="1">
      <c r="A305" s="36" t="s">
        <v>63</v>
      </c>
      <c r="B305" s="125" t="s">
        <v>80</v>
      </c>
      <c r="G305" s="137">
        <v>1500</v>
      </c>
      <c r="H305" s="7">
        <f t="shared" si="12"/>
        <v>2.5265711061328302</v>
      </c>
      <c r="I305" s="101" t="s">
        <v>386</v>
      </c>
      <c r="J305" s="38" t="s">
        <v>442</v>
      </c>
      <c r="K305" s="38" t="s">
        <v>504</v>
      </c>
      <c r="L305" s="38" t="s">
        <v>126</v>
      </c>
      <c r="M305" s="66" t="s">
        <v>497</v>
      </c>
      <c r="N305" s="4">
        <f t="shared" si="13"/>
        <v>-983050</v>
      </c>
      <c r="O305" s="3">
        <f t="shared" si="14"/>
        <v>-1655.8304839225857</v>
      </c>
      <c r="P305" s="19" t="s">
        <v>757</v>
      </c>
      <c r="Q305" s="20">
        <v>20</v>
      </c>
      <c r="R305" s="32">
        <v>593.69000000000005</v>
      </c>
    </row>
    <row r="306" spans="1:18" ht="15" customHeight="1">
      <c r="A306" s="36" t="s">
        <v>63</v>
      </c>
      <c r="B306" s="125">
        <v>41063</v>
      </c>
      <c r="G306" s="137">
        <v>3000</v>
      </c>
      <c r="H306" s="7">
        <f t="shared" si="12"/>
        <v>5.0531422122656604</v>
      </c>
      <c r="I306" s="101" t="s">
        <v>468</v>
      </c>
      <c r="J306" s="38" t="s">
        <v>442</v>
      </c>
      <c r="K306" s="38" t="s">
        <v>175</v>
      </c>
      <c r="L306" s="38" t="s">
        <v>148</v>
      </c>
      <c r="M306" s="66" t="s">
        <v>518</v>
      </c>
      <c r="N306" s="4">
        <f t="shared" si="13"/>
        <v>-986050</v>
      </c>
      <c r="O306" s="3">
        <f t="shared" si="14"/>
        <v>-1660.8836261348513</v>
      </c>
      <c r="P306" s="19" t="s">
        <v>757</v>
      </c>
      <c r="Q306" s="20">
        <v>5</v>
      </c>
      <c r="R306" s="32">
        <v>593.69000000000005</v>
      </c>
    </row>
    <row r="307" spans="1:18" ht="15" customHeight="1">
      <c r="A307" s="36" t="s">
        <v>63</v>
      </c>
      <c r="B307" s="125">
        <v>41093</v>
      </c>
      <c r="G307" s="137">
        <v>3000</v>
      </c>
      <c r="H307" s="7">
        <f t="shared" si="12"/>
        <v>5.0531422122656604</v>
      </c>
      <c r="I307" s="101" t="s">
        <v>468</v>
      </c>
      <c r="J307" s="38" t="s">
        <v>442</v>
      </c>
      <c r="K307" s="38" t="s">
        <v>175</v>
      </c>
      <c r="L307" s="38" t="s">
        <v>148</v>
      </c>
      <c r="M307" s="66" t="s">
        <v>518</v>
      </c>
      <c r="N307" s="4">
        <f t="shared" si="13"/>
        <v>-989050</v>
      </c>
      <c r="O307" s="3">
        <f t="shared" si="14"/>
        <v>-1665.9367683471171</v>
      </c>
      <c r="P307" s="19" t="s">
        <v>757</v>
      </c>
      <c r="Q307" s="20">
        <v>5</v>
      </c>
      <c r="R307" s="32">
        <v>593.69000000000005</v>
      </c>
    </row>
    <row r="308" spans="1:18" ht="15" customHeight="1">
      <c r="A308" s="36" t="s">
        <v>63</v>
      </c>
      <c r="B308" s="125">
        <v>41124</v>
      </c>
      <c r="G308" s="137">
        <v>3000</v>
      </c>
      <c r="H308" s="7">
        <f t="shared" si="12"/>
        <v>5.0531422122656604</v>
      </c>
      <c r="I308" s="101" t="s">
        <v>468</v>
      </c>
      <c r="J308" s="38" t="s">
        <v>442</v>
      </c>
      <c r="K308" s="38" t="s">
        <v>175</v>
      </c>
      <c r="L308" s="38" t="s">
        <v>148</v>
      </c>
      <c r="M308" s="66" t="s">
        <v>518</v>
      </c>
      <c r="N308" s="4">
        <f t="shared" si="13"/>
        <v>-992050</v>
      </c>
      <c r="O308" s="3">
        <f t="shared" si="14"/>
        <v>-1670.9899105593827</v>
      </c>
      <c r="P308" s="19" t="s">
        <v>757</v>
      </c>
      <c r="Q308" s="20">
        <v>5</v>
      </c>
      <c r="R308" s="32">
        <v>593.69000000000005</v>
      </c>
    </row>
    <row r="309" spans="1:18" ht="15" customHeight="1">
      <c r="A309" s="36" t="s">
        <v>63</v>
      </c>
      <c r="B309" s="125">
        <v>41155</v>
      </c>
      <c r="G309" s="137">
        <v>3000</v>
      </c>
      <c r="H309" s="7">
        <f t="shared" si="12"/>
        <v>5.0531422122656604</v>
      </c>
      <c r="I309" s="101" t="s">
        <v>468</v>
      </c>
      <c r="J309" s="38" t="s">
        <v>442</v>
      </c>
      <c r="K309" s="38" t="s">
        <v>175</v>
      </c>
      <c r="L309" s="38" t="s">
        <v>148</v>
      </c>
      <c r="M309" s="66" t="s">
        <v>518</v>
      </c>
      <c r="N309" s="4">
        <f t="shared" si="13"/>
        <v>-995050</v>
      </c>
      <c r="O309" s="3">
        <f t="shared" si="14"/>
        <v>-1676.0430527716483</v>
      </c>
      <c r="P309" s="19" t="s">
        <v>757</v>
      </c>
      <c r="Q309" s="20">
        <v>5</v>
      </c>
      <c r="R309" s="32">
        <v>593.69000000000005</v>
      </c>
    </row>
    <row r="310" spans="1:18" ht="15" customHeight="1">
      <c r="A310" s="36" t="s">
        <v>63</v>
      </c>
      <c r="B310" s="125">
        <v>41063</v>
      </c>
      <c r="G310" s="137">
        <v>2400</v>
      </c>
      <c r="H310" s="7">
        <f t="shared" si="12"/>
        <v>4.042513769812528</v>
      </c>
      <c r="I310" s="113" t="s">
        <v>272</v>
      </c>
      <c r="J310" s="38" t="s">
        <v>442</v>
      </c>
      <c r="K310" s="96" t="s">
        <v>504</v>
      </c>
      <c r="L310" s="38" t="s">
        <v>148</v>
      </c>
      <c r="M310" s="66" t="s">
        <v>518</v>
      </c>
      <c r="N310" s="4">
        <f t="shared" si="13"/>
        <v>-997450</v>
      </c>
      <c r="O310" s="3">
        <f t="shared" si="14"/>
        <v>-1680.0855665414608</v>
      </c>
      <c r="P310" s="19" t="s">
        <v>757</v>
      </c>
      <c r="Q310" s="20">
        <v>5</v>
      </c>
      <c r="R310" s="32">
        <v>593.69000000000005</v>
      </c>
    </row>
    <row r="311" spans="1:18" ht="15" customHeight="1">
      <c r="A311" s="36" t="s">
        <v>63</v>
      </c>
      <c r="B311" s="125">
        <v>41093</v>
      </c>
      <c r="G311" s="137">
        <v>1200</v>
      </c>
      <c r="H311" s="7">
        <f t="shared" si="12"/>
        <v>2.021256884906264</v>
      </c>
      <c r="I311" s="113" t="s">
        <v>272</v>
      </c>
      <c r="J311" s="38" t="s">
        <v>442</v>
      </c>
      <c r="K311" s="96" t="s">
        <v>504</v>
      </c>
      <c r="L311" s="38" t="s">
        <v>148</v>
      </c>
      <c r="M311" s="66" t="s">
        <v>518</v>
      </c>
      <c r="N311" s="4">
        <f t="shared" si="13"/>
        <v>-998650</v>
      </c>
      <c r="O311" s="3">
        <f t="shared" si="14"/>
        <v>-1682.1068234263671</v>
      </c>
      <c r="P311" s="19" t="s">
        <v>757</v>
      </c>
      <c r="Q311" s="20">
        <v>5</v>
      </c>
      <c r="R311" s="32">
        <v>593.69000000000005</v>
      </c>
    </row>
    <row r="312" spans="1:18" ht="15" customHeight="1">
      <c r="A312" s="36" t="s">
        <v>63</v>
      </c>
      <c r="B312" s="125">
        <v>41124</v>
      </c>
      <c r="G312" s="137">
        <v>1400</v>
      </c>
      <c r="H312" s="7">
        <f t="shared" si="12"/>
        <v>2.3581330323906413</v>
      </c>
      <c r="I312" s="113" t="s">
        <v>272</v>
      </c>
      <c r="J312" s="38" t="s">
        <v>442</v>
      </c>
      <c r="K312" s="96" t="s">
        <v>504</v>
      </c>
      <c r="L312" s="38" t="s">
        <v>148</v>
      </c>
      <c r="M312" s="66" t="s">
        <v>518</v>
      </c>
      <c r="N312" s="4">
        <f t="shared" si="13"/>
        <v>-1000050</v>
      </c>
      <c r="O312" s="3">
        <f t="shared" si="14"/>
        <v>-1684.4649564587578</v>
      </c>
      <c r="P312" s="19" t="s">
        <v>757</v>
      </c>
      <c r="Q312" s="20">
        <v>5</v>
      </c>
      <c r="R312" s="32">
        <v>593.69000000000005</v>
      </c>
    </row>
    <row r="313" spans="1:18" ht="15" customHeight="1">
      <c r="A313" s="36" t="s">
        <v>63</v>
      </c>
      <c r="B313" s="125">
        <v>41246</v>
      </c>
      <c r="G313" s="137">
        <v>2000</v>
      </c>
      <c r="H313" s="7">
        <f t="shared" si="12"/>
        <v>3.3687614748437733</v>
      </c>
      <c r="I313" s="101" t="s">
        <v>155</v>
      </c>
      <c r="J313" s="38" t="s">
        <v>442</v>
      </c>
      <c r="K313" s="38" t="s">
        <v>461</v>
      </c>
      <c r="L313" s="38" t="s">
        <v>392</v>
      </c>
      <c r="M313" s="66" t="s">
        <v>518</v>
      </c>
      <c r="N313" s="4">
        <f t="shared" si="13"/>
        <v>-1002050</v>
      </c>
      <c r="O313" s="3">
        <f t="shared" si="14"/>
        <v>-1687.8337179336015</v>
      </c>
      <c r="P313" s="19" t="s">
        <v>757</v>
      </c>
      <c r="Q313" s="20">
        <v>9</v>
      </c>
      <c r="R313" s="32">
        <v>593.69000000000005</v>
      </c>
    </row>
    <row r="314" spans="1:18" ht="15" customHeight="1">
      <c r="A314" s="36" t="s">
        <v>63</v>
      </c>
      <c r="B314" s="125">
        <v>41246</v>
      </c>
      <c r="G314" s="137">
        <v>1500</v>
      </c>
      <c r="H314" s="7">
        <f t="shared" si="12"/>
        <v>2.5265711061328302</v>
      </c>
      <c r="I314" s="101" t="s">
        <v>814</v>
      </c>
      <c r="J314" s="38" t="s">
        <v>442</v>
      </c>
      <c r="K314" s="38" t="s">
        <v>461</v>
      </c>
      <c r="L314" s="38" t="s">
        <v>393</v>
      </c>
      <c r="M314" s="66" t="s">
        <v>518</v>
      </c>
      <c r="N314" s="4">
        <f t="shared" si="13"/>
        <v>-1003550</v>
      </c>
      <c r="O314" s="3">
        <f t="shared" si="14"/>
        <v>-1690.3602890397344</v>
      </c>
      <c r="P314" s="19" t="s">
        <v>757</v>
      </c>
      <c r="Q314" s="20">
        <v>9</v>
      </c>
      <c r="R314" s="32">
        <v>593.69000000000005</v>
      </c>
    </row>
    <row r="315" spans="1:18" ht="15" customHeight="1">
      <c r="A315" s="36" t="s">
        <v>63</v>
      </c>
      <c r="B315" s="125" t="s">
        <v>66</v>
      </c>
      <c r="G315" s="137">
        <v>3000</v>
      </c>
      <c r="H315" s="7">
        <f t="shared" si="12"/>
        <v>5.0531422122656604</v>
      </c>
      <c r="I315" s="101" t="s">
        <v>273</v>
      </c>
      <c r="J315" s="38" t="s">
        <v>442</v>
      </c>
      <c r="K315" s="38" t="s">
        <v>461</v>
      </c>
      <c r="L315" s="38" t="s">
        <v>393</v>
      </c>
      <c r="M315" s="66" t="s">
        <v>518</v>
      </c>
      <c r="N315" s="4">
        <f t="shared" si="13"/>
        <v>-1006550</v>
      </c>
      <c r="O315" s="3">
        <f t="shared" si="14"/>
        <v>-1695.413431252</v>
      </c>
      <c r="P315" s="19" t="s">
        <v>757</v>
      </c>
      <c r="Q315" s="20">
        <v>9</v>
      </c>
      <c r="R315" s="32">
        <v>593.69000000000005</v>
      </c>
    </row>
    <row r="316" spans="1:18" ht="15" customHeight="1">
      <c r="A316" s="36" t="s">
        <v>63</v>
      </c>
      <c r="B316" s="125" t="s">
        <v>66</v>
      </c>
      <c r="G316" s="137">
        <v>3000</v>
      </c>
      <c r="H316" s="7">
        <f t="shared" si="12"/>
        <v>5.0531422122656604</v>
      </c>
      <c r="I316" s="101" t="s">
        <v>274</v>
      </c>
      <c r="J316" s="38" t="s">
        <v>442</v>
      </c>
      <c r="K316" s="38" t="s">
        <v>461</v>
      </c>
      <c r="L316" s="38" t="s">
        <v>393</v>
      </c>
      <c r="M316" s="66" t="s">
        <v>518</v>
      </c>
      <c r="N316" s="4">
        <f t="shared" si="13"/>
        <v>-1009550</v>
      </c>
      <c r="O316" s="3">
        <f t="shared" si="14"/>
        <v>-1700.4665734642656</v>
      </c>
      <c r="P316" s="19" t="s">
        <v>757</v>
      </c>
      <c r="Q316" s="20">
        <v>9</v>
      </c>
      <c r="R316" s="32">
        <v>593.69000000000005</v>
      </c>
    </row>
    <row r="317" spans="1:18" ht="15" customHeight="1">
      <c r="A317" s="36" t="s">
        <v>63</v>
      </c>
      <c r="B317" s="125" t="s">
        <v>67</v>
      </c>
      <c r="G317" s="137">
        <v>4000</v>
      </c>
      <c r="H317" s="7">
        <f t="shared" si="12"/>
        <v>6.7375229496875466</v>
      </c>
      <c r="I317" s="113" t="s">
        <v>275</v>
      </c>
      <c r="J317" s="38" t="s">
        <v>442</v>
      </c>
      <c r="K317" s="38" t="s">
        <v>461</v>
      </c>
      <c r="L317" s="38" t="s">
        <v>393</v>
      </c>
      <c r="M317" s="66" t="s">
        <v>518</v>
      </c>
      <c r="N317" s="4">
        <f t="shared" si="13"/>
        <v>-1013550</v>
      </c>
      <c r="O317" s="3">
        <f t="shared" si="14"/>
        <v>-1707.2040964139533</v>
      </c>
      <c r="P317" s="19" t="s">
        <v>757</v>
      </c>
      <c r="Q317" s="20">
        <v>9</v>
      </c>
      <c r="R317" s="32">
        <v>593.69000000000005</v>
      </c>
    </row>
    <row r="318" spans="1:18" ht="15" customHeight="1">
      <c r="A318" s="36" t="s">
        <v>63</v>
      </c>
      <c r="B318" s="125" t="s">
        <v>67</v>
      </c>
      <c r="G318" s="137">
        <v>4000</v>
      </c>
      <c r="H318" s="7">
        <f t="shared" si="12"/>
        <v>6.7375229496875466</v>
      </c>
      <c r="I318" s="113" t="s">
        <v>276</v>
      </c>
      <c r="J318" s="38" t="s">
        <v>442</v>
      </c>
      <c r="K318" s="38" t="s">
        <v>461</v>
      </c>
      <c r="L318" s="38" t="s">
        <v>393</v>
      </c>
      <c r="M318" s="66" t="s">
        <v>518</v>
      </c>
      <c r="N318" s="4">
        <f t="shared" si="13"/>
        <v>-1017550</v>
      </c>
      <c r="O318" s="3">
        <f t="shared" si="14"/>
        <v>-1713.9416193636407</v>
      </c>
      <c r="P318" s="19" t="s">
        <v>757</v>
      </c>
      <c r="Q318" s="20">
        <v>9</v>
      </c>
      <c r="R318" s="32">
        <v>593.69000000000005</v>
      </c>
    </row>
    <row r="319" spans="1:18" ht="15" customHeight="1">
      <c r="A319" s="36" t="s">
        <v>63</v>
      </c>
      <c r="B319" s="125" t="s">
        <v>68</v>
      </c>
      <c r="G319" s="137">
        <v>3000</v>
      </c>
      <c r="H319" s="7">
        <f t="shared" si="12"/>
        <v>5.0531422122656604</v>
      </c>
      <c r="I319" s="113" t="s">
        <v>277</v>
      </c>
      <c r="J319" s="38" t="s">
        <v>442</v>
      </c>
      <c r="K319" s="38" t="s">
        <v>461</v>
      </c>
      <c r="L319" s="38" t="s">
        <v>393</v>
      </c>
      <c r="M319" s="66" t="s">
        <v>518</v>
      </c>
      <c r="N319" s="4">
        <f t="shared" si="13"/>
        <v>-1020550</v>
      </c>
      <c r="O319" s="3">
        <f t="shared" si="14"/>
        <v>-1718.9947615759065</v>
      </c>
      <c r="P319" s="19" t="s">
        <v>757</v>
      </c>
      <c r="Q319" s="20">
        <v>9</v>
      </c>
      <c r="R319" s="32">
        <v>593.69000000000005</v>
      </c>
    </row>
    <row r="320" spans="1:18" ht="15" customHeight="1">
      <c r="A320" s="36" t="s">
        <v>63</v>
      </c>
      <c r="B320" s="125" t="s">
        <v>95</v>
      </c>
      <c r="G320" s="137">
        <v>3000</v>
      </c>
      <c r="H320" s="7">
        <f t="shared" si="12"/>
        <v>5.0531422122656604</v>
      </c>
      <c r="I320" s="113" t="s">
        <v>278</v>
      </c>
      <c r="J320" s="38" t="s">
        <v>442</v>
      </c>
      <c r="K320" s="38" t="s">
        <v>461</v>
      </c>
      <c r="L320" s="38" t="s">
        <v>393</v>
      </c>
      <c r="M320" s="66" t="s">
        <v>518</v>
      </c>
      <c r="N320" s="4">
        <f t="shared" si="13"/>
        <v>-1023550</v>
      </c>
      <c r="O320" s="3">
        <f t="shared" si="14"/>
        <v>-1724.0479037881721</v>
      </c>
      <c r="P320" s="19" t="s">
        <v>757</v>
      </c>
      <c r="Q320" s="20">
        <v>9</v>
      </c>
      <c r="R320" s="32">
        <v>593.69000000000005</v>
      </c>
    </row>
    <row r="321" spans="1:18" ht="15" customHeight="1">
      <c r="A321" s="36" t="s">
        <v>63</v>
      </c>
      <c r="B321" s="125" t="s">
        <v>69</v>
      </c>
      <c r="G321" s="137">
        <v>1500</v>
      </c>
      <c r="H321" s="7">
        <f t="shared" si="12"/>
        <v>2.5265711061328302</v>
      </c>
      <c r="I321" s="113" t="s">
        <v>815</v>
      </c>
      <c r="J321" s="38" t="s">
        <v>442</v>
      </c>
      <c r="K321" s="38" t="s">
        <v>461</v>
      </c>
      <c r="L321" s="38" t="s">
        <v>393</v>
      </c>
      <c r="M321" s="66" t="s">
        <v>518</v>
      </c>
      <c r="N321" s="4">
        <f t="shared" si="13"/>
        <v>-1025050</v>
      </c>
      <c r="O321" s="3">
        <f t="shared" si="14"/>
        <v>-1726.574474894305</v>
      </c>
      <c r="P321" s="19" t="s">
        <v>757</v>
      </c>
      <c r="Q321" s="20">
        <v>9</v>
      </c>
      <c r="R321" s="32">
        <v>593.69000000000005</v>
      </c>
    </row>
    <row r="322" spans="1:18" ht="15" customHeight="1">
      <c r="A322" s="36" t="s">
        <v>63</v>
      </c>
      <c r="B322" s="125" t="s">
        <v>69</v>
      </c>
      <c r="G322" s="137">
        <v>2000</v>
      </c>
      <c r="H322" s="7">
        <f t="shared" si="12"/>
        <v>3.3687614748437733</v>
      </c>
      <c r="I322" s="101" t="s">
        <v>152</v>
      </c>
      <c r="J322" s="38" t="s">
        <v>442</v>
      </c>
      <c r="K322" s="38" t="s">
        <v>461</v>
      </c>
      <c r="L322" s="38" t="s">
        <v>394</v>
      </c>
      <c r="M322" s="66" t="s">
        <v>518</v>
      </c>
      <c r="N322" s="4">
        <f t="shared" si="13"/>
        <v>-1027050</v>
      </c>
      <c r="O322" s="3">
        <f t="shared" si="14"/>
        <v>-1729.9432363691487</v>
      </c>
      <c r="P322" s="19" t="s">
        <v>757</v>
      </c>
      <c r="Q322" s="20">
        <v>9</v>
      </c>
      <c r="R322" s="32">
        <v>593.69000000000005</v>
      </c>
    </row>
    <row r="323" spans="1:18" ht="15" customHeight="1">
      <c r="A323" s="36" t="s">
        <v>63</v>
      </c>
      <c r="B323" s="125" t="s">
        <v>70</v>
      </c>
      <c r="G323" s="137">
        <v>3000</v>
      </c>
      <c r="H323" s="7">
        <f t="shared" ref="H323:H386" si="15">+G323/R323</f>
        <v>5.0531422122656604</v>
      </c>
      <c r="I323" s="113" t="s">
        <v>479</v>
      </c>
      <c r="J323" s="38" t="s">
        <v>442</v>
      </c>
      <c r="K323" s="38" t="s">
        <v>461</v>
      </c>
      <c r="L323" s="38" t="s">
        <v>208</v>
      </c>
      <c r="M323" s="66" t="s">
        <v>518</v>
      </c>
      <c r="N323" s="4">
        <f t="shared" ref="N323:N386" si="16">N322+C323+E323-G323</f>
        <v>-1030050</v>
      </c>
      <c r="O323" s="3">
        <f t="shared" ref="O323:O386" si="17">+N323/R323</f>
        <v>-1734.9963785814143</v>
      </c>
      <c r="P323" s="19" t="s">
        <v>757</v>
      </c>
      <c r="Q323" s="20">
        <v>9</v>
      </c>
      <c r="R323" s="32">
        <v>593.69000000000005</v>
      </c>
    </row>
    <row r="324" spans="1:18" ht="15" customHeight="1">
      <c r="A324" s="36" t="s">
        <v>63</v>
      </c>
      <c r="B324" s="125">
        <v>41246</v>
      </c>
      <c r="G324" s="137">
        <v>1400</v>
      </c>
      <c r="H324" s="7">
        <f t="shared" si="15"/>
        <v>2.3581330323906413</v>
      </c>
      <c r="I324" s="101" t="s">
        <v>462</v>
      </c>
      <c r="J324" s="38" t="s">
        <v>442</v>
      </c>
      <c r="K324" s="38" t="s">
        <v>461</v>
      </c>
      <c r="L324" s="38" t="s">
        <v>393</v>
      </c>
      <c r="M324" s="66" t="s">
        <v>518</v>
      </c>
      <c r="N324" s="4">
        <f t="shared" si="16"/>
        <v>-1031450</v>
      </c>
      <c r="O324" s="3">
        <f t="shared" si="17"/>
        <v>-1737.354511613805</v>
      </c>
      <c r="P324" s="19" t="s">
        <v>757</v>
      </c>
      <c r="Q324" s="20">
        <v>9</v>
      </c>
      <c r="R324" s="32">
        <v>593.69000000000005</v>
      </c>
    </row>
    <row r="325" spans="1:18" ht="15" customHeight="1">
      <c r="A325" s="36" t="s">
        <v>63</v>
      </c>
      <c r="B325" s="125" t="s">
        <v>66</v>
      </c>
      <c r="G325" s="137">
        <v>1400</v>
      </c>
      <c r="H325" s="7">
        <f t="shared" si="15"/>
        <v>2.3581330323906413</v>
      </c>
      <c r="I325" s="101" t="s">
        <v>462</v>
      </c>
      <c r="J325" s="38" t="s">
        <v>442</v>
      </c>
      <c r="K325" s="38" t="s">
        <v>461</v>
      </c>
      <c r="L325" s="38" t="s">
        <v>393</v>
      </c>
      <c r="M325" s="66" t="s">
        <v>518</v>
      </c>
      <c r="N325" s="4">
        <f t="shared" si="16"/>
        <v>-1032850</v>
      </c>
      <c r="O325" s="3">
        <f t="shared" si="17"/>
        <v>-1739.7126446461957</v>
      </c>
      <c r="P325" s="19" t="s">
        <v>757</v>
      </c>
      <c r="Q325" s="20">
        <v>9</v>
      </c>
      <c r="R325" s="32">
        <v>593.69000000000005</v>
      </c>
    </row>
    <row r="326" spans="1:18" ht="15" customHeight="1">
      <c r="A326" s="36" t="s">
        <v>63</v>
      </c>
      <c r="B326" s="125" t="s">
        <v>67</v>
      </c>
      <c r="G326" s="137">
        <v>1400</v>
      </c>
      <c r="H326" s="7">
        <f t="shared" si="15"/>
        <v>2.3581330323906413</v>
      </c>
      <c r="I326" s="101" t="s">
        <v>462</v>
      </c>
      <c r="J326" s="38" t="s">
        <v>442</v>
      </c>
      <c r="K326" s="38" t="s">
        <v>461</v>
      </c>
      <c r="L326" s="38" t="s">
        <v>393</v>
      </c>
      <c r="M326" s="66" t="s">
        <v>518</v>
      </c>
      <c r="N326" s="4">
        <f t="shared" si="16"/>
        <v>-1034250</v>
      </c>
      <c r="O326" s="3">
        <f t="shared" si="17"/>
        <v>-1742.0707776785864</v>
      </c>
      <c r="P326" s="19" t="s">
        <v>757</v>
      </c>
      <c r="Q326" s="20">
        <v>9</v>
      </c>
      <c r="R326" s="32">
        <v>593.69000000000005</v>
      </c>
    </row>
    <row r="327" spans="1:18" ht="15" customHeight="1">
      <c r="A327" s="36" t="s">
        <v>63</v>
      </c>
      <c r="B327" s="125" t="s">
        <v>68</v>
      </c>
      <c r="G327" s="137">
        <v>1400</v>
      </c>
      <c r="H327" s="7">
        <f t="shared" si="15"/>
        <v>2.3581330323906413</v>
      </c>
      <c r="I327" s="101" t="s">
        <v>462</v>
      </c>
      <c r="J327" s="38" t="s">
        <v>442</v>
      </c>
      <c r="K327" s="38" t="s">
        <v>461</v>
      </c>
      <c r="L327" s="38" t="s">
        <v>393</v>
      </c>
      <c r="M327" s="66" t="s">
        <v>518</v>
      </c>
      <c r="N327" s="4">
        <f t="shared" si="16"/>
        <v>-1035650</v>
      </c>
      <c r="O327" s="3">
        <f t="shared" si="17"/>
        <v>-1744.4289107109769</v>
      </c>
      <c r="P327" s="19" t="s">
        <v>757</v>
      </c>
      <c r="Q327" s="20">
        <v>9</v>
      </c>
      <c r="R327" s="32">
        <v>593.69000000000005</v>
      </c>
    </row>
    <row r="328" spans="1:18" ht="15" customHeight="1">
      <c r="A328" s="36" t="s">
        <v>63</v>
      </c>
      <c r="B328" s="125" t="s">
        <v>69</v>
      </c>
      <c r="G328" s="137">
        <v>1400</v>
      </c>
      <c r="H328" s="7">
        <f t="shared" si="15"/>
        <v>2.3581330323906413</v>
      </c>
      <c r="I328" s="101" t="s">
        <v>462</v>
      </c>
      <c r="J328" s="38" t="s">
        <v>442</v>
      </c>
      <c r="K328" s="38" t="s">
        <v>461</v>
      </c>
      <c r="L328" s="38" t="s">
        <v>393</v>
      </c>
      <c r="M328" s="66" t="s">
        <v>518</v>
      </c>
      <c r="N328" s="4">
        <f t="shared" si="16"/>
        <v>-1037050</v>
      </c>
      <c r="O328" s="3">
        <f t="shared" si="17"/>
        <v>-1746.7870437433676</v>
      </c>
      <c r="P328" s="19" t="s">
        <v>757</v>
      </c>
      <c r="Q328" s="20">
        <v>9</v>
      </c>
      <c r="R328" s="32">
        <v>593.69000000000005</v>
      </c>
    </row>
    <row r="329" spans="1:18" ht="15" customHeight="1">
      <c r="A329" s="36" t="s">
        <v>63</v>
      </c>
      <c r="B329" s="125" t="s">
        <v>70</v>
      </c>
      <c r="G329" s="137">
        <v>1400</v>
      </c>
      <c r="H329" s="7">
        <f t="shared" si="15"/>
        <v>2.3581330323906413</v>
      </c>
      <c r="I329" s="101" t="s">
        <v>462</v>
      </c>
      <c r="J329" s="38" t="s">
        <v>442</v>
      </c>
      <c r="K329" s="38" t="s">
        <v>461</v>
      </c>
      <c r="L329" s="38" t="s">
        <v>393</v>
      </c>
      <c r="M329" s="66" t="s">
        <v>518</v>
      </c>
      <c r="N329" s="4">
        <f t="shared" si="16"/>
        <v>-1038450</v>
      </c>
      <c r="O329" s="3">
        <f t="shared" si="17"/>
        <v>-1749.1451767757583</v>
      </c>
      <c r="P329" s="19" t="s">
        <v>757</v>
      </c>
      <c r="Q329" s="20">
        <v>9</v>
      </c>
      <c r="R329" s="32">
        <v>593.69000000000005</v>
      </c>
    </row>
    <row r="330" spans="1:18" ht="15" customHeight="1">
      <c r="A330" s="36" t="s">
        <v>63</v>
      </c>
      <c r="B330" s="125">
        <v>41246</v>
      </c>
      <c r="G330" s="137">
        <v>5000</v>
      </c>
      <c r="H330" s="7">
        <f t="shared" si="15"/>
        <v>8.4219036871094328</v>
      </c>
      <c r="I330" s="101" t="s">
        <v>464</v>
      </c>
      <c r="J330" s="38" t="s">
        <v>442</v>
      </c>
      <c r="K330" s="38" t="s">
        <v>175</v>
      </c>
      <c r="L330" s="38" t="s">
        <v>209</v>
      </c>
      <c r="M330" s="66" t="s">
        <v>518</v>
      </c>
      <c r="N330" s="4">
        <f t="shared" si="16"/>
        <v>-1043450</v>
      </c>
      <c r="O330" s="3">
        <f t="shared" si="17"/>
        <v>-1757.5670804628676</v>
      </c>
      <c r="P330" s="19" t="s">
        <v>757</v>
      </c>
      <c r="Q330" s="20">
        <v>9</v>
      </c>
      <c r="R330" s="32">
        <v>593.69000000000005</v>
      </c>
    </row>
    <row r="331" spans="1:18" ht="15" customHeight="1">
      <c r="A331" s="36" t="s">
        <v>63</v>
      </c>
      <c r="B331" s="125" t="s">
        <v>66</v>
      </c>
      <c r="G331" s="137">
        <v>5000</v>
      </c>
      <c r="H331" s="7">
        <f t="shared" si="15"/>
        <v>8.4219036871094328</v>
      </c>
      <c r="I331" s="101" t="s">
        <v>464</v>
      </c>
      <c r="J331" s="38" t="s">
        <v>442</v>
      </c>
      <c r="K331" s="38" t="s">
        <v>175</v>
      </c>
      <c r="L331" s="38" t="s">
        <v>209</v>
      </c>
      <c r="M331" s="66" t="s">
        <v>518</v>
      </c>
      <c r="N331" s="4">
        <f t="shared" si="16"/>
        <v>-1048450</v>
      </c>
      <c r="O331" s="3">
        <f t="shared" si="17"/>
        <v>-1765.9889841499771</v>
      </c>
      <c r="P331" s="19" t="s">
        <v>757</v>
      </c>
      <c r="Q331" s="20">
        <v>9</v>
      </c>
      <c r="R331" s="32">
        <v>593.69000000000005</v>
      </c>
    </row>
    <row r="332" spans="1:18" ht="15" customHeight="1">
      <c r="A332" s="36" t="s">
        <v>63</v>
      </c>
      <c r="B332" s="125" t="s">
        <v>67</v>
      </c>
      <c r="G332" s="137">
        <v>5000</v>
      </c>
      <c r="H332" s="7">
        <f t="shared" si="15"/>
        <v>8.4219036871094328</v>
      </c>
      <c r="I332" s="101" t="s">
        <v>464</v>
      </c>
      <c r="J332" s="38" t="s">
        <v>442</v>
      </c>
      <c r="K332" s="38" t="s">
        <v>175</v>
      </c>
      <c r="L332" s="38" t="s">
        <v>209</v>
      </c>
      <c r="M332" s="66" t="s">
        <v>518</v>
      </c>
      <c r="N332" s="4">
        <f t="shared" si="16"/>
        <v>-1053450</v>
      </c>
      <c r="O332" s="3">
        <f t="shared" si="17"/>
        <v>-1774.4108878370864</v>
      </c>
      <c r="P332" s="19" t="s">
        <v>757</v>
      </c>
      <c r="Q332" s="20">
        <v>9</v>
      </c>
      <c r="R332" s="32">
        <v>593.69000000000005</v>
      </c>
    </row>
    <row r="333" spans="1:18" ht="15" customHeight="1">
      <c r="A333" s="36" t="s">
        <v>63</v>
      </c>
      <c r="B333" s="125" t="s">
        <v>68</v>
      </c>
      <c r="G333" s="137">
        <v>5000</v>
      </c>
      <c r="H333" s="7">
        <f t="shared" si="15"/>
        <v>8.4219036871094328</v>
      </c>
      <c r="I333" s="101" t="s">
        <v>464</v>
      </c>
      <c r="J333" s="38" t="s">
        <v>442</v>
      </c>
      <c r="K333" s="38" t="s">
        <v>175</v>
      </c>
      <c r="L333" s="38" t="s">
        <v>209</v>
      </c>
      <c r="M333" s="66" t="s">
        <v>518</v>
      </c>
      <c r="N333" s="4">
        <f t="shared" si="16"/>
        <v>-1058450</v>
      </c>
      <c r="O333" s="3">
        <f t="shared" si="17"/>
        <v>-1782.832791524196</v>
      </c>
      <c r="P333" s="19" t="s">
        <v>757</v>
      </c>
      <c r="Q333" s="20">
        <v>9</v>
      </c>
      <c r="R333" s="32">
        <v>593.69000000000005</v>
      </c>
    </row>
    <row r="334" spans="1:18" ht="15" customHeight="1">
      <c r="A334" s="36" t="s">
        <v>63</v>
      </c>
      <c r="B334" s="125">
        <v>41246</v>
      </c>
      <c r="G334" s="137">
        <v>3000</v>
      </c>
      <c r="H334" s="7">
        <f t="shared" si="15"/>
        <v>5.0531422122656604</v>
      </c>
      <c r="I334" s="101" t="s">
        <v>468</v>
      </c>
      <c r="J334" s="38" t="s">
        <v>442</v>
      </c>
      <c r="K334" s="38" t="s">
        <v>175</v>
      </c>
      <c r="L334" s="38" t="s">
        <v>393</v>
      </c>
      <c r="M334" s="66" t="s">
        <v>518</v>
      </c>
      <c r="N334" s="4">
        <f t="shared" si="16"/>
        <v>-1061450</v>
      </c>
      <c r="O334" s="3">
        <f t="shared" si="17"/>
        <v>-1787.8859337364615</v>
      </c>
      <c r="P334" s="19" t="s">
        <v>757</v>
      </c>
      <c r="Q334" s="20">
        <v>9</v>
      </c>
      <c r="R334" s="32">
        <v>593.69000000000005</v>
      </c>
    </row>
    <row r="335" spans="1:18" ht="15" customHeight="1">
      <c r="A335" s="36" t="s">
        <v>63</v>
      </c>
      <c r="B335" s="125" t="s">
        <v>66</v>
      </c>
      <c r="G335" s="137">
        <v>3000</v>
      </c>
      <c r="H335" s="7">
        <f t="shared" si="15"/>
        <v>5.0531422122656604</v>
      </c>
      <c r="I335" s="101" t="s">
        <v>468</v>
      </c>
      <c r="J335" s="38" t="s">
        <v>442</v>
      </c>
      <c r="K335" s="38" t="s">
        <v>175</v>
      </c>
      <c r="L335" s="38" t="s">
        <v>393</v>
      </c>
      <c r="M335" s="66" t="s">
        <v>518</v>
      </c>
      <c r="N335" s="4">
        <f t="shared" si="16"/>
        <v>-1064450</v>
      </c>
      <c r="O335" s="3">
        <f t="shared" si="17"/>
        <v>-1792.9390759487273</v>
      </c>
      <c r="P335" s="19" t="s">
        <v>757</v>
      </c>
      <c r="Q335" s="20">
        <v>9</v>
      </c>
      <c r="R335" s="32">
        <v>593.69000000000005</v>
      </c>
    </row>
    <row r="336" spans="1:18" ht="15" customHeight="1">
      <c r="A336" s="36" t="s">
        <v>63</v>
      </c>
      <c r="B336" s="125" t="s">
        <v>67</v>
      </c>
      <c r="G336" s="137">
        <v>3000</v>
      </c>
      <c r="H336" s="7">
        <f t="shared" si="15"/>
        <v>5.0531422122656604</v>
      </c>
      <c r="I336" s="101" t="s">
        <v>468</v>
      </c>
      <c r="J336" s="38" t="s">
        <v>442</v>
      </c>
      <c r="K336" s="38" t="s">
        <v>175</v>
      </c>
      <c r="L336" s="38" t="s">
        <v>393</v>
      </c>
      <c r="M336" s="66" t="s">
        <v>518</v>
      </c>
      <c r="N336" s="4">
        <f t="shared" si="16"/>
        <v>-1067450</v>
      </c>
      <c r="O336" s="3">
        <f t="shared" si="17"/>
        <v>-1797.9922181609929</v>
      </c>
      <c r="P336" s="19" t="s">
        <v>757</v>
      </c>
      <c r="Q336" s="20">
        <v>9</v>
      </c>
      <c r="R336" s="32">
        <v>593.69000000000005</v>
      </c>
    </row>
    <row r="337" spans="1:18" ht="15" customHeight="1">
      <c r="A337" s="36" t="s">
        <v>63</v>
      </c>
      <c r="B337" s="125" t="s">
        <v>68</v>
      </c>
      <c r="G337" s="137">
        <v>3000</v>
      </c>
      <c r="H337" s="7">
        <f t="shared" si="15"/>
        <v>5.0531422122656604</v>
      </c>
      <c r="I337" s="101" t="s">
        <v>468</v>
      </c>
      <c r="J337" s="38" t="s">
        <v>442</v>
      </c>
      <c r="K337" s="38" t="s">
        <v>175</v>
      </c>
      <c r="L337" s="38" t="s">
        <v>393</v>
      </c>
      <c r="M337" s="66" t="s">
        <v>518</v>
      </c>
      <c r="N337" s="4">
        <f t="shared" si="16"/>
        <v>-1070450</v>
      </c>
      <c r="O337" s="3">
        <f t="shared" si="17"/>
        <v>-1803.0453603732585</v>
      </c>
      <c r="P337" s="19" t="s">
        <v>757</v>
      </c>
      <c r="Q337" s="20">
        <v>9</v>
      </c>
      <c r="R337" s="32">
        <v>593.69000000000005</v>
      </c>
    </row>
    <row r="338" spans="1:18" ht="15" customHeight="1">
      <c r="A338" s="36" t="s">
        <v>63</v>
      </c>
      <c r="B338" s="125" t="s">
        <v>69</v>
      </c>
      <c r="G338" s="137">
        <v>3000</v>
      </c>
      <c r="H338" s="7">
        <f t="shared" si="15"/>
        <v>5.0531422122656604</v>
      </c>
      <c r="I338" s="101" t="s">
        <v>468</v>
      </c>
      <c r="J338" s="38" t="s">
        <v>442</v>
      </c>
      <c r="K338" s="38" t="s">
        <v>175</v>
      </c>
      <c r="L338" s="38" t="s">
        <v>393</v>
      </c>
      <c r="M338" s="66" t="s">
        <v>518</v>
      </c>
      <c r="N338" s="4">
        <f t="shared" si="16"/>
        <v>-1073450</v>
      </c>
      <c r="O338" s="3">
        <f t="shared" si="17"/>
        <v>-1808.0985025855243</v>
      </c>
      <c r="P338" s="19" t="s">
        <v>757</v>
      </c>
      <c r="Q338" s="20">
        <v>9</v>
      </c>
      <c r="R338" s="32">
        <v>593.69000000000005</v>
      </c>
    </row>
    <row r="339" spans="1:18" ht="15" customHeight="1">
      <c r="A339" s="36" t="s">
        <v>63</v>
      </c>
      <c r="B339" s="125" t="s">
        <v>66</v>
      </c>
      <c r="G339" s="137">
        <v>2100</v>
      </c>
      <c r="H339" s="7">
        <f t="shared" si="15"/>
        <v>3.5371995485859622</v>
      </c>
      <c r="I339" s="113" t="s">
        <v>272</v>
      </c>
      <c r="J339" s="38" t="s">
        <v>442</v>
      </c>
      <c r="K339" s="96" t="s">
        <v>504</v>
      </c>
      <c r="L339" s="38" t="s">
        <v>393</v>
      </c>
      <c r="M339" s="66" t="s">
        <v>518</v>
      </c>
      <c r="N339" s="4">
        <f t="shared" si="16"/>
        <v>-1075550</v>
      </c>
      <c r="O339" s="3">
        <f t="shared" si="17"/>
        <v>-1811.6357021341103</v>
      </c>
      <c r="P339" s="19" t="s">
        <v>757</v>
      </c>
      <c r="Q339" s="20">
        <v>9</v>
      </c>
      <c r="R339" s="32">
        <v>593.69000000000005</v>
      </c>
    </row>
    <row r="340" spans="1:18" ht="15" customHeight="1">
      <c r="A340" s="36" t="s">
        <v>63</v>
      </c>
      <c r="B340" s="125" t="s">
        <v>96</v>
      </c>
      <c r="G340" s="137">
        <v>2800</v>
      </c>
      <c r="H340" s="7">
        <f t="shared" si="15"/>
        <v>4.7162660647812826</v>
      </c>
      <c r="I340" s="113" t="s">
        <v>272</v>
      </c>
      <c r="J340" s="38" t="s">
        <v>442</v>
      </c>
      <c r="K340" s="96" t="s">
        <v>504</v>
      </c>
      <c r="L340" s="38" t="s">
        <v>393</v>
      </c>
      <c r="M340" s="66" t="s">
        <v>518</v>
      </c>
      <c r="N340" s="4">
        <f t="shared" si="16"/>
        <v>-1078350</v>
      </c>
      <c r="O340" s="3">
        <f t="shared" si="17"/>
        <v>-1816.3519681988914</v>
      </c>
      <c r="P340" s="19" t="s">
        <v>757</v>
      </c>
      <c r="Q340" s="20">
        <v>9</v>
      </c>
      <c r="R340" s="32">
        <v>593.69000000000005</v>
      </c>
    </row>
    <row r="341" spans="1:18" ht="15" customHeight="1">
      <c r="A341" s="36" t="s">
        <v>63</v>
      </c>
      <c r="B341" s="125" t="s">
        <v>71</v>
      </c>
      <c r="G341" s="137">
        <v>4000</v>
      </c>
      <c r="H341" s="7">
        <f t="shared" si="15"/>
        <v>6.7375229496875466</v>
      </c>
      <c r="I341" s="113" t="s">
        <v>507</v>
      </c>
      <c r="J341" s="38" t="s">
        <v>442</v>
      </c>
      <c r="K341" s="38" t="s">
        <v>461</v>
      </c>
      <c r="L341" s="38" t="s">
        <v>16</v>
      </c>
      <c r="M341" s="66" t="s">
        <v>518</v>
      </c>
      <c r="N341" s="4">
        <f t="shared" si="16"/>
        <v>-1082350</v>
      </c>
      <c r="O341" s="3">
        <f t="shared" si="17"/>
        <v>-1823.0894911485791</v>
      </c>
      <c r="P341" s="19" t="s">
        <v>757</v>
      </c>
      <c r="Q341" s="20">
        <v>16</v>
      </c>
      <c r="R341" s="32">
        <v>593.69000000000005</v>
      </c>
    </row>
    <row r="342" spans="1:18" ht="15" customHeight="1">
      <c r="A342" s="36" t="s">
        <v>63</v>
      </c>
      <c r="B342" s="125" t="s">
        <v>71</v>
      </c>
      <c r="G342" s="137">
        <v>1500</v>
      </c>
      <c r="H342" s="7">
        <f t="shared" si="15"/>
        <v>2.5265711061328302</v>
      </c>
      <c r="I342" s="113" t="s">
        <v>522</v>
      </c>
      <c r="J342" s="38" t="s">
        <v>442</v>
      </c>
      <c r="K342" s="38" t="s">
        <v>461</v>
      </c>
      <c r="L342" s="38" t="s">
        <v>17</v>
      </c>
      <c r="M342" s="66" t="s">
        <v>518</v>
      </c>
      <c r="N342" s="4">
        <f t="shared" si="16"/>
        <v>-1083850</v>
      </c>
      <c r="O342" s="3">
        <f t="shared" si="17"/>
        <v>-1825.6160622547118</v>
      </c>
      <c r="P342" s="19" t="s">
        <v>757</v>
      </c>
      <c r="Q342" s="20">
        <v>16</v>
      </c>
      <c r="R342" s="32">
        <v>593.69000000000005</v>
      </c>
    </row>
    <row r="343" spans="1:18" ht="15" customHeight="1">
      <c r="A343" s="36" t="s">
        <v>63</v>
      </c>
      <c r="B343" s="125" t="s">
        <v>71</v>
      </c>
      <c r="G343" s="137">
        <v>4000</v>
      </c>
      <c r="H343" s="7">
        <f t="shared" si="15"/>
        <v>6.7375229496875466</v>
      </c>
      <c r="I343" s="113" t="s">
        <v>279</v>
      </c>
      <c r="J343" s="38" t="s">
        <v>442</v>
      </c>
      <c r="K343" s="38" t="s">
        <v>461</v>
      </c>
      <c r="L343" s="38" t="s">
        <v>18</v>
      </c>
      <c r="M343" s="66" t="s">
        <v>518</v>
      </c>
      <c r="N343" s="4">
        <f t="shared" si="16"/>
        <v>-1087850</v>
      </c>
      <c r="O343" s="3">
        <f t="shared" si="17"/>
        <v>-1832.3535852043995</v>
      </c>
      <c r="P343" s="19" t="s">
        <v>757</v>
      </c>
      <c r="Q343" s="20">
        <v>16</v>
      </c>
      <c r="R343" s="32">
        <v>593.69000000000005</v>
      </c>
    </row>
    <row r="344" spans="1:18" ht="15" customHeight="1">
      <c r="A344" s="36" t="s">
        <v>63</v>
      </c>
      <c r="B344" s="125" t="s">
        <v>72</v>
      </c>
      <c r="G344" s="137">
        <v>2500</v>
      </c>
      <c r="H344" s="7">
        <f t="shared" si="15"/>
        <v>4.2109518435547164</v>
      </c>
      <c r="I344" s="113" t="s">
        <v>280</v>
      </c>
      <c r="J344" s="38" t="s">
        <v>442</v>
      </c>
      <c r="K344" s="38" t="s">
        <v>461</v>
      </c>
      <c r="L344" s="38" t="s">
        <v>18</v>
      </c>
      <c r="M344" s="66" t="s">
        <v>518</v>
      </c>
      <c r="N344" s="4">
        <f t="shared" si="16"/>
        <v>-1090350</v>
      </c>
      <c r="O344" s="3">
        <f t="shared" si="17"/>
        <v>-1836.5645370479542</v>
      </c>
      <c r="P344" s="19" t="s">
        <v>757</v>
      </c>
      <c r="Q344" s="20">
        <v>16</v>
      </c>
      <c r="R344" s="32">
        <v>593.69000000000005</v>
      </c>
    </row>
    <row r="345" spans="1:18" ht="15" customHeight="1">
      <c r="A345" s="36" t="s">
        <v>63</v>
      </c>
      <c r="B345" s="125" t="s">
        <v>72</v>
      </c>
      <c r="G345" s="137">
        <v>2500</v>
      </c>
      <c r="H345" s="7">
        <f t="shared" si="15"/>
        <v>4.2109518435547164</v>
      </c>
      <c r="I345" s="113" t="s">
        <v>281</v>
      </c>
      <c r="J345" s="38" t="s">
        <v>442</v>
      </c>
      <c r="K345" s="38" t="s">
        <v>461</v>
      </c>
      <c r="L345" s="38" t="s">
        <v>18</v>
      </c>
      <c r="M345" s="66" t="s">
        <v>518</v>
      </c>
      <c r="N345" s="4">
        <f t="shared" si="16"/>
        <v>-1092850</v>
      </c>
      <c r="O345" s="3">
        <f t="shared" si="17"/>
        <v>-1840.7754888915088</v>
      </c>
      <c r="P345" s="19" t="s">
        <v>757</v>
      </c>
      <c r="Q345" s="20">
        <v>16</v>
      </c>
      <c r="R345" s="32">
        <v>593.69000000000005</v>
      </c>
    </row>
    <row r="346" spans="1:18" ht="15" customHeight="1">
      <c r="A346" s="36" t="s">
        <v>63</v>
      </c>
      <c r="B346" s="125" t="s">
        <v>73</v>
      </c>
      <c r="G346" s="137">
        <v>4000</v>
      </c>
      <c r="H346" s="7">
        <f t="shared" si="15"/>
        <v>6.7375229496875466</v>
      </c>
      <c r="I346" s="113" t="s">
        <v>282</v>
      </c>
      <c r="J346" s="38" t="s">
        <v>442</v>
      </c>
      <c r="K346" s="38" t="s">
        <v>461</v>
      </c>
      <c r="L346" s="38" t="s">
        <v>18</v>
      </c>
      <c r="M346" s="66" t="s">
        <v>518</v>
      </c>
      <c r="N346" s="4">
        <f t="shared" si="16"/>
        <v>-1096850</v>
      </c>
      <c r="O346" s="3">
        <f t="shared" si="17"/>
        <v>-1847.5130118411964</v>
      </c>
      <c r="P346" s="19" t="s">
        <v>757</v>
      </c>
      <c r="Q346" s="20">
        <v>16</v>
      </c>
      <c r="R346" s="32">
        <v>593.69000000000005</v>
      </c>
    </row>
    <row r="347" spans="1:18" ht="15" customHeight="1">
      <c r="A347" s="36" t="s">
        <v>63</v>
      </c>
      <c r="B347" s="125" t="s">
        <v>73</v>
      </c>
      <c r="G347" s="137">
        <v>4000</v>
      </c>
      <c r="H347" s="7">
        <f t="shared" si="15"/>
        <v>6.7375229496875466</v>
      </c>
      <c r="I347" s="113" t="s">
        <v>283</v>
      </c>
      <c r="J347" s="38" t="s">
        <v>442</v>
      </c>
      <c r="K347" s="38" t="s">
        <v>461</v>
      </c>
      <c r="L347" s="38" t="s">
        <v>18</v>
      </c>
      <c r="M347" s="66" t="s">
        <v>518</v>
      </c>
      <c r="N347" s="4">
        <f t="shared" si="16"/>
        <v>-1100850</v>
      </c>
      <c r="O347" s="3">
        <f t="shared" si="17"/>
        <v>-1854.2505347908839</v>
      </c>
      <c r="P347" s="19" t="s">
        <v>757</v>
      </c>
      <c r="Q347" s="20">
        <v>16</v>
      </c>
      <c r="R347" s="32">
        <v>593.69000000000005</v>
      </c>
    </row>
    <row r="348" spans="1:18" ht="15" customHeight="1">
      <c r="A348" s="36" t="s">
        <v>63</v>
      </c>
      <c r="B348" s="125" t="s">
        <v>78</v>
      </c>
      <c r="G348" s="137">
        <v>4000</v>
      </c>
      <c r="H348" s="7">
        <f t="shared" si="15"/>
        <v>6.7375229496875466</v>
      </c>
      <c r="I348" s="113" t="s">
        <v>284</v>
      </c>
      <c r="J348" s="38" t="s">
        <v>442</v>
      </c>
      <c r="K348" s="38" t="s">
        <v>461</v>
      </c>
      <c r="L348" s="38" t="s">
        <v>18</v>
      </c>
      <c r="M348" s="66" t="s">
        <v>518</v>
      </c>
      <c r="N348" s="4">
        <f t="shared" si="16"/>
        <v>-1104850</v>
      </c>
      <c r="O348" s="3">
        <f t="shared" si="17"/>
        <v>-1860.9880577405715</v>
      </c>
      <c r="P348" s="19" t="s">
        <v>757</v>
      </c>
      <c r="Q348" s="20">
        <v>16</v>
      </c>
      <c r="R348" s="32">
        <v>593.69000000000005</v>
      </c>
    </row>
    <row r="349" spans="1:18" ht="15" customHeight="1">
      <c r="A349" s="36" t="s">
        <v>63</v>
      </c>
      <c r="B349" s="125" t="s">
        <v>78</v>
      </c>
      <c r="G349" s="137">
        <v>4000</v>
      </c>
      <c r="H349" s="7">
        <f t="shared" si="15"/>
        <v>6.7375229496875466</v>
      </c>
      <c r="I349" s="113" t="s">
        <v>505</v>
      </c>
      <c r="J349" s="38" t="s">
        <v>442</v>
      </c>
      <c r="K349" s="38" t="s">
        <v>461</v>
      </c>
      <c r="L349" s="38" t="s">
        <v>19</v>
      </c>
      <c r="M349" s="66" t="s">
        <v>518</v>
      </c>
      <c r="N349" s="4">
        <f t="shared" si="16"/>
        <v>-1108850</v>
      </c>
      <c r="O349" s="3">
        <f t="shared" si="17"/>
        <v>-1867.725580690259</v>
      </c>
      <c r="P349" s="19" t="s">
        <v>757</v>
      </c>
      <c r="Q349" s="20">
        <v>16</v>
      </c>
      <c r="R349" s="32">
        <v>593.69000000000005</v>
      </c>
    </row>
    <row r="350" spans="1:18" ht="15" customHeight="1">
      <c r="A350" s="36" t="s">
        <v>63</v>
      </c>
      <c r="B350" s="125" t="s">
        <v>71</v>
      </c>
      <c r="G350" s="137">
        <v>1500</v>
      </c>
      <c r="H350" s="7">
        <f t="shared" si="15"/>
        <v>2.5265711061328302</v>
      </c>
      <c r="I350" s="101" t="s">
        <v>462</v>
      </c>
      <c r="J350" s="38" t="s">
        <v>442</v>
      </c>
      <c r="K350" s="38" t="s">
        <v>461</v>
      </c>
      <c r="L350" s="38" t="s">
        <v>18</v>
      </c>
      <c r="M350" s="66" t="s">
        <v>518</v>
      </c>
      <c r="N350" s="4">
        <f t="shared" si="16"/>
        <v>-1110350</v>
      </c>
      <c r="O350" s="3">
        <f t="shared" si="17"/>
        <v>-1870.2521517963919</v>
      </c>
      <c r="P350" s="19" t="s">
        <v>757</v>
      </c>
      <c r="Q350" s="20">
        <v>16</v>
      </c>
      <c r="R350" s="32">
        <v>593.69000000000005</v>
      </c>
    </row>
    <row r="351" spans="1:18" ht="15" customHeight="1">
      <c r="A351" s="36" t="s">
        <v>63</v>
      </c>
      <c r="B351" s="125" t="s">
        <v>72</v>
      </c>
      <c r="G351" s="137">
        <v>1500</v>
      </c>
      <c r="H351" s="7">
        <f t="shared" si="15"/>
        <v>2.5265711061328302</v>
      </c>
      <c r="I351" s="101" t="s">
        <v>462</v>
      </c>
      <c r="J351" s="38" t="s">
        <v>442</v>
      </c>
      <c r="K351" s="38" t="s">
        <v>461</v>
      </c>
      <c r="L351" s="38" t="s">
        <v>18</v>
      </c>
      <c r="M351" s="66" t="s">
        <v>518</v>
      </c>
      <c r="N351" s="4">
        <f t="shared" si="16"/>
        <v>-1111850</v>
      </c>
      <c r="O351" s="3">
        <f t="shared" si="17"/>
        <v>-1872.7787229025248</v>
      </c>
      <c r="P351" s="19" t="s">
        <v>757</v>
      </c>
      <c r="Q351" s="20">
        <v>16</v>
      </c>
      <c r="R351" s="32">
        <v>593.69000000000005</v>
      </c>
    </row>
    <row r="352" spans="1:18" ht="15" customHeight="1">
      <c r="A352" s="36" t="s">
        <v>63</v>
      </c>
      <c r="B352" s="125" t="s">
        <v>73</v>
      </c>
      <c r="G352" s="137">
        <v>1300</v>
      </c>
      <c r="H352" s="7">
        <f t="shared" si="15"/>
        <v>2.1896949586484529</v>
      </c>
      <c r="I352" s="101" t="s">
        <v>462</v>
      </c>
      <c r="J352" s="38" t="s">
        <v>442</v>
      </c>
      <c r="K352" s="38" t="s">
        <v>461</v>
      </c>
      <c r="L352" s="38" t="s">
        <v>18</v>
      </c>
      <c r="M352" s="66" t="s">
        <v>518</v>
      </c>
      <c r="N352" s="4">
        <f t="shared" si="16"/>
        <v>-1113150</v>
      </c>
      <c r="O352" s="3">
        <f t="shared" si="17"/>
        <v>-1874.9684178611731</v>
      </c>
      <c r="P352" s="19" t="s">
        <v>757</v>
      </c>
      <c r="Q352" s="20">
        <v>16</v>
      </c>
      <c r="R352" s="32">
        <v>593.69000000000005</v>
      </c>
    </row>
    <row r="353" spans="1:18" ht="15" customHeight="1">
      <c r="A353" s="36" t="s">
        <v>63</v>
      </c>
      <c r="B353" s="125" t="s">
        <v>74</v>
      </c>
      <c r="G353" s="137">
        <v>1300</v>
      </c>
      <c r="H353" s="7">
        <f t="shared" si="15"/>
        <v>2.1896949586484529</v>
      </c>
      <c r="I353" s="101" t="s">
        <v>462</v>
      </c>
      <c r="J353" s="38" t="s">
        <v>442</v>
      </c>
      <c r="K353" s="38" t="s">
        <v>461</v>
      </c>
      <c r="L353" s="38" t="s">
        <v>18</v>
      </c>
      <c r="M353" s="66" t="s">
        <v>518</v>
      </c>
      <c r="N353" s="4">
        <f t="shared" si="16"/>
        <v>-1114450</v>
      </c>
      <c r="O353" s="3">
        <f t="shared" si="17"/>
        <v>-1877.1581128198216</v>
      </c>
      <c r="P353" s="19" t="s">
        <v>757</v>
      </c>
      <c r="Q353" s="20">
        <v>16</v>
      </c>
      <c r="R353" s="32">
        <v>593.69000000000005</v>
      </c>
    </row>
    <row r="354" spans="1:18" ht="15" customHeight="1">
      <c r="A354" s="36" t="s">
        <v>63</v>
      </c>
      <c r="B354" s="125" t="s">
        <v>75</v>
      </c>
      <c r="G354" s="137">
        <v>1300</v>
      </c>
      <c r="H354" s="7">
        <f t="shared" si="15"/>
        <v>2.1896949586484529</v>
      </c>
      <c r="I354" s="101" t="s">
        <v>462</v>
      </c>
      <c r="J354" s="38" t="s">
        <v>442</v>
      </c>
      <c r="K354" s="38" t="s">
        <v>461</v>
      </c>
      <c r="L354" s="38" t="s">
        <v>18</v>
      </c>
      <c r="M354" s="66" t="s">
        <v>518</v>
      </c>
      <c r="N354" s="4">
        <f t="shared" si="16"/>
        <v>-1115750</v>
      </c>
      <c r="O354" s="3">
        <f t="shared" si="17"/>
        <v>-1879.34780777847</v>
      </c>
      <c r="P354" s="19" t="s">
        <v>757</v>
      </c>
      <c r="Q354" s="20">
        <v>16</v>
      </c>
      <c r="R354" s="32">
        <v>593.69000000000005</v>
      </c>
    </row>
    <row r="355" spans="1:18" ht="15" customHeight="1">
      <c r="A355" s="36" t="s">
        <v>63</v>
      </c>
      <c r="B355" s="125" t="s">
        <v>76</v>
      </c>
      <c r="G355" s="137">
        <v>1300</v>
      </c>
      <c r="H355" s="7">
        <f t="shared" si="15"/>
        <v>2.1896949586484529</v>
      </c>
      <c r="I355" s="101" t="s">
        <v>462</v>
      </c>
      <c r="J355" s="38" t="s">
        <v>442</v>
      </c>
      <c r="K355" s="38" t="s">
        <v>461</v>
      </c>
      <c r="L355" s="38" t="s">
        <v>18</v>
      </c>
      <c r="M355" s="66" t="s">
        <v>518</v>
      </c>
      <c r="N355" s="4">
        <f t="shared" si="16"/>
        <v>-1117050</v>
      </c>
      <c r="O355" s="3">
        <f t="shared" si="17"/>
        <v>-1881.5375027371185</v>
      </c>
      <c r="P355" s="19" t="s">
        <v>757</v>
      </c>
      <c r="Q355" s="20">
        <v>16</v>
      </c>
      <c r="R355" s="32">
        <v>593.69000000000005</v>
      </c>
    </row>
    <row r="356" spans="1:18" ht="15" customHeight="1">
      <c r="A356" s="36" t="s">
        <v>63</v>
      </c>
      <c r="B356" s="125" t="s">
        <v>77</v>
      </c>
      <c r="G356" s="137">
        <v>1300</v>
      </c>
      <c r="H356" s="7">
        <f t="shared" si="15"/>
        <v>2.1896949586484529</v>
      </c>
      <c r="I356" s="101" t="s">
        <v>462</v>
      </c>
      <c r="J356" s="38" t="s">
        <v>442</v>
      </c>
      <c r="K356" s="38" t="s">
        <v>461</v>
      </c>
      <c r="L356" s="38" t="s">
        <v>18</v>
      </c>
      <c r="M356" s="66" t="s">
        <v>518</v>
      </c>
      <c r="N356" s="4">
        <f t="shared" si="16"/>
        <v>-1118350</v>
      </c>
      <c r="O356" s="3">
        <f t="shared" si="17"/>
        <v>-1883.727197695767</v>
      </c>
      <c r="P356" s="19" t="s">
        <v>757</v>
      </c>
      <c r="Q356" s="20">
        <v>16</v>
      </c>
      <c r="R356" s="32">
        <v>593.69000000000005</v>
      </c>
    </row>
    <row r="357" spans="1:18" ht="15" customHeight="1">
      <c r="A357" s="36" t="s">
        <v>63</v>
      </c>
      <c r="B357" s="125" t="s">
        <v>78</v>
      </c>
      <c r="G357" s="137">
        <v>1300</v>
      </c>
      <c r="H357" s="7">
        <f t="shared" si="15"/>
        <v>2.1896949586484529</v>
      </c>
      <c r="I357" s="101" t="s">
        <v>462</v>
      </c>
      <c r="J357" s="38" t="s">
        <v>442</v>
      </c>
      <c r="K357" s="38" t="s">
        <v>461</v>
      </c>
      <c r="L357" s="38" t="s">
        <v>18</v>
      </c>
      <c r="M357" s="66" t="s">
        <v>518</v>
      </c>
      <c r="N357" s="4">
        <f t="shared" si="16"/>
        <v>-1119650</v>
      </c>
      <c r="O357" s="3">
        <f t="shared" si="17"/>
        <v>-1885.9168926544155</v>
      </c>
      <c r="P357" s="19" t="s">
        <v>757</v>
      </c>
      <c r="Q357" s="20">
        <v>16</v>
      </c>
      <c r="R357" s="32">
        <v>593.69000000000005</v>
      </c>
    </row>
    <row r="358" spans="1:18" ht="15" customHeight="1">
      <c r="A358" s="36" t="s">
        <v>63</v>
      </c>
      <c r="B358" s="125" t="s">
        <v>79</v>
      </c>
      <c r="G358" s="137">
        <v>1300</v>
      </c>
      <c r="H358" s="7">
        <f t="shared" si="15"/>
        <v>2.1896949586484529</v>
      </c>
      <c r="I358" s="101" t="s">
        <v>462</v>
      </c>
      <c r="J358" s="38" t="s">
        <v>442</v>
      </c>
      <c r="K358" s="38" t="s">
        <v>461</v>
      </c>
      <c r="L358" s="38" t="s">
        <v>18</v>
      </c>
      <c r="M358" s="66" t="s">
        <v>518</v>
      </c>
      <c r="N358" s="4">
        <f t="shared" si="16"/>
        <v>-1120950</v>
      </c>
      <c r="O358" s="3">
        <f t="shared" si="17"/>
        <v>-1888.106587613064</v>
      </c>
      <c r="P358" s="19" t="s">
        <v>757</v>
      </c>
      <c r="Q358" s="20">
        <v>16</v>
      </c>
      <c r="R358" s="32">
        <v>593.69000000000005</v>
      </c>
    </row>
    <row r="359" spans="1:18" ht="15" customHeight="1">
      <c r="A359" s="36" t="s">
        <v>63</v>
      </c>
      <c r="B359" s="125" t="s">
        <v>80</v>
      </c>
      <c r="G359" s="137">
        <v>1300</v>
      </c>
      <c r="H359" s="7">
        <f t="shared" si="15"/>
        <v>2.1896949586484529</v>
      </c>
      <c r="I359" s="101" t="s">
        <v>462</v>
      </c>
      <c r="J359" s="38" t="s">
        <v>442</v>
      </c>
      <c r="K359" s="38" t="s">
        <v>461</v>
      </c>
      <c r="L359" s="38" t="s">
        <v>18</v>
      </c>
      <c r="M359" s="66" t="s">
        <v>518</v>
      </c>
      <c r="N359" s="4">
        <f t="shared" si="16"/>
        <v>-1122250</v>
      </c>
      <c r="O359" s="3">
        <f t="shared" si="17"/>
        <v>-1890.2962825717123</v>
      </c>
      <c r="P359" s="19" t="s">
        <v>757</v>
      </c>
      <c r="Q359" s="20">
        <v>16</v>
      </c>
      <c r="R359" s="32">
        <v>593.69000000000005</v>
      </c>
    </row>
    <row r="360" spans="1:18" ht="15" customHeight="1">
      <c r="A360" s="36" t="s">
        <v>63</v>
      </c>
      <c r="B360" s="125" t="s">
        <v>81</v>
      </c>
      <c r="G360" s="137">
        <v>1300</v>
      </c>
      <c r="H360" s="7">
        <f t="shared" si="15"/>
        <v>2.1896949586484529</v>
      </c>
      <c r="I360" s="101" t="s">
        <v>462</v>
      </c>
      <c r="J360" s="38" t="s">
        <v>442</v>
      </c>
      <c r="K360" s="38" t="s">
        <v>461</v>
      </c>
      <c r="L360" s="38" t="s">
        <v>18</v>
      </c>
      <c r="M360" s="66" t="s">
        <v>518</v>
      </c>
      <c r="N360" s="4">
        <f t="shared" si="16"/>
        <v>-1123550</v>
      </c>
      <c r="O360" s="3">
        <f t="shared" si="17"/>
        <v>-1892.4859775303607</v>
      </c>
      <c r="P360" s="19" t="s">
        <v>757</v>
      </c>
      <c r="Q360" s="20">
        <v>16</v>
      </c>
      <c r="R360" s="32">
        <v>593.69000000000005</v>
      </c>
    </row>
    <row r="361" spans="1:18" ht="15" customHeight="1">
      <c r="A361" s="36" t="s">
        <v>63</v>
      </c>
      <c r="B361" s="125" t="s">
        <v>71</v>
      </c>
      <c r="G361" s="137">
        <v>5000</v>
      </c>
      <c r="H361" s="7">
        <f t="shared" si="15"/>
        <v>8.4219036871094328</v>
      </c>
      <c r="I361" s="101" t="s">
        <v>464</v>
      </c>
      <c r="J361" s="38" t="s">
        <v>442</v>
      </c>
      <c r="K361" s="96" t="s">
        <v>175</v>
      </c>
      <c r="L361" s="38" t="s">
        <v>20</v>
      </c>
      <c r="M361" s="66" t="s">
        <v>518</v>
      </c>
      <c r="N361" s="4">
        <f t="shared" si="16"/>
        <v>-1128550</v>
      </c>
      <c r="O361" s="3">
        <f t="shared" si="17"/>
        <v>-1900.9078812174703</v>
      </c>
      <c r="P361" s="19" t="s">
        <v>757</v>
      </c>
      <c r="Q361" s="20">
        <v>16</v>
      </c>
      <c r="R361" s="32">
        <v>593.69000000000005</v>
      </c>
    </row>
    <row r="362" spans="1:18" ht="15" customHeight="1">
      <c r="A362" s="36" t="s">
        <v>63</v>
      </c>
      <c r="B362" s="125" t="s">
        <v>72</v>
      </c>
      <c r="G362" s="137">
        <v>5000</v>
      </c>
      <c r="H362" s="7">
        <f t="shared" si="15"/>
        <v>8.4219036871094328</v>
      </c>
      <c r="I362" s="101" t="s">
        <v>464</v>
      </c>
      <c r="J362" s="38" t="s">
        <v>442</v>
      </c>
      <c r="K362" s="96" t="s">
        <v>175</v>
      </c>
      <c r="L362" s="38" t="s">
        <v>20</v>
      </c>
      <c r="M362" s="66" t="s">
        <v>518</v>
      </c>
      <c r="N362" s="4">
        <f t="shared" si="16"/>
        <v>-1133550</v>
      </c>
      <c r="O362" s="3">
        <f t="shared" si="17"/>
        <v>-1909.3297849045796</v>
      </c>
      <c r="P362" s="19" t="s">
        <v>757</v>
      </c>
      <c r="Q362" s="20">
        <v>16</v>
      </c>
      <c r="R362" s="32">
        <v>593.69000000000005</v>
      </c>
    </row>
    <row r="363" spans="1:18" ht="15" customHeight="1">
      <c r="A363" s="36" t="s">
        <v>63</v>
      </c>
      <c r="B363" s="125" t="s">
        <v>73</v>
      </c>
      <c r="G363" s="137">
        <v>5000</v>
      </c>
      <c r="H363" s="7">
        <f t="shared" si="15"/>
        <v>8.4219036871094328</v>
      </c>
      <c r="I363" s="101" t="s">
        <v>464</v>
      </c>
      <c r="J363" s="38" t="s">
        <v>442</v>
      </c>
      <c r="K363" s="96" t="s">
        <v>175</v>
      </c>
      <c r="L363" s="38" t="s">
        <v>20</v>
      </c>
      <c r="M363" s="66" t="s">
        <v>518</v>
      </c>
      <c r="N363" s="4">
        <f t="shared" si="16"/>
        <v>-1138550</v>
      </c>
      <c r="O363" s="3">
        <f t="shared" si="17"/>
        <v>-1917.7516885916891</v>
      </c>
      <c r="P363" s="19" t="s">
        <v>757</v>
      </c>
      <c r="Q363" s="20">
        <v>16</v>
      </c>
      <c r="R363" s="32">
        <v>593.69000000000005</v>
      </c>
    </row>
    <row r="364" spans="1:18" ht="15" customHeight="1">
      <c r="A364" s="36" t="s">
        <v>63</v>
      </c>
      <c r="B364" s="125" t="s">
        <v>74</v>
      </c>
      <c r="G364" s="137">
        <v>5000</v>
      </c>
      <c r="H364" s="7">
        <f t="shared" si="15"/>
        <v>8.4219036871094328</v>
      </c>
      <c r="I364" s="101" t="s">
        <v>464</v>
      </c>
      <c r="J364" s="38" t="s">
        <v>442</v>
      </c>
      <c r="K364" s="96" t="s">
        <v>175</v>
      </c>
      <c r="L364" s="38" t="s">
        <v>20</v>
      </c>
      <c r="M364" s="66" t="s">
        <v>518</v>
      </c>
      <c r="N364" s="4">
        <f t="shared" si="16"/>
        <v>-1143550</v>
      </c>
      <c r="O364" s="3">
        <f t="shared" si="17"/>
        <v>-1926.1735922787984</v>
      </c>
      <c r="P364" s="19" t="s">
        <v>757</v>
      </c>
      <c r="Q364" s="20">
        <v>16</v>
      </c>
      <c r="R364" s="32">
        <v>593.69000000000005</v>
      </c>
    </row>
    <row r="365" spans="1:18" ht="15" customHeight="1">
      <c r="A365" s="36" t="s">
        <v>63</v>
      </c>
      <c r="B365" s="125" t="s">
        <v>75</v>
      </c>
      <c r="G365" s="137">
        <v>5000</v>
      </c>
      <c r="H365" s="7">
        <f t="shared" si="15"/>
        <v>8.4219036871094328</v>
      </c>
      <c r="I365" s="101" t="s">
        <v>464</v>
      </c>
      <c r="J365" s="38" t="s">
        <v>442</v>
      </c>
      <c r="K365" s="96" t="s">
        <v>175</v>
      </c>
      <c r="L365" s="38" t="s">
        <v>20</v>
      </c>
      <c r="M365" s="66" t="s">
        <v>518</v>
      </c>
      <c r="N365" s="4">
        <f t="shared" si="16"/>
        <v>-1148550</v>
      </c>
      <c r="O365" s="3">
        <f t="shared" si="17"/>
        <v>-1934.595495965908</v>
      </c>
      <c r="P365" s="19" t="s">
        <v>757</v>
      </c>
      <c r="Q365" s="20">
        <v>16</v>
      </c>
      <c r="R365" s="32">
        <v>593.69000000000005</v>
      </c>
    </row>
    <row r="366" spans="1:18" ht="15" customHeight="1">
      <c r="A366" s="36" t="s">
        <v>63</v>
      </c>
      <c r="B366" s="125" t="s">
        <v>76</v>
      </c>
      <c r="G366" s="137">
        <v>5000</v>
      </c>
      <c r="H366" s="7">
        <f t="shared" si="15"/>
        <v>8.4219036871094328</v>
      </c>
      <c r="I366" s="101" t="s">
        <v>464</v>
      </c>
      <c r="J366" s="38" t="s">
        <v>442</v>
      </c>
      <c r="K366" s="96" t="s">
        <v>175</v>
      </c>
      <c r="L366" s="38" t="s">
        <v>20</v>
      </c>
      <c r="M366" s="66" t="s">
        <v>518</v>
      </c>
      <c r="N366" s="4">
        <f t="shared" si="16"/>
        <v>-1153550</v>
      </c>
      <c r="O366" s="3">
        <f t="shared" si="17"/>
        <v>-1943.0173996530175</v>
      </c>
      <c r="P366" s="19" t="s">
        <v>757</v>
      </c>
      <c r="Q366" s="20">
        <v>16</v>
      </c>
      <c r="R366" s="32">
        <v>593.69000000000005</v>
      </c>
    </row>
    <row r="367" spans="1:18" ht="15" customHeight="1">
      <c r="A367" s="36" t="s">
        <v>63</v>
      </c>
      <c r="B367" s="125" t="s">
        <v>77</v>
      </c>
      <c r="G367" s="137">
        <v>5000</v>
      </c>
      <c r="H367" s="7">
        <f t="shared" si="15"/>
        <v>8.4219036871094328</v>
      </c>
      <c r="I367" s="101" t="s">
        <v>464</v>
      </c>
      <c r="J367" s="38" t="s">
        <v>442</v>
      </c>
      <c r="K367" s="96" t="s">
        <v>175</v>
      </c>
      <c r="L367" s="38" t="s">
        <v>20</v>
      </c>
      <c r="M367" s="66" t="s">
        <v>518</v>
      </c>
      <c r="N367" s="4">
        <f t="shared" si="16"/>
        <v>-1158550</v>
      </c>
      <c r="O367" s="3">
        <f t="shared" si="17"/>
        <v>-1951.4393033401268</v>
      </c>
      <c r="P367" s="19" t="s">
        <v>757</v>
      </c>
      <c r="Q367" s="20">
        <v>16</v>
      </c>
      <c r="R367" s="32">
        <v>593.69000000000005</v>
      </c>
    </row>
    <row r="368" spans="1:18" ht="15" customHeight="1">
      <c r="A368" s="36" t="s">
        <v>63</v>
      </c>
      <c r="B368" s="125" t="s">
        <v>81</v>
      </c>
      <c r="G368" s="137">
        <v>3000</v>
      </c>
      <c r="H368" s="7">
        <f t="shared" si="15"/>
        <v>5.0531422122656604</v>
      </c>
      <c r="I368" s="101" t="s">
        <v>468</v>
      </c>
      <c r="J368" s="38" t="s">
        <v>442</v>
      </c>
      <c r="K368" s="96" t="s">
        <v>175</v>
      </c>
      <c r="L368" s="38" t="s">
        <v>18</v>
      </c>
      <c r="M368" s="66" t="s">
        <v>518</v>
      </c>
      <c r="N368" s="4">
        <f t="shared" si="16"/>
        <v>-1161550</v>
      </c>
      <c r="O368" s="3">
        <f t="shared" si="17"/>
        <v>-1956.4924455523924</v>
      </c>
      <c r="P368" s="19" t="s">
        <v>757</v>
      </c>
      <c r="Q368" s="20">
        <v>16</v>
      </c>
      <c r="R368" s="32">
        <v>593.69000000000005</v>
      </c>
    </row>
    <row r="369" spans="1:18" ht="15" customHeight="1">
      <c r="A369" s="36" t="s">
        <v>63</v>
      </c>
      <c r="B369" s="125" t="s">
        <v>72</v>
      </c>
      <c r="G369" s="137">
        <v>3000</v>
      </c>
      <c r="H369" s="7">
        <f t="shared" si="15"/>
        <v>5.0531422122656604</v>
      </c>
      <c r="I369" s="101" t="s">
        <v>468</v>
      </c>
      <c r="J369" s="38" t="s">
        <v>442</v>
      </c>
      <c r="K369" s="96" t="s">
        <v>175</v>
      </c>
      <c r="L369" s="38" t="s">
        <v>18</v>
      </c>
      <c r="M369" s="66" t="s">
        <v>518</v>
      </c>
      <c r="N369" s="4">
        <f t="shared" si="16"/>
        <v>-1164550</v>
      </c>
      <c r="O369" s="3">
        <f t="shared" si="17"/>
        <v>-1961.5455877646582</v>
      </c>
      <c r="P369" s="19" t="s">
        <v>757</v>
      </c>
      <c r="Q369" s="20">
        <v>16</v>
      </c>
      <c r="R369" s="32">
        <v>593.69000000000005</v>
      </c>
    </row>
    <row r="370" spans="1:18" ht="15" customHeight="1">
      <c r="A370" s="36" t="s">
        <v>63</v>
      </c>
      <c r="B370" s="125" t="s">
        <v>73</v>
      </c>
      <c r="G370" s="137">
        <v>3000</v>
      </c>
      <c r="H370" s="7">
        <f t="shared" si="15"/>
        <v>5.0531422122656604</v>
      </c>
      <c r="I370" s="101" t="s">
        <v>468</v>
      </c>
      <c r="J370" s="38" t="s">
        <v>442</v>
      </c>
      <c r="K370" s="96" t="s">
        <v>175</v>
      </c>
      <c r="L370" s="38" t="s">
        <v>18</v>
      </c>
      <c r="M370" s="66" t="s">
        <v>518</v>
      </c>
      <c r="N370" s="4">
        <f t="shared" si="16"/>
        <v>-1167550</v>
      </c>
      <c r="O370" s="3">
        <f t="shared" si="17"/>
        <v>-1966.5987299769238</v>
      </c>
      <c r="P370" s="19" t="s">
        <v>757</v>
      </c>
      <c r="Q370" s="20">
        <v>16</v>
      </c>
      <c r="R370" s="32">
        <v>593.69000000000005</v>
      </c>
    </row>
    <row r="371" spans="1:18" ht="15" customHeight="1">
      <c r="A371" s="36" t="s">
        <v>63</v>
      </c>
      <c r="B371" s="125" t="s">
        <v>74</v>
      </c>
      <c r="G371" s="137">
        <v>3000</v>
      </c>
      <c r="H371" s="7">
        <f t="shared" si="15"/>
        <v>5.0531422122656604</v>
      </c>
      <c r="I371" s="101" t="s">
        <v>468</v>
      </c>
      <c r="J371" s="38" t="s">
        <v>442</v>
      </c>
      <c r="K371" s="96" t="s">
        <v>175</v>
      </c>
      <c r="L371" s="38" t="s">
        <v>18</v>
      </c>
      <c r="M371" s="66" t="s">
        <v>518</v>
      </c>
      <c r="N371" s="4">
        <f t="shared" si="16"/>
        <v>-1170550</v>
      </c>
      <c r="O371" s="3">
        <f t="shared" si="17"/>
        <v>-1971.6518721891894</v>
      </c>
      <c r="P371" s="19" t="s">
        <v>757</v>
      </c>
      <c r="Q371" s="20">
        <v>16</v>
      </c>
      <c r="R371" s="32">
        <v>593.69000000000005</v>
      </c>
    </row>
    <row r="372" spans="1:18" ht="15" customHeight="1">
      <c r="A372" s="36" t="s">
        <v>63</v>
      </c>
      <c r="B372" s="125" t="s">
        <v>75</v>
      </c>
      <c r="G372" s="137">
        <v>3000</v>
      </c>
      <c r="H372" s="7">
        <f t="shared" si="15"/>
        <v>5.0531422122656604</v>
      </c>
      <c r="I372" s="101" t="s">
        <v>468</v>
      </c>
      <c r="J372" s="38" t="s">
        <v>442</v>
      </c>
      <c r="K372" s="96" t="s">
        <v>175</v>
      </c>
      <c r="L372" s="38" t="s">
        <v>18</v>
      </c>
      <c r="M372" s="66" t="s">
        <v>518</v>
      </c>
      <c r="N372" s="4">
        <f t="shared" si="16"/>
        <v>-1173550</v>
      </c>
      <c r="O372" s="3">
        <f t="shared" si="17"/>
        <v>-1976.7050144014552</v>
      </c>
      <c r="P372" s="19" t="s">
        <v>757</v>
      </c>
      <c r="Q372" s="20">
        <v>16</v>
      </c>
      <c r="R372" s="32">
        <v>593.69000000000005</v>
      </c>
    </row>
    <row r="373" spans="1:18" ht="15" customHeight="1">
      <c r="A373" s="36" t="s">
        <v>63</v>
      </c>
      <c r="B373" s="125" t="s">
        <v>76</v>
      </c>
      <c r="G373" s="137">
        <v>3000</v>
      </c>
      <c r="H373" s="7">
        <f t="shared" si="15"/>
        <v>5.0531422122656604</v>
      </c>
      <c r="I373" s="101" t="s">
        <v>468</v>
      </c>
      <c r="J373" s="38" t="s">
        <v>442</v>
      </c>
      <c r="K373" s="96" t="s">
        <v>175</v>
      </c>
      <c r="L373" s="38" t="s">
        <v>18</v>
      </c>
      <c r="M373" s="66" t="s">
        <v>518</v>
      </c>
      <c r="N373" s="4">
        <f t="shared" si="16"/>
        <v>-1176550</v>
      </c>
      <c r="O373" s="3">
        <f t="shared" si="17"/>
        <v>-1981.7581566137208</v>
      </c>
      <c r="P373" s="19" t="s">
        <v>757</v>
      </c>
      <c r="Q373" s="20">
        <v>16</v>
      </c>
      <c r="R373" s="32">
        <v>593.69000000000005</v>
      </c>
    </row>
    <row r="374" spans="1:18" ht="15" customHeight="1">
      <c r="A374" s="36" t="s">
        <v>63</v>
      </c>
      <c r="B374" s="125" t="s">
        <v>77</v>
      </c>
      <c r="G374" s="137">
        <v>3000</v>
      </c>
      <c r="H374" s="7">
        <f t="shared" si="15"/>
        <v>5.0531422122656604</v>
      </c>
      <c r="I374" s="101" t="s">
        <v>468</v>
      </c>
      <c r="J374" s="38" t="s">
        <v>442</v>
      </c>
      <c r="K374" s="96" t="s">
        <v>175</v>
      </c>
      <c r="L374" s="38" t="s">
        <v>18</v>
      </c>
      <c r="M374" s="66" t="s">
        <v>518</v>
      </c>
      <c r="N374" s="4">
        <f t="shared" si="16"/>
        <v>-1179550</v>
      </c>
      <c r="O374" s="3">
        <f t="shared" si="17"/>
        <v>-1986.8112988259863</v>
      </c>
      <c r="P374" s="19" t="s">
        <v>757</v>
      </c>
      <c r="Q374" s="20">
        <v>16</v>
      </c>
      <c r="R374" s="32">
        <v>593.69000000000005</v>
      </c>
    </row>
    <row r="375" spans="1:18" ht="15" customHeight="1">
      <c r="A375" s="36" t="s">
        <v>63</v>
      </c>
      <c r="B375" s="125" t="s">
        <v>97</v>
      </c>
      <c r="G375" s="137">
        <v>3000</v>
      </c>
      <c r="H375" s="7">
        <f t="shared" si="15"/>
        <v>5.0531422122656604</v>
      </c>
      <c r="I375" s="101" t="s">
        <v>468</v>
      </c>
      <c r="J375" s="38" t="s">
        <v>442</v>
      </c>
      <c r="K375" s="96" t="s">
        <v>175</v>
      </c>
      <c r="L375" s="38" t="s">
        <v>18</v>
      </c>
      <c r="M375" s="66" t="s">
        <v>518</v>
      </c>
      <c r="N375" s="4">
        <f t="shared" si="16"/>
        <v>-1182550</v>
      </c>
      <c r="O375" s="3">
        <f t="shared" si="17"/>
        <v>-1991.8644410382522</v>
      </c>
      <c r="P375" s="19" t="s">
        <v>757</v>
      </c>
      <c r="Q375" s="20">
        <v>16</v>
      </c>
      <c r="R375" s="32">
        <v>593.69000000000005</v>
      </c>
    </row>
    <row r="376" spans="1:18" ht="15" customHeight="1">
      <c r="A376" s="36" t="s">
        <v>63</v>
      </c>
      <c r="B376" s="125" t="s">
        <v>75</v>
      </c>
      <c r="G376" s="137">
        <v>3000</v>
      </c>
      <c r="H376" s="7">
        <f t="shared" si="15"/>
        <v>5.0531422122656604</v>
      </c>
      <c r="I376" s="113" t="s">
        <v>430</v>
      </c>
      <c r="J376" s="38" t="s">
        <v>442</v>
      </c>
      <c r="K376" s="96" t="s">
        <v>452</v>
      </c>
      <c r="L376" s="38" t="s">
        <v>18</v>
      </c>
      <c r="M376" s="66" t="s">
        <v>518</v>
      </c>
      <c r="N376" s="4">
        <f t="shared" si="16"/>
        <v>-1185550</v>
      </c>
      <c r="O376" s="3">
        <f t="shared" si="17"/>
        <v>-1996.9175832505177</v>
      </c>
      <c r="P376" s="19" t="s">
        <v>757</v>
      </c>
      <c r="Q376" s="20">
        <v>16</v>
      </c>
      <c r="R376" s="32">
        <v>593.69000000000005</v>
      </c>
    </row>
    <row r="377" spans="1:18" ht="15" customHeight="1">
      <c r="A377" s="36" t="s">
        <v>63</v>
      </c>
      <c r="B377" s="125" t="s">
        <v>77</v>
      </c>
      <c r="G377" s="137">
        <v>3000</v>
      </c>
      <c r="H377" s="7">
        <f t="shared" si="15"/>
        <v>5.0531422122656604</v>
      </c>
      <c r="I377" s="113" t="s">
        <v>430</v>
      </c>
      <c r="J377" s="38" t="s">
        <v>442</v>
      </c>
      <c r="K377" s="96" t="s">
        <v>452</v>
      </c>
      <c r="L377" s="38" t="s">
        <v>18</v>
      </c>
      <c r="M377" s="66" t="s">
        <v>518</v>
      </c>
      <c r="N377" s="4">
        <f t="shared" si="16"/>
        <v>-1188550</v>
      </c>
      <c r="O377" s="3">
        <f t="shared" si="17"/>
        <v>-2001.9707254627833</v>
      </c>
      <c r="P377" s="19" t="s">
        <v>757</v>
      </c>
      <c r="Q377" s="20">
        <v>16</v>
      </c>
      <c r="R377" s="32">
        <v>593.69000000000005</v>
      </c>
    </row>
    <row r="378" spans="1:18" ht="15" customHeight="1">
      <c r="A378" s="36" t="s">
        <v>63</v>
      </c>
      <c r="B378" s="125">
        <v>41032</v>
      </c>
      <c r="G378" s="137">
        <v>3500</v>
      </c>
      <c r="H378" s="7">
        <f t="shared" si="15"/>
        <v>5.8953325809766035</v>
      </c>
      <c r="I378" s="101" t="s">
        <v>285</v>
      </c>
      <c r="J378" s="38" t="s">
        <v>442</v>
      </c>
      <c r="K378" s="38" t="s">
        <v>461</v>
      </c>
      <c r="L378" s="38" t="s">
        <v>846</v>
      </c>
      <c r="M378" s="66" t="s">
        <v>160</v>
      </c>
      <c r="N378" s="4">
        <f t="shared" si="16"/>
        <v>-1192050</v>
      </c>
      <c r="O378" s="3">
        <f t="shared" si="17"/>
        <v>-2007.8660580437599</v>
      </c>
      <c r="P378" s="19" t="s">
        <v>757</v>
      </c>
      <c r="Q378" s="121">
        <v>6</v>
      </c>
      <c r="R378" s="32">
        <v>593.69000000000005</v>
      </c>
    </row>
    <row r="379" spans="1:18" ht="15" customHeight="1">
      <c r="A379" s="36" t="s">
        <v>63</v>
      </c>
      <c r="B379" s="125">
        <v>41063</v>
      </c>
      <c r="G379" s="137">
        <v>4000</v>
      </c>
      <c r="H379" s="7">
        <f t="shared" si="15"/>
        <v>6.7375229496875466</v>
      </c>
      <c r="I379" s="101" t="s">
        <v>812</v>
      </c>
      <c r="J379" s="38" t="s">
        <v>442</v>
      </c>
      <c r="K379" s="38" t="s">
        <v>461</v>
      </c>
      <c r="L379" s="38" t="s">
        <v>391</v>
      </c>
      <c r="M379" s="66" t="s">
        <v>160</v>
      </c>
      <c r="N379" s="4">
        <f t="shared" si="16"/>
        <v>-1196050</v>
      </c>
      <c r="O379" s="3">
        <f t="shared" si="17"/>
        <v>-2014.6035809934476</v>
      </c>
      <c r="P379" s="19" t="s">
        <v>757</v>
      </c>
      <c r="Q379" s="121">
        <v>6</v>
      </c>
      <c r="R379" s="32">
        <v>593.69000000000005</v>
      </c>
    </row>
    <row r="380" spans="1:18" ht="15" customHeight="1">
      <c r="A380" s="36" t="s">
        <v>63</v>
      </c>
      <c r="B380" s="125">
        <v>41063</v>
      </c>
      <c r="G380" s="137">
        <v>4000</v>
      </c>
      <c r="H380" s="7">
        <f t="shared" si="15"/>
        <v>6.7375229496875466</v>
      </c>
      <c r="I380" s="101" t="s">
        <v>813</v>
      </c>
      <c r="J380" s="38" t="s">
        <v>442</v>
      </c>
      <c r="K380" s="38" t="s">
        <v>461</v>
      </c>
      <c r="L380" s="38" t="s">
        <v>391</v>
      </c>
      <c r="M380" s="66" t="s">
        <v>160</v>
      </c>
      <c r="N380" s="4">
        <f t="shared" si="16"/>
        <v>-1200050</v>
      </c>
      <c r="O380" s="3">
        <f t="shared" si="17"/>
        <v>-2021.3411039431351</v>
      </c>
      <c r="P380" s="19" t="s">
        <v>757</v>
      </c>
      <c r="Q380" s="121">
        <v>6</v>
      </c>
      <c r="R380" s="32">
        <v>593.69000000000005</v>
      </c>
    </row>
    <row r="381" spans="1:18" ht="15" customHeight="1">
      <c r="A381" s="36" t="s">
        <v>63</v>
      </c>
      <c r="B381" s="125">
        <v>41093</v>
      </c>
      <c r="G381" s="137">
        <v>4000</v>
      </c>
      <c r="H381" s="7">
        <f t="shared" si="15"/>
        <v>6.7375229496875466</v>
      </c>
      <c r="I381" s="101" t="s">
        <v>286</v>
      </c>
      <c r="J381" s="38" t="s">
        <v>442</v>
      </c>
      <c r="K381" s="38" t="s">
        <v>461</v>
      </c>
      <c r="L381" s="38" t="s">
        <v>391</v>
      </c>
      <c r="M381" s="66" t="s">
        <v>160</v>
      </c>
      <c r="N381" s="4">
        <f t="shared" si="16"/>
        <v>-1204050</v>
      </c>
      <c r="O381" s="3">
        <f t="shared" si="17"/>
        <v>-2028.0786268928227</v>
      </c>
      <c r="P381" s="19" t="s">
        <v>757</v>
      </c>
      <c r="Q381" s="121">
        <v>6</v>
      </c>
      <c r="R381" s="32">
        <v>593.69000000000005</v>
      </c>
    </row>
    <row r="382" spans="1:18" ht="15" customHeight="1">
      <c r="A382" s="36" t="s">
        <v>63</v>
      </c>
      <c r="B382" s="125">
        <v>41093</v>
      </c>
      <c r="G382" s="137">
        <v>4000</v>
      </c>
      <c r="H382" s="7">
        <f t="shared" si="15"/>
        <v>6.7375229496875466</v>
      </c>
      <c r="I382" s="101" t="s">
        <v>287</v>
      </c>
      <c r="J382" s="38" t="s">
        <v>442</v>
      </c>
      <c r="K382" s="38" t="s">
        <v>461</v>
      </c>
      <c r="L382" s="38" t="s">
        <v>391</v>
      </c>
      <c r="M382" s="66" t="s">
        <v>160</v>
      </c>
      <c r="N382" s="4">
        <f t="shared" si="16"/>
        <v>-1208050</v>
      </c>
      <c r="O382" s="3">
        <f t="shared" si="17"/>
        <v>-2034.8161498425102</v>
      </c>
      <c r="P382" s="19" t="s">
        <v>757</v>
      </c>
      <c r="Q382" s="121">
        <v>6</v>
      </c>
      <c r="R382" s="32">
        <v>593.69000000000005</v>
      </c>
    </row>
    <row r="383" spans="1:18" ht="15" customHeight="1">
      <c r="A383" s="36" t="s">
        <v>63</v>
      </c>
      <c r="B383" s="125">
        <v>41155</v>
      </c>
      <c r="G383" s="137">
        <v>6000</v>
      </c>
      <c r="H383" s="7">
        <f t="shared" si="15"/>
        <v>10.106284424531321</v>
      </c>
      <c r="I383" s="101" t="s">
        <v>288</v>
      </c>
      <c r="J383" s="38" t="s">
        <v>442</v>
      </c>
      <c r="K383" s="38" t="s">
        <v>461</v>
      </c>
      <c r="L383" s="38" t="s">
        <v>390</v>
      </c>
      <c r="M383" s="66" t="s">
        <v>160</v>
      </c>
      <c r="N383" s="4">
        <f t="shared" si="16"/>
        <v>-1214050</v>
      </c>
      <c r="O383" s="3">
        <f t="shared" si="17"/>
        <v>-2044.9224342670416</v>
      </c>
      <c r="P383" s="19" t="s">
        <v>757</v>
      </c>
      <c r="Q383" s="121">
        <v>6</v>
      </c>
      <c r="R383" s="32">
        <v>593.69000000000005</v>
      </c>
    </row>
    <row r="384" spans="1:18" ht="15" customHeight="1">
      <c r="A384" s="36" t="s">
        <v>63</v>
      </c>
      <c r="B384" s="125">
        <v>41002</v>
      </c>
      <c r="G384" s="137">
        <v>1400</v>
      </c>
      <c r="H384" s="7">
        <f t="shared" si="15"/>
        <v>2.3581330323906413</v>
      </c>
      <c r="I384" s="101" t="s">
        <v>462</v>
      </c>
      <c r="J384" s="38" t="s">
        <v>442</v>
      </c>
      <c r="K384" s="38" t="s">
        <v>461</v>
      </c>
      <c r="L384" s="38" t="s">
        <v>391</v>
      </c>
      <c r="M384" s="66" t="s">
        <v>160</v>
      </c>
      <c r="N384" s="4">
        <f t="shared" si="16"/>
        <v>-1215450</v>
      </c>
      <c r="O384" s="3">
        <f t="shared" si="17"/>
        <v>-2047.2805672994323</v>
      </c>
      <c r="P384" s="19" t="s">
        <v>757</v>
      </c>
      <c r="Q384" s="121">
        <v>6</v>
      </c>
      <c r="R384" s="32">
        <v>593.69000000000005</v>
      </c>
    </row>
    <row r="385" spans="1:18" ht="15" customHeight="1">
      <c r="A385" s="36" t="s">
        <v>63</v>
      </c>
      <c r="B385" s="125">
        <v>41032</v>
      </c>
      <c r="G385" s="137">
        <v>1300</v>
      </c>
      <c r="H385" s="7">
        <f t="shared" si="15"/>
        <v>2.1896949586484529</v>
      </c>
      <c r="I385" s="101" t="s">
        <v>462</v>
      </c>
      <c r="J385" s="38" t="s">
        <v>442</v>
      </c>
      <c r="K385" s="38" t="s">
        <v>461</v>
      </c>
      <c r="L385" s="38" t="s">
        <v>391</v>
      </c>
      <c r="M385" s="66" t="s">
        <v>160</v>
      </c>
      <c r="N385" s="4">
        <f t="shared" si="16"/>
        <v>-1216750</v>
      </c>
      <c r="O385" s="3">
        <f t="shared" si="17"/>
        <v>-2049.4702622580808</v>
      </c>
      <c r="P385" s="19" t="s">
        <v>757</v>
      </c>
      <c r="Q385" s="121">
        <v>6</v>
      </c>
      <c r="R385" s="32">
        <v>593.69000000000005</v>
      </c>
    </row>
    <row r="386" spans="1:18" ht="15" customHeight="1">
      <c r="A386" s="36" t="s">
        <v>63</v>
      </c>
      <c r="B386" s="125">
        <v>41063</v>
      </c>
      <c r="G386" s="137">
        <v>1300</v>
      </c>
      <c r="H386" s="7">
        <f t="shared" si="15"/>
        <v>2.1896949586484529</v>
      </c>
      <c r="I386" s="101" t="s">
        <v>462</v>
      </c>
      <c r="J386" s="38" t="s">
        <v>442</v>
      </c>
      <c r="K386" s="38" t="s">
        <v>461</v>
      </c>
      <c r="L386" s="38" t="s">
        <v>391</v>
      </c>
      <c r="M386" s="66" t="s">
        <v>160</v>
      </c>
      <c r="N386" s="4">
        <f t="shared" si="16"/>
        <v>-1218050</v>
      </c>
      <c r="O386" s="3">
        <f t="shared" si="17"/>
        <v>-2051.6599572167293</v>
      </c>
      <c r="P386" s="19" t="s">
        <v>757</v>
      </c>
      <c r="Q386" s="121">
        <v>6</v>
      </c>
      <c r="R386" s="32">
        <v>593.69000000000005</v>
      </c>
    </row>
    <row r="387" spans="1:18" ht="15" customHeight="1">
      <c r="A387" s="36" t="s">
        <v>63</v>
      </c>
      <c r="B387" s="125">
        <v>41093</v>
      </c>
      <c r="G387" s="137">
        <v>1300</v>
      </c>
      <c r="H387" s="7">
        <f t="shared" ref="H387:H450" si="18">+G387/R387</f>
        <v>2.1896949586484529</v>
      </c>
      <c r="I387" s="101" t="s">
        <v>462</v>
      </c>
      <c r="J387" s="38" t="s">
        <v>442</v>
      </c>
      <c r="K387" s="38" t="s">
        <v>461</v>
      </c>
      <c r="L387" s="38" t="s">
        <v>391</v>
      </c>
      <c r="M387" s="66" t="s">
        <v>160</v>
      </c>
      <c r="N387" s="4">
        <f t="shared" ref="N387:N450" si="19">N386+C387+E387-G387</f>
        <v>-1219350</v>
      </c>
      <c r="O387" s="3">
        <f t="shared" ref="O387:O450" si="20">+N387/R387</f>
        <v>-2053.8496521753777</v>
      </c>
      <c r="P387" s="19" t="s">
        <v>757</v>
      </c>
      <c r="Q387" s="121">
        <v>6</v>
      </c>
      <c r="R387" s="32">
        <v>593.69000000000005</v>
      </c>
    </row>
    <row r="388" spans="1:18" ht="15" customHeight="1">
      <c r="A388" s="36" t="s">
        <v>63</v>
      </c>
      <c r="B388" s="125">
        <v>41124</v>
      </c>
      <c r="G388" s="137">
        <v>1300</v>
      </c>
      <c r="H388" s="7">
        <f t="shared" si="18"/>
        <v>2.1896949586484529</v>
      </c>
      <c r="I388" s="101" t="s">
        <v>462</v>
      </c>
      <c r="J388" s="38" t="s">
        <v>442</v>
      </c>
      <c r="K388" s="38" t="s">
        <v>461</v>
      </c>
      <c r="L388" s="38" t="s">
        <v>391</v>
      </c>
      <c r="M388" s="66" t="s">
        <v>160</v>
      </c>
      <c r="N388" s="4">
        <f t="shared" si="19"/>
        <v>-1220650</v>
      </c>
      <c r="O388" s="3">
        <f t="shared" si="20"/>
        <v>-2056.0393471340258</v>
      </c>
      <c r="P388" s="19" t="s">
        <v>757</v>
      </c>
      <c r="Q388" s="121">
        <v>6</v>
      </c>
      <c r="R388" s="32">
        <v>593.69000000000005</v>
      </c>
    </row>
    <row r="389" spans="1:18" ht="15" customHeight="1">
      <c r="A389" s="36" t="s">
        <v>63</v>
      </c>
      <c r="B389" s="125">
        <v>41155</v>
      </c>
      <c r="G389" s="137">
        <v>1300</v>
      </c>
      <c r="H389" s="7">
        <f t="shared" si="18"/>
        <v>2.1896949586484529</v>
      </c>
      <c r="I389" s="101" t="s">
        <v>462</v>
      </c>
      <c r="J389" s="38" t="s">
        <v>442</v>
      </c>
      <c r="K389" s="38" t="s">
        <v>461</v>
      </c>
      <c r="L389" s="38" t="s">
        <v>391</v>
      </c>
      <c r="M389" s="66" t="s">
        <v>160</v>
      </c>
      <c r="N389" s="4">
        <f t="shared" si="19"/>
        <v>-1221950</v>
      </c>
      <c r="O389" s="3">
        <f t="shared" si="20"/>
        <v>-2058.2290420926743</v>
      </c>
      <c r="P389" s="19" t="s">
        <v>757</v>
      </c>
      <c r="Q389" s="121">
        <v>6</v>
      </c>
      <c r="R389" s="32">
        <v>593.69000000000005</v>
      </c>
    </row>
    <row r="390" spans="1:18" ht="15" customHeight="1">
      <c r="A390" s="36" t="s">
        <v>63</v>
      </c>
      <c r="B390" s="125">
        <v>41032</v>
      </c>
      <c r="G390" s="137">
        <v>5000</v>
      </c>
      <c r="H390" s="7">
        <f t="shared" si="18"/>
        <v>8.4219036871094328</v>
      </c>
      <c r="I390" s="101" t="s">
        <v>464</v>
      </c>
      <c r="J390" s="38" t="s">
        <v>442</v>
      </c>
      <c r="K390" s="38" t="s">
        <v>779</v>
      </c>
      <c r="L390" s="38" t="s">
        <v>845</v>
      </c>
      <c r="M390" s="66" t="s">
        <v>160</v>
      </c>
      <c r="N390" s="4">
        <f t="shared" si="19"/>
        <v>-1226950</v>
      </c>
      <c r="O390" s="3">
        <f t="shared" si="20"/>
        <v>-2066.6509457797838</v>
      </c>
      <c r="P390" s="19" t="s">
        <v>757</v>
      </c>
      <c r="Q390" s="121">
        <v>6</v>
      </c>
      <c r="R390" s="32">
        <v>593.69000000000005</v>
      </c>
    </row>
    <row r="391" spans="1:18" ht="15" customHeight="1">
      <c r="A391" s="36" t="s">
        <v>63</v>
      </c>
      <c r="B391" s="125">
        <v>41063</v>
      </c>
      <c r="G391" s="137">
        <v>5000</v>
      </c>
      <c r="H391" s="7">
        <f t="shared" si="18"/>
        <v>8.4219036871094328</v>
      </c>
      <c r="I391" s="101" t="s">
        <v>464</v>
      </c>
      <c r="J391" s="38" t="s">
        <v>442</v>
      </c>
      <c r="K391" s="38" t="s">
        <v>779</v>
      </c>
      <c r="L391" s="38" t="s">
        <v>845</v>
      </c>
      <c r="M391" s="66" t="s">
        <v>160</v>
      </c>
      <c r="N391" s="4">
        <f t="shared" si="19"/>
        <v>-1231950</v>
      </c>
      <c r="O391" s="3">
        <f t="shared" si="20"/>
        <v>-2075.0728494668933</v>
      </c>
      <c r="P391" s="19" t="s">
        <v>757</v>
      </c>
      <c r="Q391" s="121">
        <v>6</v>
      </c>
      <c r="R391" s="32">
        <v>593.69000000000005</v>
      </c>
    </row>
    <row r="392" spans="1:18" ht="15" customHeight="1">
      <c r="A392" s="36" t="s">
        <v>63</v>
      </c>
      <c r="B392" s="125">
        <v>41093</v>
      </c>
      <c r="G392" s="137">
        <v>5000</v>
      </c>
      <c r="H392" s="7">
        <f t="shared" si="18"/>
        <v>8.4219036871094328</v>
      </c>
      <c r="I392" s="101" t="s">
        <v>464</v>
      </c>
      <c r="J392" s="38" t="s">
        <v>442</v>
      </c>
      <c r="K392" s="38" t="s">
        <v>779</v>
      </c>
      <c r="L392" s="38" t="s">
        <v>845</v>
      </c>
      <c r="M392" s="66" t="s">
        <v>160</v>
      </c>
      <c r="N392" s="4">
        <f t="shared" si="19"/>
        <v>-1236950</v>
      </c>
      <c r="O392" s="3">
        <f t="shared" si="20"/>
        <v>-2083.4947531540029</v>
      </c>
      <c r="P392" s="19" t="s">
        <v>757</v>
      </c>
      <c r="Q392" s="121">
        <v>6</v>
      </c>
      <c r="R392" s="32">
        <v>593.69000000000005</v>
      </c>
    </row>
    <row r="393" spans="1:18" ht="15" customHeight="1">
      <c r="A393" s="36" t="s">
        <v>63</v>
      </c>
      <c r="B393" s="125">
        <v>41124</v>
      </c>
      <c r="G393" s="137">
        <v>5000</v>
      </c>
      <c r="H393" s="7">
        <f t="shared" si="18"/>
        <v>8.4219036871094328</v>
      </c>
      <c r="I393" s="101" t="s">
        <v>464</v>
      </c>
      <c r="J393" s="38" t="s">
        <v>442</v>
      </c>
      <c r="K393" s="38" t="s">
        <v>779</v>
      </c>
      <c r="L393" s="38" t="s">
        <v>845</v>
      </c>
      <c r="M393" s="66" t="s">
        <v>160</v>
      </c>
      <c r="N393" s="4">
        <f t="shared" si="19"/>
        <v>-1241950</v>
      </c>
      <c r="O393" s="3">
        <f t="shared" si="20"/>
        <v>-2091.9166568411124</v>
      </c>
      <c r="P393" s="19" t="s">
        <v>757</v>
      </c>
      <c r="Q393" s="121">
        <v>6</v>
      </c>
      <c r="R393" s="32">
        <v>593.69000000000005</v>
      </c>
    </row>
    <row r="394" spans="1:18" ht="15" customHeight="1">
      <c r="A394" s="36" t="s">
        <v>63</v>
      </c>
      <c r="B394" s="125">
        <v>41032</v>
      </c>
      <c r="G394" s="137">
        <v>3000</v>
      </c>
      <c r="H394" s="7">
        <f t="shared" si="18"/>
        <v>5.0531422122656604</v>
      </c>
      <c r="I394" s="101" t="s">
        <v>468</v>
      </c>
      <c r="J394" s="38" t="s">
        <v>442</v>
      </c>
      <c r="K394" s="38" t="s">
        <v>779</v>
      </c>
      <c r="L394" s="38" t="s">
        <v>391</v>
      </c>
      <c r="M394" s="66" t="s">
        <v>160</v>
      </c>
      <c r="N394" s="4">
        <f t="shared" si="19"/>
        <v>-1244950</v>
      </c>
      <c r="O394" s="3">
        <f t="shared" si="20"/>
        <v>-2096.9697990533778</v>
      </c>
      <c r="P394" s="19" t="s">
        <v>757</v>
      </c>
      <c r="Q394" s="121">
        <v>6</v>
      </c>
      <c r="R394" s="32">
        <v>593.69000000000005</v>
      </c>
    </row>
    <row r="395" spans="1:18" ht="15" customHeight="1">
      <c r="A395" s="36" t="s">
        <v>63</v>
      </c>
      <c r="B395" s="125">
        <v>41063</v>
      </c>
      <c r="G395" s="137">
        <v>3000</v>
      </c>
      <c r="H395" s="7">
        <f t="shared" si="18"/>
        <v>5.0531422122656604</v>
      </c>
      <c r="I395" s="101" t="s">
        <v>468</v>
      </c>
      <c r="J395" s="38" t="s">
        <v>442</v>
      </c>
      <c r="K395" s="38" t="s">
        <v>779</v>
      </c>
      <c r="L395" s="38" t="s">
        <v>391</v>
      </c>
      <c r="M395" s="66" t="s">
        <v>160</v>
      </c>
      <c r="N395" s="4">
        <f t="shared" si="19"/>
        <v>-1247950</v>
      </c>
      <c r="O395" s="3">
        <f t="shared" si="20"/>
        <v>-2102.0229412656436</v>
      </c>
      <c r="P395" s="19" t="s">
        <v>757</v>
      </c>
      <c r="Q395" s="121">
        <v>6</v>
      </c>
      <c r="R395" s="32">
        <v>593.69000000000005</v>
      </c>
    </row>
    <row r="396" spans="1:18" ht="15" customHeight="1">
      <c r="A396" s="36" t="s">
        <v>63</v>
      </c>
      <c r="B396" s="125">
        <v>41093</v>
      </c>
      <c r="G396" s="137">
        <v>3000</v>
      </c>
      <c r="H396" s="7">
        <f t="shared" si="18"/>
        <v>5.0531422122656604</v>
      </c>
      <c r="I396" s="101" t="s">
        <v>468</v>
      </c>
      <c r="J396" s="38" t="s">
        <v>442</v>
      </c>
      <c r="K396" s="38" t="s">
        <v>779</v>
      </c>
      <c r="L396" s="38" t="s">
        <v>391</v>
      </c>
      <c r="M396" s="66" t="s">
        <v>160</v>
      </c>
      <c r="N396" s="4">
        <f t="shared" si="19"/>
        <v>-1250950</v>
      </c>
      <c r="O396" s="3">
        <f t="shared" si="20"/>
        <v>-2107.0760834779094</v>
      </c>
      <c r="P396" s="19" t="s">
        <v>757</v>
      </c>
      <c r="Q396" s="121">
        <v>6</v>
      </c>
      <c r="R396" s="32">
        <v>593.69000000000005</v>
      </c>
    </row>
    <row r="397" spans="1:18" ht="15" customHeight="1">
      <c r="A397" s="36" t="s">
        <v>63</v>
      </c>
      <c r="B397" s="125">
        <v>41124</v>
      </c>
      <c r="G397" s="137">
        <v>3000</v>
      </c>
      <c r="H397" s="7">
        <f t="shared" si="18"/>
        <v>5.0531422122656604</v>
      </c>
      <c r="I397" s="101" t="s">
        <v>468</v>
      </c>
      <c r="J397" s="38" t="s">
        <v>442</v>
      </c>
      <c r="K397" s="38" t="s">
        <v>779</v>
      </c>
      <c r="L397" s="38" t="s">
        <v>391</v>
      </c>
      <c r="M397" s="66" t="s">
        <v>160</v>
      </c>
      <c r="N397" s="4">
        <f t="shared" si="19"/>
        <v>-1253950</v>
      </c>
      <c r="O397" s="3">
        <f t="shared" si="20"/>
        <v>-2112.1292256901747</v>
      </c>
      <c r="P397" s="19" t="s">
        <v>757</v>
      </c>
      <c r="Q397" s="121">
        <v>6</v>
      </c>
      <c r="R397" s="32">
        <v>593.69000000000005</v>
      </c>
    </row>
    <row r="398" spans="1:18" ht="15" customHeight="1">
      <c r="A398" s="36" t="s">
        <v>63</v>
      </c>
      <c r="B398" s="125">
        <v>41155</v>
      </c>
      <c r="G398" s="137">
        <v>3000</v>
      </c>
      <c r="H398" s="7">
        <f t="shared" si="18"/>
        <v>5.0531422122656604</v>
      </c>
      <c r="I398" s="101" t="s">
        <v>468</v>
      </c>
      <c r="J398" s="38" t="s">
        <v>442</v>
      </c>
      <c r="K398" s="38" t="s">
        <v>779</v>
      </c>
      <c r="L398" s="38" t="s">
        <v>391</v>
      </c>
      <c r="M398" s="66" t="s">
        <v>160</v>
      </c>
      <c r="N398" s="4">
        <f t="shared" si="19"/>
        <v>-1256950</v>
      </c>
      <c r="O398" s="3">
        <f t="shared" si="20"/>
        <v>-2117.1823679024405</v>
      </c>
      <c r="P398" s="19" t="s">
        <v>757</v>
      </c>
      <c r="Q398" s="121">
        <v>6</v>
      </c>
      <c r="R398" s="32">
        <v>593.69000000000005</v>
      </c>
    </row>
    <row r="399" spans="1:18" ht="15" customHeight="1">
      <c r="A399" s="36" t="s">
        <v>63</v>
      </c>
      <c r="B399" s="125">
        <v>41063</v>
      </c>
      <c r="G399" s="137">
        <v>2550</v>
      </c>
      <c r="H399" s="7">
        <f t="shared" si="18"/>
        <v>4.2951708804258111</v>
      </c>
      <c r="I399" s="101" t="s">
        <v>173</v>
      </c>
      <c r="J399" s="38" t="s">
        <v>442</v>
      </c>
      <c r="K399" s="38" t="s">
        <v>452</v>
      </c>
      <c r="L399" s="38" t="s">
        <v>391</v>
      </c>
      <c r="M399" s="66" t="s">
        <v>160</v>
      </c>
      <c r="N399" s="4">
        <f t="shared" si="19"/>
        <v>-1259500</v>
      </c>
      <c r="O399" s="3">
        <f t="shared" si="20"/>
        <v>-2121.4775387828663</v>
      </c>
      <c r="P399" s="19" t="s">
        <v>757</v>
      </c>
      <c r="Q399" s="121">
        <v>6</v>
      </c>
      <c r="R399" s="32">
        <v>593.69000000000005</v>
      </c>
    </row>
    <row r="400" spans="1:18" ht="15" customHeight="1">
      <c r="A400" s="36" t="s">
        <v>63</v>
      </c>
      <c r="B400" s="125">
        <v>41093</v>
      </c>
      <c r="G400" s="137">
        <v>2550</v>
      </c>
      <c r="H400" s="7">
        <f t="shared" si="18"/>
        <v>4.2951708804258111</v>
      </c>
      <c r="I400" s="101" t="s">
        <v>173</v>
      </c>
      <c r="J400" s="38" t="s">
        <v>442</v>
      </c>
      <c r="K400" s="38" t="s">
        <v>452</v>
      </c>
      <c r="L400" s="38" t="s">
        <v>391</v>
      </c>
      <c r="M400" s="66" t="s">
        <v>160</v>
      </c>
      <c r="N400" s="4">
        <f t="shared" si="19"/>
        <v>-1262050</v>
      </c>
      <c r="O400" s="3">
        <f t="shared" si="20"/>
        <v>-2125.7727096632921</v>
      </c>
      <c r="P400" s="19" t="s">
        <v>757</v>
      </c>
      <c r="Q400" s="121">
        <v>6</v>
      </c>
      <c r="R400" s="32">
        <v>593.69000000000005</v>
      </c>
    </row>
    <row r="401" spans="1:18" ht="15" customHeight="1">
      <c r="A401" s="36" t="s">
        <v>63</v>
      </c>
      <c r="B401" s="125">
        <v>41246</v>
      </c>
      <c r="G401" s="137">
        <v>5700</v>
      </c>
      <c r="H401" s="7">
        <f t="shared" si="18"/>
        <v>9.6009702033047546</v>
      </c>
      <c r="I401" s="101" t="s">
        <v>289</v>
      </c>
      <c r="J401" s="38" t="s">
        <v>442</v>
      </c>
      <c r="K401" s="38" t="s">
        <v>461</v>
      </c>
      <c r="L401" s="38" t="s">
        <v>751</v>
      </c>
      <c r="M401" s="66" t="s">
        <v>160</v>
      </c>
      <c r="N401" s="4">
        <f t="shared" si="19"/>
        <v>-1267750</v>
      </c>
      <c r="O401" s="3">
        <f t="shared" si="20"/>
        <v>-2135.3736798665968</v>
      </c>
      <c r="P401" s="19" t="s">
        <v>757</v>
      </c>
      <c r="Q401" s="121"/>
      <c r="R401" s="32">
        <v>593.69000000000005</v>
      </c>
    </row>
    <row r="402" spans="1:18" ht="15" customHeight="1">
      <c r="A402" s="36" t="s">
        <v>63</v>
      </c>
      <c r="B402" s="125" t="s">
        <v>66</v>
      </c>
      <c r="G402" s="137">
        <v>3000</v>
      </c>
      <c r="H402" s="7">
        <f t="shared" si="18"/>
        <v>5.0531422122656604</v>
      </c>
      <c r="I402" s="101" t="s">
        <v>290</v>
      </c>
      <c r="J402" s="38" t="s">
        <v>442</v>
      </c>
      <c r="K402" s="38" t="s">
        <v>461</v>
      </c>
      <c r="L402" s="38" t="s">
        <v>752</v>
      </c>
      <c r="M402" s="66" t="s">
        <v>160</v>
      </c>
      <c r="N402" s="4">
        <f t="shared" si="19"/>
        <v>-1270750</v>
      </c>
      <c r="O402" s="3">
        <f t="shared" si="20"/>
        <v>-2140.4268220788626</v>
      </c>
      <c r="P402" s="19" t="s">
        <v>757</v>
      </c>
      <c r="Q402" s="121"/>
      <c r="R402" s="32">
        <v>593.69000000000005</v>
      </c>
    </row>
    <row r="403" spans="1:18" ht="15" customHeight="1">
      <c r="A403" s="36" t="s">
        <v>63</v>
      </c>
      <c r="B403" s="125" t="s">
        <v>66</v>
      </c>
      <c r="G403" s="137">
        <v>3000</v>
      </c>
      <c r="H403" s="7">
        <f t="shared" si="18"/>
        <v>5.0531422122656604</v>
      </c>
      <c r="I403" s="101" t="s">
        <v>291</v>
      </c>
      <c r="J403" s="38" t="s">
        <v>442</v>
      </c>
      <c r="K403" s="38" t="s">
        <v>461</v>
      </c>
      <c r="L403" s="38" t="s">
        <v>752</v>
      </c>
      <c r="M403" s="66" t="s">
        <v>160</v>
      </c>
      <c r="N403" s="4">
        <f t="shared" si="19"/>
        <v>-1273750</v>
      </c>
      <c r="O403" s="3">
        <f t="shared" si="20"/>
        <v>-2145.479964291128</v>
      </c>
      <c r="P403" s="19" t="s">
        <v>757</v>
      </c>
      <c r="Q403" s="121"/>
      <c r="R403" s="32">
        <v>593.69000000000005</v>
      </c>
    </row>
    <row r="404" spans="1:18" ht="15" customHeight="1">
      <c r="A404" s="36" t="s">
        <v>63</v>
      </c>
      <c r="B404" s="125" t="s">
        <v>67</v>
      </c>
      <c r="G404" s="137">
        <v>4000</v>
      </c>
      <c r="H404" s="7">
        <f t="shared" si="18"/>
        <v>6.7375229496875466</v>
      </c>
      <c r="I404" s="101" t="s">
        <v>292</v>
      </c>
      <c r="J404" s="38" t="s">
        <v>442</v>
      </c>
      <c r="K404" s="38" t="s">
        <v>461</v>
      </c>
      <c r="L404" s="38" t="s">
        <v>752</v>
      </c>
      <c r="M404" s="66" t="s">
        <v>160</v>
      </c>
      <c r="N404" s="4">
        <f t="shared" si="19"/>
        <v>-1277750</v>
      </c>
      <c r="O404" s="3">
        <f t="shared" si="20"/>
        <v>-2152.2174872408159</v>
      </c>
      <c r="P404" s="19" t="s">
        <v>757</v>
      </c>
      <c r="Q404" s="121"/>
      <c r="R404" s="32">
        <v>593.69000000000005</v>
      </c>
    </row>
    <row r="405" spans="1:18" ht="15" customHeight="1">
      <c r="A405" s="36" t="s">
        <v>63</v>
      </c>
      <c r="B405" s="125" t="s">
        <v>67</v>
      </c>
      <c r="G405" s="137">
        <v>4000</v>
      </c>
      <c r="H405" s="7">
        <f t="shared" si="18"/>
        <v>6.7375229496875466</v>
      </c>
      <c r="I405" s="101" t="s">
        <v>293</v>
      </c>
      <c r="J405" s="38" t="s">
        <v>442</v>
      </c>
      <c r="K405" s="38" t="s">
        <v>461</v>
      </c>
      <c r="L405" s="38" t="s">
        <v>752</v>
      </c>
      <c r="M405" s="66" t="s">
        <v>160</v>
      </c>
      <c r="N405" s="4">
        <f t="shared" si="19"/>
        <v>-1281750</v>
      </c>
      <c r="O405" s="3">
        <f t="shared" si="20"/>
        <v>-2158.9550101905033</v>
      </c>
      <c r="P405" s="19" t="s">
        <v>757</v>
      </c>
      <c r="Q405" s="121"/>
      <c r="R405" s="32">
        <v>593.69000000000005</v>
      </c>
    </row>
    <row r="406" spans="1:18" ht="15" customHeight="1">
      <c r="A406" s="36" t="s">
        <v>63</v>
      </c>
      <c r="B406" s="125" t="s">
        <v>69</v>
      </c>
      <c r="G406" s="137">
        <v>5700</v>
      </c>
      <c r="H406" s="7">
        <f t="shared" si="18"/>
        <v>9.6009702033047546</v>
      </c>
      <c r="I406" s="101" t="s">
        <v>294</v>
      </c>
      <c r="J406" s="38" t="s">
        <v>442</v>
      </c>
      <c r="K406" s="38" t="s">
        <v>461</v>
      </c>
      <c r="L406" s="38" t="s">
        <v>753</v>
      </c>
      <c r="M406" s="66" t="s">
        <v>160</v>
      </c>
      <c r="N406" s="4">
        <f t="shared" si="19"/>
        <v>-1287450</v>
      </c>
      <c r="O406" s="3">
        <f t="shared" si="20"/>
        <v>-2168.5559803938081</v>
      </c>
      <c r="P406" s="19" t="s">
        <v>757</v>
      </c>
      <c r="Q406" s="121"/>
      <c r="R406" s="32">
        <v>593.69000000000005</v>
      </c>
    </row>
    <row r="407" spans="1:18" ht="15" customHeight="1">
      <c r="A407" s="36" t="s">
        <v>63</v>
      </c>
      <c r="B407" s="125">
        <v>41216</v>
      </c>
      <c r="G407" s="137">
        <v>1200</v>
      </c>
      <c r="H407" s="7">
        <f t="shared" si="18"/>
        <v>2.021256884906264</v>
      </c>
      <c r="I407" s="101" t="s">
        <v>462</v>
      </c>
      <c r="J407" s="38" t="s">
        <v>442</v>
      </c>
      <c r="K407" s="38" t="s">
        <v>461</v>
      </c>
      <c r="L407" s="38" t="s">
        <v>752</v>
      </c>
      <c r="M407" s="66" t="s">
        <v>160</v>
      </c>
      <c r="N407" s="4">
        <f t="shared" si="19"/>
        <v>-1288650</v>
      </c>
      <c r="O407" s="3">
        <f t="shared" si="20"/>
        <v>-2170.5772372787142</v>
      </c>
      <c r="P407" s="19" t="s">
        <v>757</v>
      </c>
      <c r="Q407" s="121"/>
      <c r="R407" s="32">
        <v>593.69000000000005</v>
      </c>
    </row>
    <row r="408" spans="1:18" ht="15" customHeight="1">
      <c r="A408" s="36" t="s">
        <v>63</v>
      </c>
      <c r="B408" s="125">
        <v>41246</v>
      </c>
      <c r="G408" s="137">
        <v>1300</v>
      </c>
      <c r="H408" s="7">
        <f t="shared" si="18"/>
        <v>2.1896949586484529</v>
      </c>
      <c r="I408" s="101" t="s">
        <v>462</v>
      </c>
      <c r="J408" s="38" t="s">
        <v>442</v>
      </c>
      <c r="K408" s="38" t="s">
        <v>461</v>
      </c>
      <c r="L408" s="38" t="s">
        <v>752</v>
      </c>
      <c r="M408" s="66" t="s">
        <v>160</v>
      </c>
      <c r="N408" s="4">
        <f t="shared" si="19"/>
        <v>-1289950</v>
      </c>
      <c r="O408" s="3">
        <f t="shared" si="20"/>
        <v>-2172.7669322373627</v>
      </c>
      <c r="P408" s="19" t="s">
        <v>757</v>
      </c>
      <c r="Q408" s="121"/>
      <c r="R408" s="32">
        <v>593.69000000000005</v>
      </c>
    </row>
    <row r="409" spans="1:18" ht="15" customHeight="1">
      <c r="A409" s="36" t="s">
        <v>63</v>
      </c>
      <c r="B409" s="125" t="s">
        <v>66</v>
      </c>
      <c r="G409" s="137">
        <v>1300</v>
      </c>
      <c r="H409" s="7">
        <f t="shared" si="18"/>
        <v>2.1896949586484529</v>
      </c>
      <c r="I409" s="101" t="s">
        <v>462</v>
      </c>
      <c r="J409" s="38" t="s">
        <v>442</v>
      </c>
      <c r="K409" s="38" t="s">
        <v>461</v>
      </c>
      <c r="L409" s="38" t="s">
        <v>752</v>
      </c>
      <c r="M409" s="66" t="s">
        <v>160</v>
      </c>
      <c r="N409" s="4">
        <f t="shared" si="19"/>
        <v>-1291250</v>
      </c>
      <c r="O409" s="3">
        <f t="shared" si="20"/>
        <v>-2174.9566271960111</v>
      </c>
      <c r="P409" s="19" t="s">
        <v>757</v>
      </c>
      <c r="Q409" s="121"/>
      <c r="R409" s="32">
        <v>593.69000000000005</v>
      </c>
    </row>
    <row r="410" spans="1:18" ht="15" customHeight="1">
      <c r="A410" s="36" t="s">
        <v>63</v>
      </c>
      <c r="B410" s="125" t="s">
        <v>67</v>
      </c>
      <c r="G410" s="137">
        <v>1300</v>
      </c>
      <c r="H410" s="7">
        <f t="shared" si="18"/>
        <v>2.1896949586484529</v>
      </c>
      <c r="I410" s="101" t="s">
        <v>462</v>
      </c>
      <c r="J410" s="38" t="s">
        <v>442</v>
      </c>
      <c r="K410" s="38" t="s">
        <v>461</v>
      </c>
      <c r="L410" s="38" t="s">
        <v>752</v>
      </c>
      <c r="M410" s="66" t="s">
        <v>160</v>
      </c>
      <c r="N410" s="4">
        <f t="shared" si="19"/>
        <v>-1292550</v>
      </c>
      <c r="O410" s="3">
        <f t="shared" si="20"/>
        <v>-2177.1463221546596</v>
      </c>
      <c r="P410" s="19" t="s">
        <v>757</v>
      </c>
      <c r="Q410" s="121"/>
      <c r="R410" s="32">
        <v>593.69000000000005</v>
      </c>
    </row>
    <row r="411" spans="1:18" ht="15" customHeight="1">
      <c r="A411" s="36" t="s">
        <v>63</v>
      </c>
      <c r="B411" s="125" t="s">
        <v>68</v>
      </c>
      <c r="G411" s="137">
        <v>1300</v>
      </c>
      <c r="H411" s="7">
        <f t="shared" si="18"/>
        <v>2.1896949586484529</v>
      </c>
      <c r="I411" s="101" t="s">
        <v>462</v>
      </c>
      <c r="J411" s="38" t="s">
        <v>442</v>
      </c>
      <c r="K411" s="38" t="s">
        <v>461</v>
      </c>
      <c r="L411" s="38" t="s">
        <v>752</v>
      </c>
      <c r="M411" s="66" t="s">
        <v>160</v>
      </c>
      <c r="N411" s="4">
        <f t="shared" si="19"/>
        <v>-1293850</v>
      </c>
      <c r="O411" s="3">
        <f t="shared" si="20"/>
        <v>-2179.3360171133081</v>
      </c>
      <c r="P411" s="19" t="s">
        <v>757</v>
      </c>
      <c r="Q411" s="121"/>
      <c r="R411" s="32">
        <v>593.69000000000005</v>
      </c>
    </row>
    <row r="412" spans="1:18" ht="15" customHeight="1">
      <c r="A412" s="36" t="s">
        <v>63</v>
      </c>
      <c r="B412" s="125" t="s">
        <v>69</v>
      </c>
      <c r="G412" s="137">
        <v>1300</v>
      </c>
      <c r="H412" s="7">
        <f t="shared" si="18"/>
        <v>2.1896949586484529</v>
      </c>
      <c r="I412" s="101" t="s">
        <v>462</v>
      </c>
      <c r="J412" s="38" t="s">
        <v>442</v>
      </c>
      <c r="K412" s="38" t="s">
        <v>461</v>
      </c>
      <c r="L412" s="38" t="s">
        <v>752</v>
      </c>
      <c r="M412" s="66" t="s">
        <v>160</v>
      </c>
      <c r="N412" s="4">
        <f t="shared" si="19"/>
        <v>-1295150</v>
      </c>
      <c r="O412" s="3">
        <f t="shared" si="20"/>
        <v>-2181.5257120719566</v>
      </c>
      <c r="P412" s="19" t="s">
        <v>757</v>
      </c>
      <c r="Q412" s="121"/>
      <c r="R412" s="32">
        <v>593.69000000000005</v>
      </c>
    </row>
    <row r="413" spans="1:18" s="224" customFormat="1" ht="15" customHeight="1">
      <c r="A413" s="36" t="s">
        <v>63</v>
      </c>
      <c r="B413" s="219">
        <v>41246</v>
      </c>
      <c r="C413" s="2"/>
      <c r="D413" s="22"/>
      <c r="E413" s="221"/>
      <c r="F413" s="220"/>
      <c r="G413" s="76">
        <v>3000</v>
      </c>
      <c r="H413" s="7">
        <f t="shared" si="18"/>
        <v>5.0531422122656604</v>
      </c>
      <c r="I413" s="107" t="s">
        <v>464</v>
      </c>
      <c r="J413" s="44" t="s">
        <v>442</v>
      </c>
      <c r="K413" s="44" t="s">
        <v>779</v>
      </c>
      <c r="L413" s="44" t="s">
        <v>752</v>
      </c>
      <c r="M413" s="67" t="s">
        <v>160</v>
      </c>
      <c r="N413" s="4">
        <f t="shared" si="19"/>
        <v>-1298150</v>
      </c>
      <c r="O413" s="3">
        <f t="shared" si="20"/>
        <v>-2186.5788542842224</v>
      </c>
      <c r="P413" s="12" t="s">
        <v>757</v>
      </c>
      <c r="Q413" s="222"/>
      <c r="R413" s="223">
        <v>593.69000000000005</v>
      </c>
    </row>
    <row r="414" spans="1:18" s="224" customFormat="1" ht="15" customHeight="1">
      <c r="A414" s="36" t="s">
        <v>63</v>
      </c>
      <c r="B414" s="219" t="s">
        <v>66</v>
      </c>
      <c r="C414" s="2"/>
      <c r="D414" s="22"/>
      <c r="E414" s="221"/>
      <c r="F414" s="220"/>
      <c r="G414" s="76">
        <v>3000</v>
      </c>
      <c r="H414" s="7">
        <f t="shared" si="18"/>
        <v>5.0531422122656604</v>
      </c>
      <c r="I414" s="107" t="s">
        <v>464</v>
      </c>
      <c r="J414" s="44" t="s">
        <v>442</v>
      </c>
      <c r="K414" s="44" t="s">
        <v>779</v>
      </c>
      <c r="L414" s="44" t="s">
        <v>752</v>
      </c>
      <c r="M414" s="67" t="s">
        <v>160</v>
      </c>
      <c r="N414" s="4">
        <f t="shared" si="19"/>
        <v>-1301150</v>
      </c>
      <c r="O414" s="3">
        <f t="shared" si="20"/>
        <v>-2191.6319964964878</v>
      </c>
      <c r="P414" s="12" t="s">
        <v>757</v>
      </c>
      <c r="Q414" s="222"/>
      <c r="R414" s="223">
        <v>593.69000000000005</v>
      </c>
    </row>
    <row r="415" spans="1:18" s="224" customFormat="1" ht="15" customHeight="1">
      <c r="A415" s="36" t="s">
        <v>63</v>
      </c>
      <c r="B415" s="219" t="s">
        <v>67</v>
      </c>
      <c r="C415" s="2"/>
      <c r="D415" s="22"/>
      <c r="E415" s="221"/>
      <c r="F415" s="220"/>
      <c r="G415" s="76">
        <v>3000</v>
      </c>
      <c r="H415" s="7">
        <f t="shared" si="18"/>
        <v>5.0531422122656604</v>
      </c>
      <c r="I415" s="107" t="s">
        <v>464</v>
      </c>
      <c r="J415" s="44" t="s">
        <v>442</v>
      </c>
      <c r="K415" s="44" t="s">
        <v>779</v>
      </c>
      <c r="L415" s="44" t="s">
        <v>752</v>
      </c>
      <c r="M415" s="67" t="s">
        <v>160</v>
      </c>
      <c r="N415" s="4">
        <f t="shared" si="19"/>
        <v>-1304150</v>
      </c>
      <c r="O415" s="3">
        <f t="shared" si="20"/>
        <v>-2196.6851387087536</v>
      </c>
      <c r="P415" s="12" t="s">
        <v>757</v>
      </c>
      <c r="Q415" s="222"/>
      <c r="R415" s="223">
        <v>593.69000000000005</v>
      </c>
    </row>
    <row r="416" spans="1:18" s="224" customFormat="1" ht="15" customHeight="1">
      <c r="A416" s="36" t="s">
        <v>63</v>
      </c>
      <c r="B416" s="219" t="s">
        <v>68</v>
      </c>
      <c r="C416" s="2"/>
      <c r="D416" s="22"/>
      <c r="E416" s="221"/>
      <c r="F416" s="220"/>
      <c r="G416" s="76">
        <v>3000</v>
      </c>
      <c r="H416" s="7">
        <f t="shared" si="18"/>
        <v>5.0531422122656604</v>
      </c>
      <c r="I416" s="107" t="s">
        <v>464</v>
      </c>
      <c r="J416" s="44" t="s">
        <v>442</v>
      </c>
      <c r="K416" s="44" t="s">
        <v>779</v>
      </c>
      <c r="L416" s="44" t="s">
        <v>752</v>
      </c>
      <c r="M416" s="67" t="s">
        <v>160</v>
      </c>
      <c r="N416" s="4">
        <f t="shared" si="19"/>
        <v>-1307150</v>
      </c>
      <c r="O416" s="3">
        <f t="shared" si="20"/>
        <v>-2201.7382809210194</v>
      </c>
      <c r="P416" s="12" t="s">
        <v>757</v>
      </c>
      <c r="Q416" s="222"/>
      <c r="R416" s="223">
        <v>593.69000000000005</v>
      </c>
    </row>
    <row r="417" spans="1:18" ht="15" customHeight="1">
      <c r="A417" s="36" t="s">
        <v>63</v>
      </c>
      <c r="B417" s="125">
        <v>41246</v>
      </c>
      <c r="G417" s="137">
        <v>3000</v>
      </c>
      <c r="H417" s="7">
        <f t="shared" si="18"/>
        <v>5.0531422122656604</v>
      </c>
      <c r="I417" s="101" t="s">
        <v>468</v>
      </c>
      <c r="J417" s="38" t="s">
        <v>442</v>
      </c>
      <c r="K417" s="38" t="s">
        <v>779</v>
      </c>
      <c r="L417" s="38" t="s">
        <v>752</v>
      </c>
      <c r="M417" s="66" t="s">
        <v>160</v>
      </c>
      <c r="N417" s="4">
        <f t="shared" si="19"/>
        <v>-1310150</v>
      </c>
      <c r="O417" s="3">
        <f t="shared" si="20"/>
        <v>-2206.7914231332848</v>
      </c>
      <c r="P417" s="19" t="s">
        <v>757</v>
      </c>
      <c r="Q417" s="121"/>
      <c r="R417" s="32">
        <v>593.69000000000005</v>
      </c>
    </row>
    <row r="418" spans="1:18" ht="15" customHeight="1">
      <c r="A418" s="36" t="s">
        <v>63</v>
      </c>
      <c r="B418" s="125" t="s">
        <v>66</v>
      </c>
      <c r="G418" s="137">
        <v>3000</v>
      </c>
      <c r="H418" s="7">
        <f t="shared" si="18"/>
        <v>5.0531422122656604</v>
      </c>
      <c r="I418" s="101" t="s">
        <v>468</v>
      </c>
      <c r="J418" s="38" t="s">
        <v>442</v>
      </c>
      <c r="K418" s="38" t="s">
        <v>779</v>
      </c>
      <c r="L418" s="38" t="s">
        <v>752</v>
      </c>
      <c r="M418" s="66" t="s">
        <v>160</v>
      </c>
      <c r="N418" s="4">
        <f t="shared" si="19"/>
        <v>-1313150</v>
      </c>
      <c r="O418" s="3">
        <f t="shared" si="20"/>
        <v>-2211.8445653455506</v>
      </c>
      <c r="P418" s="19" t="s">
        <v>757</v>
      </c>
      <c r="Q418" s="121"/>
      <c r="R418" s="32">
        <v>593.69000000000005</v>
      </c>
    </row>
    <row r="419" spans="1:18" ht="15" customHeight="1">
      <c r="A419" s="36" t="s">
        <v>63</v>
      </c>
      <c r="B419" s="125" t="s">
        <v>67</v>
      </c>
      <c r="G419" s="137">
        <v>3000</v>
      </c>
      <c r="H419" s="7">
        <f t="shared" si="18"/>
        <v>5.0531422122656604</v>
      </c>
      <c r="I419" s="101" t="s">
        <v>468</v>
      </c>
      <c r="J419" s="38" t="s">
        <v>442</v>
      </c>
      <c r="K419" s="38" t="s">
        <v>779</v>
      </c>
      <c r="L419" s="38" t="s">
        <v>752</v>
      </c>
      <c r="M419" s="66" t="s">
        <v>160</v>
      </c>
      <c r="N419" s="4">
        <f t="shared" si="19"/>
        <v>-1316150</v>
      </c>
      <c r="O419" s="3">
        <f t="shared" si="20"/>
        <v>-2216.8977075578164</v>
      </c>
      <c r="P419" s="19" t="s">
        <v>757</v>
      </c>
      <c r="Q419" s="121"/>
      <c r="R419" s="32">
        <v>593.69000000000005</v>
      </c>
    </row>
    <row r="420" spans="1:18" ht="15" customHeight="1">
      <c r="A420" s="36" t="s">
        <v>63</v>
      </c>
      <c r="B420" s="125" t="s">
        <v>68</v>
      </c>
      <c r="G420" s="137">
        <v>3000</v>
      </c>
      <c r="H420" s="7">
        <f t="shared" si="18"/>
        <v>5.0531422122656604</v>
      </c>
      <c r="I420" s="101" t="s">
        <v>468</v>
      </c>
      <c r="J420" s="38" t="s">
        <v>442</v>
      </c>
      <c r="K420" s="38" t="s">
        <v>779</v>
      </c>
      <c r="L420" s="38" t="s">
        <v>752</v>
      </c>
      <c r="M420" s="66" t="s">
        <v>160</v>
      </c>
      <c r="N420" s="4">
        <f t="shared" si="19"/>
        <v>-1319150</v>
      </c>
      <c r="O420" s="3">
        <f t="shared" si="20"/>
        <v>-2221.9508497700817</v>
      </c>
      <c r="P420" s="19" t="s">
        <v>757</v>
      </c>
      <c r="Q420" s="121"/>
      <c r="R420" s="32">
        <v>593.69000000000005</v>
      </c>
    </row>
    <row r="421" spans="1:18" ht="15" customHeight="1">
      <c r="A421" s="36" t="s">
        <v>63</v>
      </c>
      <c r="B421" s="125" t="s">
        <v>69</v>
      </c>
      <c r="G421" s="137">
        <v>3000</v>
      </c>
      <c r="H421" s="7">
        <f t="shared" si="18"/>
        <v>5.0531422122656604</v>
      </c>
      <c r="I421" s="101" t="s">
        <v>468</v>
      </c>
      <c r="J421" s="38" t="s">
        <v>442</v>
      </c>
      <c r="K421" s="38" t="s">
        <v>779</v>
      </c>
      <c r="L421" s="38" t="s">
        <v>752</v>
      </c>
      <c r="M421" s="66" t="s">
        <v>160</v>
      </c>
      <c r="N421" s="4">
        <f t="shared" si="19"/>
        <v>-1322150</v>
      </c>
      <c r="O421" s="3">
        <f t="shared" si="20"/>
        <v>-2227.0039919823475</v>
      </c>
      <c r="P421" s="19" t="s">
        <v>757</v>
      </c>
      <c r="Q421" s="121"/>
      <c r="R421" s="32">
        <v>593.69000000000005</v>
      </c>
    </row>
    <row r="422" spans="1:18" ht="15" customHeight="1">
      <c r="A422" s="36" t="s">
        <v>63</v>
      </c>
      <c r="B422" s="125" t="s">
        <v>66</v>
      </c>
      <c r="G422" s="137">
        <v>2550</v>
      </c>
      <c r="H422" s="7">
        <f t="shared" si="18"/>
        <v>4.2951708804258111</v>
      </c>
      <c r="I422" s="101" t="s">
        <v>173</v>
      </c>
      <c r="J422" s="38" t="s">
        <v>442</v>
      </c>
      <c r="K422" s="38" t="s">
        <v>452</v>
      </c>
      <c r="L422" s="38" t="s">
        <v>752</v>
      </c>
      <c r="M422" s="66" t="s">
        <v>160</v>
      </c>
      <c r="N422" s="4">
        <f t="shared" si="19"/>
        <v>-1324700</v>
      </c>
      <c r="O422" s="3">
        <f t="shared" si="20"/>
        <v>-2231.2991628627733</v>
      </c>
      <c r="P422" s="19" t="s">
        <v>757</v>
      </c>
      <c r="Q422" s="121"/>
      <c r="R422" s="32">
        <v>593.69000000000005</v>
      </c>
    </row>
    <row r="423" spans="1:18" ht="15" customHeight="1">
      <c r="A423" s="36" t="s">
        <v>63</v>
      </c>
      <c r="B423" s="125" t="s">
        <v>68</v>
      </c>
      <c r="G423" s="137">
        <v>2700</v>
      </c>
      <c r="H423" s="7">
        <f t="shared" si="18"/>
        <v>4.5478279910390942</v>
      </c>
      <c r="I423" s="101" t="s">
        <v>173</v>
      </c>
      <c r="J423" s="38" t="s">
        <v>442</v>
      </c>
      <c r="K423" s="38" t="s">
        <v>452</v>
      </c>
      <c r="L423" s="38" t="s">
        <v>752</v>
      </c>
      <c r="M423" s="66" t="s">
        <v>160</v>
      </c>
      <c r="N423" s="4">
        <f t="shared" si="19"/>
        <v>-1327400</v>
      </c>
      <c r="O423" s="3">
        <f t="shared" si="20"/>
        <v>-2235.8469908538123</v>
      </c>
      <c r="P423" s="19" t="s">
        <v>757</v>
      </c>
      <c r="Q423" s="121"/>
      <c r="R423" s="32">
        <v>593.69000000000005</v>
      </c>
    </row>
    <row r="424" spans="1:18" ht="15" customHeight="1">
      <c r="A424" s="36" t="s">
        <v>63</v>
      </c>
      <c r="B424" s="125" t="s">
        <v>71</v>
      </c>
      <c r="G424" s="137">
        <v>3000</v>
      </c>
      <c r="H424" s="7">
        <f t="shared" si="18"/>
        <v>5.0531422122656604</v>
      </c>
      <c r="I424" s="101" t="s">
        <v>124</v>
      </c>
      <c r="J424" s="38" t="s">
        <v>442</v>
      </c>
      <c r="K424" s="38" t="s">
        <v>461</v>
      </c>
      <c r="L424" s="38" t="s">
        <v>21</v>
      </c>
      <c r="M424" s="66" t="s">
        <v>160</v>
      </c>
      <c r="N424" s="4">
        <f t="shared" si="19"/>
        <v>-1330400</v>
      </c>
      <c r="O424" s="3">
        <f t="shared" si="20"/>
        <v>-2240.9001330660781</v>
      </c>
      <c r="P424" s="19" t="s">
        <v>757</v>
      </c>
      <c r="Q424" s="121">
        <v>17</v>
      </c>
      <c r="R424" s="32">
        <v>593.69000000000005</v>
      </c>
    </row>
    <row r="425" spans="1:18" ht="15" customHeight="1">
      <c r="A425" s="36" t="s">
        <v>63</v>
      </c>
      <c r="B425" s="125" t="s">
        <v>72</v>
      </c>
      <c r="G425" s="137">
        <v>2000</v>
      </c>
      <c r="H425" s="7">
        <f t="shared" si="18"/>
        <v>3.3687614748437733</v>
      </c>
      <c r="I425" s="101" t="s">
        <v>295</v>
      </c>
      <c r="J425" s="38" t="s">
        <v>442</v>
      </c>
      <c r="K425" s="38" t="s">
        <v>461</v>
      </c>
      <c r="L425" s="38" t="s">
        <v>22</v>
      </c>
      <c r="M425" s="66" t="s">
        <v>160</v>
      </c>
      <c r="N425" s="4">
        <f t="shared" si="19"/>
        <v>-1332400</v>
      </c>
      <c r="O425" s="3">
        <f t="shared" si="20"/>
        <v>-2244.2688945409218</v>
      </c>
      <c r="P425" s="19" t="s">
        <v>757</v>
      </c>
      <c r="Q425" s="121">
        <v>17</v>
      </c>
      <c r="R425" s="32">
        <v>593.69000000000005</v>
      </c>
    </row>
    <row r="426" spans="1:18" ht="15" customHeight="1">
      <c r="A426" s="36" t="s">
        <v>63</v>
      </c>
      <c r="B426" s="125" t="s">
        <v>72</v>
      </c>
      <c r="G426" s="137">
        <v>2000</v>
      </c>
      <c r="H426" s="7">
        <f t="shared" si="18"/>
        <v>3.3687614748437733</v>
      </c>
      <c r="I426" s="101" t="s">
        <v>296</v>
      </c>
      <c r="J426" s="38" t="s">
        <v>442</v>
      </c>
      <c r="K426" s="38" t="s">
        <v>461</v>
      </c>
      <c r="L426" s="38" t="s">
        <v>22</v>
      </c>
      <c r="M426" s="66" t="s">
        <v>160</v>
      </c>
      <c r="N426" s="4">
        <f t="shared" si="19"/>
        <v>-1334400</v>
      </c>
      <c r="O426" s="3">
        <f t="shared" si="20"/>
        <v>-2247.6376560157655</v>
      </c>
      <c r="P426" s="19" t="s">
        <v>757</v>
      </c>
      <c r="Q426" s="121">
        <v>17</v>
      </c>
      <c r="R426" s="32">
        <v>593.69000000000005</v>
      </c>
    </row>
    <row r="427" spans="1:18" ht="15" customHeight="1">
      <c r="A427" s="36" t="s">
        <v>63</v>
      </c>
      <c r="B427" s="125" t="s">
        <v>73</v>
      </c>
      <c r="G427" s="137">
        <v>3500</v>
      </c>
      <c r="H427" s="7">
        <f t="shared" si="18"/>
        <v>5.8953325809766035</v>
      </c>
      <c r="I427" s="101" t="s">
        <v>297</v>
      </c>
      <c r="J427" s="38" t="s">
        <v>442</v>
      </c>
      <c r="K427" s="38" t="s">
        <v>461</v>
      </c>
      <c r="L427" s="38" t="s">
        <v>22</v>
      </c>
      <c r="M427" s="66" t="s">
        <v>160</v>
      </c>
      <c r="N427" s="4">
        <f t="shared" si="19"/>
        <v>-1337900</v>
      </c>
      <c r="O427" s="3">
        <f t="shared" si="20"/>
        <v>-2253.5329885967421</v>
      </c>
      <c r="P427" s="19" t="s">
        <v>757</v>
      </c>
      <c r="Q427" s="121">
        <v>17</v>
      </c>
      <c r="R427" s="32">
        <v>593.69000000000005</v>
      </c>
    </row>
    <row r="428" spans="1:18" ht="15" customHeight="1">
      <c r="A428" s="36" t="s">
        <v>63</v>
      </c>
      <c r="B428" s="125" t="s">
        <v>73</v>
      </c>
      <c r="G428" s="137">
        <v>3500</v>
      </c>
      <c r="H428" s="7">
        <f t="shared" si="18"/>
        <v>5.8953325809766035</v>
      </c>
      <c r="I428" s="101" t="s">
        <v>298</v>
      </c>
      <c r="J428" s="38" t="s">
        <v>442</v>
      </c>
      <c r="K428" s="38" t="s">
        <v>461</v>
      </c>
      <c r="L428" s="38" t="s">
        <v>22</v>
      </c>
      <c r="M428" s="66" t="s">
        <v>160</v>
      </c>
      <c r="N428" s="4">
        <f t="shared" si="19"/>
        <v>-1341400</v>
      </c>
      <c r="O428" s="3">
        <f t="shared" si="20"/>
        <v>-2259.4283211777188</v>
      </c>
      <c r="P428" s="19" t="s">
        <v>757</v>
      </c>
      <c r="Q428" s="121">
        <v>17</v>
      </c>
      <c r="R428" s="32">
        <v>593.69000000000005</v>
      </c>
    </row>
    <row r="429" spans="1:18" ht="15" customHeight="1">
      <c r="A429" s="36" t="s">
        <v>63</v>
      </c>
      <c r="B429" s="125" t="s">
        <v>74</v>
      </c>
      <c r="G429" s="137">
        <v>4000</v>
      </c>
      <c r="H429" s="7">
        <f t="shared" si="18"/>
        <v>6.7375229496875466</v>
      </c>
      <c r="I429" s="101" t="s">
        <v>299</v>
      </c>
      <c r="J429" s="38" t="s">
        <v>442</v>
      </c>
      <c r="K429" s="38" t="s">
        <v>461</v>
      </c>
      <c r="L429" s="38" t="s">
        <v>22</v>
      </c>
      <c r="M429" s="66" t="s">
        <v>160</v>
      </c>
      <c r="N429" s="4">
        <f t="shared" si="19"/>
        <v>-1345400</v>
      </c>
      <c r="O429" s="3">
        <f t="shared" si="20"/>
        <v>-2266.1658441274062</v>
      </c>
      <c r="P429" s="19" t="s">
        <v>757</v>
      </c>
      <c r="Q429" s="121">
        <v>17</v>
      </c>
      <c r="R429" s="32">
        <v>593.69000000000005</v>
      </c>
    </row>
    <row r="430" spans="1:18" ht="15" customHeight="1">
      <c r="A430" s="36" t="s">
        <v>63</v>
      </c>
      <c r="B430" s="125" t="s">
        <v>74</v>
      </c>
      <c r="G430" s="137">
        <v>4000</v>
      </c>
      <c r="H430" s="7">
        <f t="shared" si="18"/>
        <v>6.7375229496875466</v>
      </c>
      <c r="I430" s="101" t="s">
        <v>300</v>
      </c>
      <c r="J430" s="38" t="s">
        <v>442</v>
      </c>
      <c r="K430" s="38" t="s">
        <v>461</v>
      </c>
      <c r="L430" s="38" t="s">
        <v>22</v>
      </c>
      <c r="M430" s="66" t="s">
        <v>160</v>
      </c>
      <c r="N430" s="4">
        <f t="shared" si="19"/>
        <v>-1349400</v>
      </c>
      <c r="O430" s="3">
        <f t="shared" si="20"/>
        <v>-2272.9033670770941</v>
      </c>
      <c r="P430" s="19" t="s">
        <v>757</v>
      </c>
      <c r="Q430" s="121">
        <v>17</v>
      </c>
      <c r="R430" s="32">
        <v>593.69000000000005</v>
      </c>
    </row>
    <row r="431" spans="1:18" ht="15" customHeight="1">
      <c r="A431" s="36" t="s">
        <v>63</v>
      </c>
      <c r="B431" s="125" t="s">
        <v>75</v>
      </c>
      <c r="G431" s="137">
        <v>3000</v>
      </c>
      <c r="H431" s="7">
        <f t="shared" si="18"/>
        <v>5.0531422122656604</v>
      </c>
      <c r="I431" s="101" t="s">
        <v>153</v>
      </c>
      <c r="J431" s="38" t="s">
        <v>442</v>
      </c>
      <c r="K431" s="38" t="s">
        <v>461</v>
      </c>
      <c r="L431" s="38" t="s">
        <v>23</v>
      </c>
      <c r="M431" s="66" t="s">
        <v>160</v>
      </c>
      <c r="N431" s="4">
        <f t="shared" si="19"/>
        <v>-1352400</v>
      </c>
      <c r="O431" s="3">
        <f t="shared" si="20"/>
        <v>-2277.9565092893595</v>
      </c>
      <c r="P431" s="19" t="s">
        <v>757</v>
      </c>
      <c r="Q431" s="121">
        <v>17</v>
      </c>
      <c r="R431" s="32">
        <v>593.69000000000005</v>
      </c>
    </row>
    <row r="432" spans="1:18" ht="15" customHeight="1">
      <c r="A432" s="36" t="s">
        <v>63</v>
      </c>
      <c r="B432" s="125" t="s">
        <v>70</v>
      </c>
      <c r="G432" s="137">
        <v>1500</v>
      </c>
      <c r="H432" s="7">
        <f t="shared" si="18"/>
        <v>2.5265711061328302</v>
      </c>
      <c r="I432" s="101" t="s">
        <v>462</v>
      </c>
      <c r="J432" s="38" t="s">
        <v>442</v>
      </c>
      <c r="K432" s="38" t="s">
        <v>461</v>
      </c>
      <c r="L432" s="38" t="s">
        <v>22</v>
      </c>
      <c r="M432" s="66" t="s">
        <v>160</v>
      </c>
      <c r="N432" s="4">
        <f t="shared" si="19"/>
        <v>-1353900</v>
      </c>
      <c r="O432" s="3">
        <f t="shared" si="20"/>
        <v>-2280.4830803954924</v>
      </c>
      <c r="P432" s="19" t="s">
        <v>757</v>
      </c>
      <c r="Q432" s="121">
        <v>17</v>
      </c>
      <c r="R432" s="32">
        <v>593.69000000000005</v>
      </c>
    </row>
    <row r="433" spans="1:18" ht="15" customHeight="1">
      <c r="A433" s="36" t="s">
        <v>63</v>
      </c>
      <c r="B433" s="125" t="s">
        <v>71</v>
      </c>
      <c r="G433" s="137">
        <v>1500</v>
      </c>
      <c r="H433" s="7">
        <f t="shared" si="18"/>
        <v>2.5265711061328302</v>
      </c>
      <c r="I433" s="101" t="s">
        <v>462</v>
      </c>
      <c r="J433" s="38" t="s">
        <v>442</v>
      </c>
      <c r="K433" s="38" t="s">
        <v>461</v>
      </c>
      <c r="L433" s="38" t="s">
        <v>22</v>
      </c>
      <c r="M433" s="66" t="s">
        <v>160</v>
      </c>
      <c r="N433" s="4">
        <f t="shared" si="19"/>
        <v>-1355400</v>
      </c>
      <c r="O433" s="3">
        <f t="shared" si="20"/>
        <v>-2283.0096515016253</v>
      </c>
      <c r="P433" s="19" t="s">
        <v>757</v>
      </c>
      <c r="Q433" s="121">
        <v>17</v>
      </c>
      <c r="R433" s="32">
        <v>593.69000000000005</v>
      </c>
    </row>
    <row r="434" spans="1:18" ht="15" customHeight="1">
      <c r="A434" s="36" t="s">
        <v>63</v>
      </c>
      <c r="B434" s="125" t="s">
        <v>72</v>
      </c>
      <c r="G434" s="137">
        <v>1400</v>
      </c>
      <c r="H434" s="7">
        <f t="shared" si="18"/>
        <v>2.3581330323906413</v>
      </c>
      <c r="I434" s="101" t="s">
        <v>462</v>
      </c>
      <c r="J434" s="38" t="s">
        <v>442</v>
      </c>
      <c r="K434" s="38" t="s">
        <v>461</v>
      </c>
      <c r="L434" s="38" t="s">
        <v>22</v>
      </c>
      <c r="M434" s="66" t="s">
        <v>160</v>
      </c>
      <c r="N434" s="4">
        <f t="shared" si="19"/>
        <v>-1356800</v>
      </c>
      <c r="O434" s="3">
        <f t="shared" si="20"/>
        <v>-2285.3677845340158</v>
      </c>
      <c r="P434" s="19" t="s">
        <v>757</v>
      </c>
      <c r="Q434" s="121">
        <v>17</v>
      </c>
      <c r="R434" s="32">
        <v>593.69000000000005</v>
      </c>
    </row>
    <row r="435" spans="1:18" ht="15" customHeight="1">
      <c r="A435" s="36" t="s">
        <v>63</v>
      </c>
      <c r="B435" s="125" t="s">
        <v>73</v>
      </c>
      <c r="G435" s="137">
        <v>1400</v>
      </c>
      <c r="H435" s="7">
        <f t="shared" si="18"/>
        <v>2.3581330323906413</v>
      </c>
      <c r="I435" s="101" t="s">
        <v>462</v>
      </c>
      <c r="J435" s="38" t="s">
        <v>442</v>
      </c>
      <c r="K435" s="38" t="s">
        <v>461</v>
      </c>
      <c r="L435" s="38" t="s">
        <v>22</v>
      </c>
      <c r="M435" s="66" t="s">
        <v>160</v>
      </c>
      <c r="N435" s="4">
        <f t="shared" si="19"/>
        <v>-1358200</v>
      </c>
      <c r="O435" s="3">
        <f t="shared" si="20"/>
        <v>-2287.7259175664067</v>
      </c>
      <c r="P435" s="19" t="s">
        <v>757</v>
      </c>
      <c r="Q435" s="121">
        <v>17</v>
      </c>
      <c r="R435" s="32">
        <v>593.69000000000005</v>
      </c>
    </row>
    <row r="436" spans="1:18" ht="15" customHeight="1">
      <c r="A436" s="36" t="s">
        <v>63</v>
      </c>
      <c r="B436" s="125" t="s">
        <v>74</v>
      </c>
      <c r="G436" s="137">
        <v>1300</v>
      </c>
      <c r="H436" s="7">
        <f t="shared" si="18"/>
        <v>2.1896949586484529</v>
      </c>
      <c r="I436" s="101" t="s">
        <v>462</v>
      </c>
      <c r="J436" s="38" t="s">
        <v>442</v>
      </c>
      <c r="K436" s="38" t="s">
        <v>461</v>
      </c>
      <c r="L436" s="38" t="s">
        <v>22</v>
      </c>
      <c r="M436" s="66" t="s">
        <v>160</v>
      </c>
      <c r="N436" s="4">
        <f t="shared" si="19"/>
        <v>-1359500</v>
      </c>
      <c r="O436" s="3">
        <f t="shared" si="20"/>
        <v>-2289.9156125250552</v>
      </c>
      <c r="P436" s="19" t="s">
        <v>757</v>
      </c>
      <c r="Q436" s="121">
        <v>17</v>
      </c>
      <c r="R436" s="32">
        <v>593.69000000000005</v>
      </c>
    </row>
    <row r="437" spans="1:18" ht="15" customHeight="1">
      <c r="A437" s="36" t="s">
        <v>63</v>
      </c>
      <c r="B437" s="125" t="s">
        <v>75</v>
      </c>
      <c r="G437" s="137">
        <v>1400</v>
      </c>
      <c r="H437" s="7">
        <f t="shared" si="18"/>
        <v>2.3581330323906413</v>
      </c>
      <c r="I437" s="101" t="s">
        <v>172</v>
      </c>
      <c r="J437" s="38" t="s">
        <v>442</v>
      </c>
      <c r="K437" s="38" t="s">
        <v>461</v>
      </c>
      <c r="L437" s="38" t="s">
        <v>22</v>
      </c>
      <c r="M437" s="66" t="s">
        <v>160</v>
      </c>
      <c r="N437" s="4">
        <f t="shared" si="19"/>
        <v>-1360900</v>
      </c>
      <c r="O437" s="3">
        <f t="shared" si="20"/>
        <v>-2292.2737455574456</v>
      </c>
      <c r="P437" s="19" t="s">
        <v>757</v>
      </c>
      <c r="Q437" s="121">
        <v>17</v>
      </c>
      <c r="R437" s="32">
        <v>593.69000000000005</v>
      </c>
    </row>
    <row r="438" spans="1:18" ht="15" customHeight="1">
      <c r="A438" s="36" t="s">
        <v>63</v>
      </c>
      <c r="B438" s="125" t="s">
        <v>71</v>
      </c>
      <c r="G438" s="137">
        <v>7000</v>
      </c>
      <c r="H438" s="7">
        <f t="shared" si="18"/>
        <v>11.790665161953207</v>
      </c>
      <c r="I438" s="101" t="s">
        <v>464</v>
      </c>
      <c r="J438" s="38" t="s">
        <v>442</v>
      </c>
      <c r="K438" s="38" t="s">
        <v>779</v>
      </c>
      <c r="L438" s="38" t="s">
        <v>24</v>
      </c>
      <c r="M438" s="66" t="s">
        <v>160</v>
      </c>
      <c r="N438" s="4">
        <f t="shared" si="19"/>
        <v>-1367900</v>
      </c>
      <c r="O438" s="3">
        <f t="shared" si="20"/>
        <v>-2304.0644107193989</v>
      </c>
      <c r="P438" s="19" t="s">
        <v>757</v>
      </c>
      <c r="Q438" s="121">
        <v>17</v>
      </c>
      <c r="R438" s="32">
        <v>593.69000000000005</v>
      </c>
    </row>
    <row r="439" spans="1:18" ht="15" customHeight="1">
      <c r="A439" s="36" t="s">
        <v>63</v>
      </c>
      <c r="B439" s="125" t="s">
        <v>72</v>
      </c>
      <c r="G439" s="137">
        <v>7000</v>
      </c>
      <c r="H439" s="7">
        <f t="shared" si="18"/>
        <v>11.790665161953207</v>
      </c>
      <c r="I439" s="101" t="s">
        <v>464</v>
      </c>
      <c r="J439" s="38" t="s">
        <v>442</v>
      </c>
      <c r="K439" s="38" t="s">
        <v>779</v>
      </c>
      <c r="L439" s="38" t="s">
        <v>24</v>
      </c>
      <c r="M439" s="66" t="s">
        <v>160</v>
      </c>
      <c r="N439" s="4">
        <f t="shared" si="19"/>
        <v>-1374900</v>
      </c>
      <c r="O439" s="3">
        <f t="shared" si="20"/>
        <v>-2315.8550758813521</v>
      </c>
      <c r="P439" s="19" t="s">
        <v>757</v>
      </c>
      <c r="Q439" s="121">
        <v>17</v>
      </c>
      <c r="R439" s="32">
        <v>593.69000000000005</v>
      </c>
    </row>
    <row r="440" spans="1:18" ht="15" customHeight="1">
      <c r="A440" s="36" t="s">
        <v>63</v>
      </c>
      <c r="B440" s="125" t="s">
        <v>73</v>
      </c>
      <c r="G440" s="137">
        <v>7000</v>
      </c>
      <c r="H440" s="7">
        <f t="shared" si="18"/>
        <v>11.790665161953207</v>
      </c>
      <c r="I440" s="101" t="s">
        <v>464</v>
      </c>
      <c r="J440" s="38" t="s">
        <v>442</v>
      </c>
      <c r="K440" s="38" t="s">
        <v>779</v>
      </c>
      <c r="L440" s="38" t="s">
        <v>24</v>
      </c>
      <c r="M440" s="66" t="s">
        <v>160</v>
      </c>
      <c r="N440" s="4">
        <f t="shared" si="19"/>
        <v>-1381900</v>
      </c>
      <c r="O440" s="3">
        <f t="shared" si="20"/>
        <v>-2327.6457410433054</v>
      </c>
      <c r="P440" s="19" t="s">
        <v>757</v>
      </c>
      <c r="Q440" s="121">
        <v>17</v>
      </c>
      <c r="R440" s="32">
        <v>593.69000000000005</v>
      </c>
    </row>
    <row r="441" spans="1:18" ht="15" customHeight="1">
      <c r="A441" s="36" t="s">
        <v>63</v>
      </c>
      <c r="B441" s="125" t="s">
        <v>74</v>
      </c>
      <c r="G441" s="137">
        <v>7000</v>
      </c>
      <c r="H441" s="7">
        <f t="shared" si="18"/>
        <v>11.790665161953207</v>
      </c>
      <c r="I441" s="101" t="s">
        <v>464</v>
      </c>
      <c r="J441" s="38" t="s">
        <v>442</v>
      </c>
      <c r="K441" s="38" t="s">
        <v>779</v>
      </c>
      <c r="L441" s="38" t="s">
        <v>24</v>
      </c>
      <c r="M441" s="66" t="s">
        <v>160</v>
      </c>
      <c r="N441" s="4">
        <f t="shared" si="19"/>
        <v>-1388900</v>
      </c>
      <c r="O441" s="3">
        <f t="shared" si="20"/>
        <v>-2339.4364062052582</v>
      </c>
      <c r="P441" s="19" t="s">
        <v>757</v>
      </c>
      <c r="Q441" s="121">
        <v>17</v>
      </c>
      <c r="R441" s="32">
        <v>593.69000000000005</v>
      </c>
    </row>
    <row r="442" spans="1:18" ht="15" customHeight="1">
      <c r="A442" s="36" t="s">
        <v>63</v>
      </c>
      <c r="B442" s="125" t="s">
        <v>71</v>
      </c>
      <c r="G442" s="137">
        <v>3000</v>
      </c>
      <c r="H442" s="7">
        <f t="shared" si="18"/>
        <v>5.0531422122656604</v>
      </c>
      <c r="I442" s="101" t="s">
        <v>468</v>
      </c>
      <c r="J442" s="38" t="s">
        <v>442</v>
      </c>
      <c r="K442" s="38" t="s">
        <v>779</v>
      </c>
      <c r="L442" s="38" t="s">
        <v>22</v>
      </c>
      <c r="M442" s="66" t="s">
        <v>160</v>
      </c>
      <c r="N442" s="4">
        <f t="shared" si="19"/>
        <v>-1391900</v>
      </c>
      <c r="O442" s="3">
        <f t="shared" si="20"/>
        <v>-2344.489548417524</v>
      </c>
      <c r="P442" s="19" t="s">
        <v>757</v>
      </c>
      <c r="Q442" s="121">
        <v>17</v>
      </c>
      <c r="R442" s="32">
        <v>593.69000000000005</v>
      </c>
    </row>
    <row r="443" spans="1:18" ht="15" customHeight="1">
      <c r="A443" s="36" t="s">
        <v>63</v>
      </c>
      <c r="B443" s="125" t="s">
        <v>72</v>
      </c>
      <c r="G443" s="137">
        <v>3000</v>
      </c>
      <c r="H443" s="7">
        <f t="shared" si="18"/>
        <v>5.0531422122656604</v>
      </c>
      <c r="I443" s="101" t="s">
        <v>468</v>
      </c>
      <c r="J443" s="38" t="s">
        <v>442</v>
      </c>
      <c r="K443" s="38" t="s">
        <v>779</v>
      </c>
      <c r="L443" s="38" t="s">
        <v>22</v>
      </c>
      <c r="M443" s="66" t="s">
        <v>160</v>
      </c>
      <c r="N443" s="4">
        <f t="shared" si="19"/>
        <v>-1394900</v>
      </c>
      <c r="O443" s="3">
        <f t="shared" si="20"/>
        <v>-2349.5426906297898</v>
      </c>
      <c r="P443" s="19" t="s">
        <v>757</v>
      </c>
      <c r="Q443" s="121">
        <v>17</v>
      </c>
      <c r="R443" s="32">
        <v>593.69000000000005</v>
      </c>
    </row>
    <row r="444" spans="1:18" ht="15" customHeight="1">
      <c r="A444" s="36" t="s">
        <v>63</v>
      </c>
      <c r="B444" s="125" t="s">
        <v>73</v>
      </c>
      <c r="G444" s="137">
        <v>3000</v>
      </c>
      <c r="H444" s="7">
        <f t="shared" si="18"/>
        <v>5.0531422122656604</v>
      </c>
      <c r="I444" s="101" t="s">
        <v>468</v>
      </c>
      <c r="J444" s="38" t="s">
        <v>442</v>
      </c>
      <c r="K444" s="38" t="s">
        <v>779</v>
      </c>
      <c r="L444" s="38" t="s">
        <v>22</v>
      </c>
      <c r="M444" s="66" t="s">
        <v>160</v>
      </c>
      <c r="N444" s="4">
        <f t="shared" si="19"/>
        <v>-1397900</v>
      </c>
      <c r="O444" s="3">
        <f t="shared" si="20"/>
        <v>-2354.5958328420552</v>
      </c>
      <c r="P444" s="19" t="s">
        <v>757</v>
      </c>
      <c r="Q444" s="121">
        <v>17</v>
      </c>
      <c r="R444" s="32">
        <v>593.69000000000005</v>
      </c>
    </row>
    <row r="445" spans="1:18" ht="15" customHeight="1">
      <c r="A445" s="36" t="s">
        <v>63</v>
      </c>
      <c r="B445" s="125" t="s">
        <v>74</v>
      </c>
      <c r="G445" s="137">
        <v>3000</v>
      </c>
      <c r="H445" s="7">
        <f t="shared" si="18"/>
        <v>5.0531422122656604</v>
      </c>
      <c r="I445" s="101" t="s">
        <v>468</v>
      </c>
      <c r="J445" s="38" t="s">
        <v>442</v>
      </c>
      <c r="K445" s="38" t="s">
        <v>779</v>
      </c>
      <c r="L445" s="38" t="s">
        <v>22</v>
      </c>
      <c r="M445" s="66" t="s">
        <v>160</v>
      </c>
      <c r="N445" s="4">
        <f t="shared" si="19"/>
        <v>-1400900</v>
      </c>
      <c r="O445" s="3">
        <f t="shared" si="20"/>
        <v>-2359.648975054321</v>
      </c>
      <c r="P445" s="19" t="s">
        <v>757</v>
      </c>
      <c r="Q445" s="121">
        <v>17</v>
      </c>
      <c r="R445" s="32">
        <v>593.69000000000005</v>
      </c>
    </row>
    <row r="446" spans="1:18" ht="15" customHeight="1">
      <c r="A446" s="36" t="s">
        <v>63</v>
      </c>
      <c r="B446" s="125" t="s">
        <v>75</v>
      </c>
      <c r="G446" s="137">
        <v>3000</v>
      </c>
      <c r="H446" s="7">
        <f t="shared" si="18"/>
        <v>5.0531422122656604</v>
      </c>
      <c r="I446" s="101" t="s">
        <v>468</v>
      </c>
      <c r="J446" s="38" t="s">
        <v>442</v>
      </c>
      <c r="K446" s="38" t="s">
        <v>779</v>
      </c>
      <c r="L446" s="38" t="s">
        <v>22</v>
      </c>
      <c r="M446" s="66" t="s">
        <v>160</v>
      </c>
      <c r="N446" s="4">
        <f t="shared" si="19"/>
        <v>-1403900</v>
      </c>
      <c r="O446" s="3">
        <f t="shared" si="20"/>
        <v>-2364.7021172665868</v>
      </c>
      <c r="P446" s="19" t="s">
        <v>757</v>
      </c>
      <c r="Q446" s="121">
        <v>17</v>
      </c>
      <c r="R446" s="32">
        <v>593.69000000000005</v>
      </c>
    </row>
    <row r="447" spans="1:18" ht="15" customHeight="1">
      <c r="A447" s="36" t="s">
        <v>63</v>
      </c>
      <c r="B447" s="125" t="s">
        <v>74</v>
      </c>
      <c r="G447" s="137">
        <v>1600</v>
      </c>
      <c r="H447" s="7">
        <f t="shared" si="18"/>
        <v>2.6950091798750186</v>
      </c>
      <c r="I447" s="101" t="s">
        <v>173</v>
      </c>
      <c r="J447" s="38" t="s">
        <v>442</v>
      </c>
      <c r="K447" s="38" t="s">
        <v>452</v>
      </c>
      <c r="L447" s="38" t="s">
        <v>22</v>
      </c>
      <c r="M447" s="66" t="s">
        <v>160</v>
      </c>
      <c r="N447" s="4">
        <f t="shared" si="19"/>
        <v>-1405500</v>
      </c>
      <c r="O447" s="3">
        <f t="shared" si="20"/>
        <v>-2367.3971264464617</v>
      </c>
      <c r="P447" s="19" t="s">
        <v>757</v>
      </c>
      <c r="Q447" s="121">
        <v>17</v>
      </c>
      <c r="R447" s="32">
        <v>593.69000000000005</v>
      </c>
    </row>
    <row r="448" spans="1:18" ht="15" customHeight="1">
      <c r="A448" s="36" t="s">
        <v>63</v>
      </c>
      <c r="B448" s="125" t="s">
        <v>77</v>
      </c>
      <c r="G448" s="137">
        <v>700</v>
      </c>
      <c r="H448" s="7">
        <f t="shared" si="18"/>
        <v>1.1790665161953207</v>
      </c>
      <c r="I448" s="101" t="s">
        <v>389</v>
      </c>
      <c r="J448" s="38" t="s">
        <v>442</v>
      </c>
      <c r="K448" s="38" t="s">
        <v>461</v>
      </c>
      <c r="L448" s="38" t="s">
        <v>25</v>
      </c>
      <c r="M448" s="66" t="s">
        <v>160</v>
      </c>
      <c r="N448" s="4">
        <f t="shared" si="19"/>
        <v>-1406200</v>
      </c>
      <c r="O448" s="3">
        <f t="shared" si="20"/>
        <v>-2368.5761929626569</v>
      </c>
      <c r="P448" s="19" t="s">
        <v>757</v>
      </c>
      <c r="Q448" s="121">
        <v>21</v>
      </c>
      <c r="R448" s="32">
        <v>593.69000000000005</v>
      </c>
    </row>
    <row r="449" spans="1:18" ht="15" customHeight="1">
      <c r="A449" s="36" t="s">
        <v>63</v>
      </c>
      <c r="B449" s="125" t="s">
        <v>78</v>
      </c>
      <c r="G449" s="137">
        <v>2000</v>
      </c>
      <c r="H449" s="7">
        <f t="shared" si="18"/>
        <v>3.3687614748437733</v>
      </c>
      <c r="I449" s="101" t="s">
        <v>301</v>
      </c>
      <c r="J449" s="38" t="s">
        <v>442</v>
      </c>
      <c r="K449" s="38" t="s">
        <v>461</v>
      </c>
      <c r="L449" s="38" t="s">
        <v>26</v>
      </c>
      <c r="M449" s="66" t="s">
        <v>160</v>
      </c>
      <c r="N449" s="4">
        <f t="shared" si="19"/>
        <v>-1408200</v>
      </c>
      <c r="O449" s="3">
        <f t="shared" si="20"/>
        <v>-2371.9449544375007</v>
      </c>
      <c r="P449" s="19" t="s">
        <v>757</v>
      </c>
      <c r="Q449" s="121">
        <v>21</v>
      </c>
      <c r="R449" s="32">
        <v>593.69000000000005</v>
      </c>
    </row>
    <row r="450" spans="1:18" ht="15" customHeight="1">
      <c r="A450" s="36" t="s">
        <v>63</v>
      </c>
      <c r="B450" s="125" t="s">
        <v>78</v>
      </c>
      <c r="G450" s="137">
        <v>2000</v>
      </c>
      <c r="H450" s="7">
        <f t="shared" si="18"/>
        <v>3.3687614748437733</v>
      </c>
      <c r="I450" s="101" t="s">
        <v>302</v>
      </c>
      <c r="J450" s="38" t="s">
        <v>442</v>
      </c>
      <c r="K450" s="38" t="s">
        <v>461</v>
      </c>
      <c r="L450" s="38" t="s">
        <v>859</v>
      </c>
      <c r="M450" s="66" t="s">
        <v>160</v>
      </c>
      <c r="N450" s="4">
        <f t="shared" si="19"/>
        <v>-1410200</v>
      </c>
      <c r="O450" s="3">
        <f t="shared" si="20"/>
        <v>-2375.3137159123448</v>
      </c>
      <c r="P450" s="19" t="s">
        <v>757</v>
      </c>
      <c r="Q450" s="121">
        <v>21</v>
      </c>
      <c r="R450" s="32">
        <v>593.69000000000005</v>
      </c>
    </row>
    <row r="451" spans="1:18" ht="15" customHeight="1">
      <c r="A451" s="36" t="s">
        <v>63</v>
      </c>
      <c r="B451" s="125" t="s">
        <v>79</v>
      </c>
      <c r="G451" s="137">
        <v>2500</v>
      </c>
      <c r="H451" s="7">
        <f t="shared" ref="H451:H514" si="21">+G451/R451</f>
        <v>4.2109518435547164</v>
      </c>
      <c r="I451" s="101" t="s">
        <v>303</v>
      </c>
      <c r="J451" s="38" t="s">
        <v>442</v>
      </c>
      <c r="K451" s="38" t="s">
        <v>461</v>
      </c>
      <c r="L451" s="38" t="s">
        <v>859</v>
      </c>
      <c r="M451" s="66" t="s">
        <v>160</v>
      </c>
      <c r="N451" s="4">
        <f t="shared" ref="N451:N514" si="22">N450+C451+E451-G451</f>
        <v>-1412700</v>
      </c>
      <c r="O451" s="3">
        <f t="shared" ref="O451:O514" si="23">+N451/R451</f>
        <v>-2379.5246677558994</v>
      </c>
      <c r="P451" s="19" t="s">
        <v>757</v>
      </c>
      <c r="Q451" s="121">
        <v>21</v>
      </c>
      <c r="R451" s="32">
        <v>593.69000000000005</v>
      </c>
    </row>
    <row r="452" spans="1:18" ht="15" customHeight="1">
      <c r="A452" s="36" t="s">
        <v>63</v>
      </c>
      <c r="B452" s="125" t="s">
        <v>79</v>
      </c>
      <c r="G452" s="137">
        <v>2500</v>
      </c>
      <c r="H452" s="7">
        <f t="shared" si="21"/>
        <v>4.2109518435547164</v>
      </c>
      <c r="I452" s="101" t="s">
        <v>304</v>
      </c>
      <c r="J452" s="38" t="s">
        <v>442</v>
      </c>
      <c r="K452" s="38" t="s">
        <v>461</v>
      </c>
      <c r="L452" s="38" t="s">
        <v>859</v>
      </c>
      <c r="M452" s="66" t="s">
        <v>160</v>
      </c>
      <c r="N452" s="4">
        <f t="shared" si="22"/>
        <v>-1415200</v>
      </c>
      <c r="O452" s="3">
        <f t="shared" si="23"/>
        <v>-2383.7356195994539</v>
      </c>
      <c r="P452" s="19" t="s">
        <v>757</v>
      </c>
      <c r="Q452" s="121">
        <v>21</v>
      </c>
      <c r="R452" s="32">
        <v>593.69000000000005</v>
      </c>
    </row>
    <row r="453" spans="1:18" ht="15" customHeight="1">
      <c r="A453" s="36" t="s">
        <v>63</v>
      </c>
      <c r="B453" s="125" t="s">
        <v>80</v>
      </c>
      <c r="G453" s="137">
        <v>700</v>
      </c>
      <c r="H453" s="7">
        <f t="shared" si="21"/>
        <v>1.1790665161953207</v>
      </c>
      <c r="I453" s="101" t="s">
        <v>395</v>
      </c>
      <c r="J453" s="38" t="s">
        <v>442</v>
      </c>
      <c r="K453" s="38" t="s">
        <v>461</v>
      </c>
      <c r="L453" s="38" t="s">
        <v>795</v>
      </c>
      <c r="M453" s="66" t="s">
        <v>160</v>
      </c>
      <c r="N453" s="4">
        <f t="shared" si="22"/>
        <v>-1415900</v>
      </c>
      <c r="O453" s="3">
        <f t="shared" si="23"/>
        <v>-2384.9146861156491</v>
      </c>
      <c r="P453" s="19" t="s">
        <v>757</v>
      </c>
      <c r="Q453" s="121">
        <v>21</v>
      </c>
      <c r="R453" s="32">
        <v>593.69000000000005</v>
      </c>
    </row>
    <row r="454" spans="1:18" ht="15" customHeight="1">
      <c r="A454" s="36" t="s">
        <v>63</v>
      </c>
      <c r="B454" s="125" t="s">
        <v>76</v>
      </c>
      <c r="G454" s="137">
        <v>1500</v>
      </c>
      <c r="H454" s="7">
        <f t="shared" si="21"/>
        <v>2.5265711061328302</v>
      </c>
      <c r="I454" s="101" t="s">
        <v>462</v>
      </c>
      <c r="J454" s="38" t="s">
        <v>442</v>
      </c>
      <c r="K454" s="38" t="s">
        <v>461</v>
      </c>
      <c r="L454" s="38" t="s">
        <v>859</v>
      </c>
      <c r="M454" s="66" t="s">
        <v>160</v>
      </c>
      <c r="N454" s="4">
        <f t="shared" si="22"/>
        <v>-1417400</v>
      </c>
      <c r="O454" s="3">
        <f t="shared" si="23"/>
        <v>-2387.4412572217821</v>
      </c>
      <c r="P454" s="19" t="s">
        <v>757</v>
      </c>
      <c r="Q454" s="121">
        <v>21</v>
      </c>
      <c r="R454" s="32">
        <v>593.69000000000005</v>
      </c>
    </row>
    <row r="455" spans="1:18" ht="15" customHeight="1">
      <c r="A455" s="36" t="s">
        <v>63</v>
      </c>
      <c r="B455" s="125" t="s">
        <v>80</v>
      </c>
      <c r="G455" s="137">
        <v>1500</v>
      </c>
      <c r="H455" s="7">
        <f t="shared" si="21"/>
        <v>2.5265711061328302</v>
      </c>
      <c r="I455" s="101" t="s">
        <v>462</v>
      </c>
      <c r="J455" s="38" t="s">
        <v>442</v>
      </c>
      <c r="K455" s="38" t="s">
        <v>461</v>
      </c>
      <c r="L455" s="38" t="s">
        <v>859</v>
      </c>
      <c r="M455" s="66" t="s">
        <v>160</v>
      </c>
      <c r="N455" s="4">
        <f t="shared" si="22"/>
        <v>-1418900</v>
      </c>
      <c r="O455" s="3">
        <f t="shared" si="23"/>
        <v>-2389.967828327915</v>
      </c>
      <c r="P455" s="19" t="s">
        <v>757</v>
      </c>
      <c r="Q455" s="121">
        <v>21</v>
      </c>
      <c r="R455" s="32">
        <v>593.69000000000005</v>
      </c>
    </row>
    <row r="456" spans="1:18" ht="15" customHeight="1">
      <c r="A456" s="36" t="s">
        <v>63</v>
      </c>
      <c r="B456" s="125" t="s">
        <v>81</v>
      </c>
      <c r="G456" s="137">
        <v>1800</v>
      </c>
      <c r="H456" s="7">
        <f t="shared" si="21"/>
        <v>3.031885327359396</v>
      </c>
      <c r="I456" s="101" t="s">
        <v>462</v>
      </c>
      <c r="J456" s="38" t="s">
        <v>442</v>
      </c>
      <c r="K456" s="38" t="s">
        <v>461</v>
      </c>
      <c r="L456" s="38" t="s">
        <v>859</v>
      </c>
      <c r="M456" s="66" t="s">
        <v>160</v>
      </c>
      <c r="N456" s="4">
        <f t="shared" si="22"/>
        <v>-1420700</v>
      </c>
      <c r="O456" s="3">
        <f t="shared" si="23"/>
        <v>-2392.9997136552743</v>
      </c>
      <c r="P456" s="19" t="s">
        <v>757</v>
      </c>
      <c r="Q456" s="121">
        <v>21</v>
      </c>
      <c r="R456" s="32">
        <v>593.69000000000005</v>
      </c>
    </row>
    <row r="457" spans="1:18" ht="15" customHeight="1">
      <c r="A457" s="36" t="s">
        <v>63</v>
      </c>
      <c r="B457" s="125" t="s">
        <v>77</v>
      </c>
      <c r="G457" s="137">
        <v>5000</v>
      </c>
      <c r="H457" s="7">
        <f t="shared" si="21"/>
        <v>8.4219036871094328</v>
      </c>
      <c r="I457" s="101" t="s">
        <v>464</v>
      </c>
      <c r="J457" s="38" t="s">
        <v>442</v>
      </c>
      <c r="K457" s="38" t="s">
        <v>779</v>
      </c>
      <c r="L457" s="38" t="s">
        <v>794</v>
      </c>
      <c r="M457" s="66" t="s">
        <v>160</v>
      </c>
      <c r="N457" s="4">
        <f t="shared" si="22"/>
        <v>-1425700</v>
      </c>
      <c r="O457" s="3">
        <f t="shared" si="23"/>
        <v>-2401.4216173423838</v>
      </c>
      <c r="P457" s="19" t="s">
        <v>757</v>
      </c>
      <c r="Q457" s="121">
        <v>21</v>
      </c>
      <c r="R457" s="32">
        <v>593.69000000000005</v>
      </c>
    </row>
    <row r="458" spans="1:18" ht="15" customHeight="1">
      <c r="A458" s="36" t="s">
        <v>63</v>
      </c>
      <c r="B458" s="125" t="s">
        <v>78</v>
      </c>
      <c r="G458" s="137">
        <v>5000</v>
      </c>
      <c r="H458" s="7">
        <f t="shared" si="21"/>
        <v>8.4219036871094328</v>
      </c>
      <c r="I458" s="101" t="s">
        <v>464</v>
      </c>
      <c r="J458" s="38" t="s">
        <v>442</v>
      </c>
      <c r="K458" s="38" t="s">
        <v>779</v>
      </c>
      <c r="L458" s="38" t="s">
        <v>794</v>
      </c>
      <c r="M458" s="66" t="s">
        <v>160</v>
      </c>
      <c r="N458" s="4">
        <f t="shared" si="22"/>
        <v>-1430700</v>
      </c>
      <c r="O458" s="3">
        <f t="shared" si="23"/>
        <v>-2409.8435210294933</v>
      </c>
      <c r="P458" s="19" t="s">
        <v>757</v>
      </c>
      <c r="Q458" s="121">
        <v>21</v>
      </c>
      <c r="R458" s="32">
        <v>593.69000000000005</v>
      </c>
    </row>
    <row r="459" spans="1:18" ht="15" customHeight="1">
      <c r="A459" s="36" t="s">
        <v>63</v>
      </c>
      <c r="B459" s="125" t="s">
        <v>79</v>
      </c>
      <c r="G459" s="137">
        <v>5000</v>
      </c>
      <c r="H459" s="7">
        <f t="shared" si="21"/>
        <v>8.4219036871094328</v>
      </c>
      <c r="I459" s="101" t="s">
        <v>464</v>
      </c>
      <c r="J459" s="38" t="s">
        <v>442</v>
      </c>
      <c r="K459" s="38" t="s">
        <v>779</v>
      </c>
      <c r="L459" s="38" t="s">
        <v>794</v>
      </c>
      <c r="M459" s="66" t="s">
        <v>160</v>
      </c>
      <c r="N459" s="4">
        <f t="shared" si="22"/>
        <v>-1435700</v>
      </c>
      <c r="O459" s="3">
        <f t="shared" si="23"/>
        <v>-2418.2654247166029</v>
      </c>
      <c r="P459" s="19" t="s">
        <v>757</v>
      </c>
      <c r="Q459" s="121">
        <v>21</v>
      </c>
      <c r="R459" s="32">
        <v>593.69000000000005</v>
      </c>
    </row>
    <row r="460" spans="1:18" ht="15" customHeight="1">
      <c r="A460" s="36" t="s">
        <v>63</v>
      </c>
      <c r="B460" s="125" t="s">
        <v>77</v>
      </c>
      <c r="G460" s="137">
        <v>3000</v>
      </c>
      <c r="H460" s="7">
        <f t="shared" si="21"/>
        <v>5.0531422122656604</v>
      </c>
      <c r="I460" s="101" t="s">
        <v>468</v>
      </c>
      <c r="J460" s="38" t="s">
        <v>442</v>
      </c>
      <c r="K460" s="38" t="s">
        <v>779</v>
      </c>
      <c r="L460" s="38" t="s">
        <v>859</v>
      </c>
      <c r="M460" s="66" t="s">
        <v>160</v>
      </c>
      <c r="N460" s="4">
        <f t="shared" si="22"/>
        <v>-1438700</v>
      </c>
      <c r="O460" s="3">
        <f t="shared" si="23"/>
        <v>-2423.3185669288682</v>
      </c>
      <c r="P460" s="19" t="s">
        <v>757</v>
      </c>
      <c r="Q460" s="121">
        <v>21</v>
      </c>
      <c r="R460" s="32">
        <v>593.69000000000005</v>
      </c>
    </row>
    <row r="461" spans="1:18" ht="15" customHeight="1">
      <c r="A461" s="36" t="s">
        <v>63</v>
      </c>
      <c r="B461" s="125" t="s">
        <v>78</v>
      </c>
      <c r="G461" s="137">
        <v>3000</v>
      </c>
      <c r="H461" s="7">
        <f t="shared" si="21"/>
        <v>5.0531422122656604</v>
      </c>
      <c r="I461" s="101" t="s">
        <v>468</v>
      </c>
      <c r="J461" s="38" t="s">
        <v>442</v>
      </c>
      <c r="K461" s="38" t="s">
        <v>779</v>
      </c>
      <c r="L461" s="38" t="s">
        <v>859</v>
      </c>
      <c r="M461" s="66" t="s">
        <v>160</v>
      </c>
      <c r="N461" s="4">
        <f t="shared" si="22"/>
        <v>-1441700</v>
      </c>
      <c r="O461" s="3">
        <f t="shared" si="23"/>
        <v>-2428.371709141134</v>
      </c>
      <c r="P461" s="19" t="s">
        <v>757</v>
      </c>
      <c r="Q461" s="121">
        <v>21</v>
      </c>
      <c r="R461" s="32">
        <v>593.69000000000005</v>
      </c>
    </row>
    <row r="462" spans="1:18" ht="15" customHeight="1">
      <c r="A462" s="36" t="s">
        <v>63</v>
      </c>
      <c r="B462" s="125" t="s">
        <v>79</v>
      </c>
      <c r="G462" s="137">
        <v>3000</v>
      </c>
      <c r="H462" s="7">
        <f t="shared" si="21"/>
        <v>5.0531422122656604</v>
      </c>
      <c r="I462" s="101" t="s">
        <v>468</v>
      </c>
      <c r="J462" s="38" t="s">
        <v>442</v>
      </c>
      <c r="K462" s="38" t="s">
        <v>779</v>
      </c>
      <c r="L462" s="38" t="s">
        <v>859</v>
      </c>
      <c r="M462" s="66" t="s">
        <v>160</v>
      </c>
      <c r="N462" s="4">
        <f t="shared" si="22"/>
        <v>-1444700</v>
      </c>
      <c r="O462" s="3">
        <f t="shared" si="23"/>
        <v>-2433.4248513533998</v>
      </c>
      <c r="P462" s="19" t="s">
        <v>757</v>
      </c>
      <c r="Q462" s="121">
        <v>21</v>
      </c>
      <c r="R462" s="32">
        <v>593.69000000000005</v>
      </c>
    </row>
    <row r="463" spans="1:18" ht="15" customHeight="1">
      <c r="A463" s="36" t="s">
        <v>63</v>
      </c>
      <c r="B463" s="125" t="s">
        <v>80</v>
      </c>
      <c r="G463" s="137">
        <v>3000</v>
      </c>
      <c r="H463" s="7">
        <f t="shared" si="21"/>
        <v>5.0531422122656604</v>
      </c>
      <c r="I463" s="101" t="s">
        <v>468</v>
      </c>
      <c r="J463" s="38" t="s">
        <v>442</v>
      </c>
      <c r="K463" s="38" t="s">
        <v>779</v>
      </c>
      <c r="L463" s="38" t="s">
        <v>859</v>
      </c>
      <c r="M463" s="66" t="s">
        <v>160</v>
      </c>
      <c r="N463" s="4">
        <f t="shared" si="22"/>
        <v>-1447700</v>
      </c>
      <c r="O463" s="3">
        <f t="shared" si="23"/>
        <v>-2438.4779935656652</v>
      </c>
      <c r="P463" s="19" t="s">
        <v>757</v>
      </c>
      <c r="Q463" s="121">
        <v>21</v>
      </c>
      <c r="R463" s="32">
        <v>593.69000000000005</v>
      </c>
    </row>
    <row r="464" spans="1:18" ht="15" customHeight="1">
      <c r="A464" s="36" t="s">
        <v>63</v>
      </c>
      <c r="B464" s="125" t="s">
        <v>79</v>
      </c>
      <c r="G464" s="137">
        <v>1400</v>
      </c>
      <c r="H464" s="7">
        <f t="shared" si="21"/>
        <v>2.3581330323906413</v>
      </c>
      <c r="I464" s="101" t="s">
        <v>173</v>
      </c>
      <c r="J464" s="38" t="s">
        <v>442</v>
      </c>
      <c r="K464" s="38" t="s">
        <v>452</v>
      </c>
      <c r="L464" s="38" t="s">
        <v>859</v>
      </c>
      <c r="M464" s="66" t="s">
        <v>160</v>
      </c>
      <c r="N464" s="4">
        <f t="shared" si="22"/>
        <v>-1449100</v>
      </c>
      <c r="O464" s="3">
        <f t="shared" si="23"/>
        <v>-2440.8361265980561</v>
      </c>
      <c r="P464" s="19" t="s">
        <v>757</v>
      </c>
      <c r="Q464" s="121">
        <v>21</v>
      </c>
      <c r="R464" s="32">
        <v>593.69000000000005</v>
      </c>
    </row>
    <row r="465" spans="1:18" ht="15" customHeight="1">
      <c r="A465" s="36" t="s">
        <v>63</v>
      </c>
      <c r="B465" s="125" t="s">
        <v>79</v>
      </c>
      <c r="G465" s="137">
        <v>500</v>
      </c>
      <c r="H465" s="7">
        <f t="shared" si="21"/>
        <v>0.84219036871094333</v>
      </c>
      <c r="I465" s="101" t="s">
        <v>173</v>
      </c>
      <c r="J465" s="38" t="s">
        <v>442</v>
      </c>
      <c r="K465" s="38" t="s">
        <v>452</v>
      </c>
      <c r="L465" s="38" t="s">
        <v>859</v>
      </c>
      <c r="M465" s="66" t="s">
        <v>160</v>
      </c>
      <c r="N465" s="4">
        <f t="shared" si="22"/>
        <v>-1449600</v>
      </c>
      <c r="O465" s="3">
        <f t="shared" si="23"/>
        <v>-2441.6783169667669</v>
      </c>
      <c r="P465" s="19" t="s">
        <v>757</v>
      </c>
      <c r="Q465" s="121">
        <v>21</v>
      </c>
      <c r="R465" s="32">
        <v>593.69000000000005</v>
      </c>
    </row>
    <row r="466" spans="1:18" ht="15" customHeight="1">
      <c r="A466" s="36" t="s">
        <v>63</v>
      </c>
      <c r="B466" s="125" t="s">
        <v>67</v>
      </c>
      <c r="G466" s="137">
        <v>2500</v>
      </c>
      <c r="H466" s="7">
        <f t="shared" si="21"/>
        <v>4.2109518435547164</v>
      </c>
      <c r="I466" s="101" t="s">
        <v>1061</v>
      </c>
      <c r="J466" s="38" t="s">
        <v>443</v>
      </c>
      <c r="K466" s="38" t="s">
        <v>461</v>
      </c>
      <c r="L466" s="38" t="s">
        <v>798</v>
      </c>
      <c r="M466" s="66" t="s">
        <v>496</v>
      </c>
      <c r="N466" s="4">
        <f t="shared" si="22"/>
        <v>-1452100</v>
      </c>
      <c r="O466" s="3">
        <f t="shared" si="23"/>
        <v>-2445.8892688103215</v>
      </c>
      <c r="P466" s="19" t="s">
        <v>757</v>
      </c>
      <c r="Q466" s="20">
        <v>13</v>
      </c>
      <c r="R466" s="32">
        <v>593.69000000000005</v>
      </c>
    </row>
    <row r="467" spans="1:18" ht="15" customHeight="1">
      <c r="A467" s="36" t="s">
        <v>63</v>
      </c>
      <c r="B467" s="125" t="s">
        <v>69</v>
      </c>
      <c r="G467" s="137">
        <v>2500</v>
      </c>
      <c r="H467" s="7">
        <f t="shared" si="21"/>
        <v>4.2109518435547164</v>
      </c>
      <c r="I467" s="101" t="s">
        <v>1062</v>
      </c>
      <c r="J467" s="38" t="s">
        <v>443</v>
      </c>
      <c r="K467" s="38" t="s">
        <v>461</v>
      </c>
      <c r="L467" s="38" t="s">
        <v>798</v>
      </c>
      <c r="M467" s="66" t="s">
        <v>496</v>
      </c>
      <c r="N467" s="4">
        <f t="shared" si="22"/>
        <v>-1454600</v>
      </c>
      <c r="O467" s="3">
        <f t="shared" si="23"/>
        <v>-2450.1002206538765</v>
      </c>
      <c r="P467" s="19" t="s">
        <v>757</v>
      </c>
      <c r="Q467" s="20">
        <v>13</v>
      </c>
      <c r="R467" s="32">
        <v>593.69000000000005</v>
      </c>
    </row>
    <row r="468" spans="1:18" ht="15" customHeight="1">
      <c r="A468" s="36" t="s">
        <v>63</v>
      </c>
      <c r="B468" s="125" t="s">
        <v>68</v>
      </c>
      <c r="G468" s="137">
        <v>1400</v>
      </c>
      <c r="H468" s="7">
        <f t="shared" si="21"/>
        <v>2.3581330323906413</v>
      </c>
      <c r="I468" s="101" t="s">
        <v>462</v>
      </c>
      <c r="J468" s="38" t="s">
        <v>443</v>
      </c>
      <c r="K468" s="38" t="s">
        <v>461</v>
      </c>
      <c r="L468" s="38" t="s">
        <v>798</v>
      </c>
      <c r="M468" s="66" t="s">
        <v>496</v>
      </c>
      <c r="N468" s="4">
        <f t="shared" si="22"/>
        <v>-1456000</v>
      </c>
      <c r="O468" s="3">
        <f t="shared" si="23"/>
        <v>-2452.4583536862669</v>
      </c>
      <c r="P468" s="19" t="s">
        <v>757</v>
      </c>
      <c r="Q468" s="20">
        <v>13</v>
      </c>
      <c r="R468" s="32">
        <v>593.69000000000005</v>
      </c>
    </row>
    <row r="469" spans="1:18" ht="15" customHeight="1">
      <c r="A469" s="36" t="s">
        <v>63</v>
      </c>
      <c r="B469" s="125" t="s">
        <v>69</v>
      </c>
      <c r="G469" s="137">
        <v>1400</v>
      </c>
      <c r="H469" s="7">
        <f t="shared" si="21"/>
        <v>2.3581330323906413</v>
      </c>
      <c r="I469" s="101" t="s">
        <v>462</v>
      </c>
      <c r="J469" s="38" t="s">
        <v>443</v>
      </c>
      <c r="K469" s="38" t="s">
        <v>461</v>
      </c>
      <c r="L469" s="38" t="s">
        <v>798</v>
      </c>
      <c r="M469" s="66" t="s">
        <v>496</v>
      </c>
      <c r="N469" s="4">
        <f t="shared" si="22"/>
        <v>-1457400</v>
      </c>
      <c r="O469" s="3">
        <f t="shared" si="23"/>
        <v>-2454.8164867186579</v>
      </c>
      <c r="P469" s="19" t="s">
        <v>757</v>
      </c>
      <c r="Q469" s="20">
        <v>13</v>
      </c>
      <c r="R469" s="32">
        <v>593.69000000000005</v>
      </c>
    </row>
    <row r="470" spans="1:18" s="224" customFormat="1" ht="15" customHeight="1">
      <c r="A470" s="36" t="s">
        <v>63</v>
      </c>
      <c r="B470" s="219" t="s">
        <v>68</v>
      </c>
      <c r="C470" s="2"/>
      <c r="D470" s="22"/>
      <c r="E470" s="29"/>
      <c r="F470" s="30"/>
      <c r="G470" s="76">
        <v>25000</v>
      </c>
      <c r="H470" s="7">
        <f t="shared" si="21"/>
        <v>42.109518435547166</v>
      </c>
      <c r="I470" s="107" t="s">
        <v>305</v>
      </c>
      <c r="J470" s="44" t="s">
        <v>443</v>
      </c>
      <c r="K470" s="44" t="s">
        <v>461</v>
      </c>
      <c r="L470" s="44" t="s">
        <v>798</v>
      </c>
      <c r="M470" s="67" t="s">
        <v>496</v>
      </c>
      <c r="N470" s="4">
        <f t="shared" si="22"/>
        <v>-1482400</v>
      </c>
      <c r="O470" s="3">
        <f t="shared" si="23"/>
        <v>-2496.9260051542046</v>
      </c>
      <c r="P470" s="12" t="s">
        <v>757</v>
      </c>
      <c r="Q470" s="225">
        <v>13</v>
      </c>
      <c r="R470" s="223">
        <v>593.69000000000005</v>
      </c>
    </row>
    <row r="471" spans="1:18" ht="15" customHeight="1">
      <c r="A471" s="36" t="s">
        <v>63</v>
      </c>
      <c r="B471" s="125" t="s">
        <v>67</v>
      </c>
      <c r="G471" s="137">
        <v>5000</v>
      </c>
      <c r="H471" s="7">
        <f t="shared" si="21"/>
        <v>8.4219036871094328</v>
      </c>
      <c r="I471" s="101" t="s">
        <v>464</v>
      </c>
      <c r="J471" s="38" t="s">
        <v>443</v>
      </c>
      <c r="K471" s="38" t="s">
        <v>175</v>
      </c>
      <c r="L471" s="38" t="s">
        <v>796</v>
      </c>
      <c r="M471" s="66" t="s">
        <v>496</v>
      </c>
      <c r="N471" s="4">
        <f t="shared" si="22"/>
        <v>-1487400</v>
      </c>
      <c r="O471" s="3">
        <f t="shared" si="23"/>
        <v>-2505.3479088413142</v>
      </c>
      <c r="P471" s="19" t="s">
        <v>757</v>
      </c>
      <c r="Q471" s="20">
        <v>13</v>
      </c>
      <c r="R471" s="32">
        <v>593.69000000000005</v>
      </c>
    </row>
    <row r="472" spans="1:18" ht="15" customHeight="1">
      <c r="A472" s="36" t="s">
        <v>63</v>
      </c>
      <c r="B472" s="125" t="s">
        <v>68</v>
      </c>
      <c r="G472" s="137">
        <v>5000</v>
      </c>
      <c r="H472" s="7">
        <f t="shared" si="21"/>
        <v>8.4219036871094328</v>
      </c>
      <c r="I472" s="101" t="s">
        <v>464</v>
      </c>
      <c r="J472" s="38" t="s">
        <v>443</v>
      </c>
      <c r="K472" s="38" t="s">
        <v>175</v>
      </c>
      <c r="L472" s="38" t="s">
        <v>796</v>
      </c>
      <c r="M472" s="66" t="s">
        <v>496</v>
      </c>
      <c r="N472" s="4">
        <f t="shared" si="22"/>
        <v>-1492400</v>
      </c>
      <c r="O472" s="3">
        <f t="shared" si="23"/>
        <v>-2513.7698125284237</v>
      </c>
      <c r="P472" s="19" t="s">
        <v>757</v>
      </c>
      <c r="Q472" s="20">
        <v>13</v>
      </c>
      <c r="R472" s="32">
        <v>593.69000000000005</v>
      </c>
    </row>
    <row r="473" spans="1:18" ht="15" customHeight="1">
      <c r="A473" s="36" t="s">
        <v>63</v>
      </c>
      <c r="B473" s="125" t="s">
        <v>67</v>
      </c>
      <c r="G473" s="137">
        <v>3000</v>
      </c>
      <c r="H473" s="7">
        <f t="shared" si="21"/>
        <v>5.0531422122656604</v>
      </c>
      <c r="I473" s="101" t="s">
        <v>468</v>
      </c>
      <c r="J473" s="38" t="s">
        <v>443</v>
      </c>
      <c r="K473" s="38" t="s">
        <v>175</v>
      </c>
      <c r="L473" s="38" t="s">
        <v>798</v>
      </c>
      <c r="M473" s="66" t="s">
        <v>496</v>
      </c>
      <c r="N473" s="4">
        <f t="shared" si="22"/>
        <v>-1495400</v>
      </c>
      <c r="O473" s="3">
        <f t="shared" si="23"/>
        <v>-2518.8229547406895</v>
      </c>
      <c r="P473" s="19" t="s">
        <v>757</v>
      </c>
      <c r="Q473" s="20">
        <v>13</v>
      </c>
      <c r="R473" s="32">
        <v>593.69000000000005</v>
      </c>
    </row>
    <row r="474" spans="1:18" ht="15" customHeight="1">
      <c r="A474" s="36" t="s">
        <v>63</v>
      </c>
      <c r="B474" s="125" t="s">
        <v>68</v>
      </c>
      <c r="G474" s="137">
        <v>3000</v>
      </c>
      <c r="H474" s="7">
        <f t="shared" si="21"/>
        <v>5.0531422122656604</v>
      </c>
      <c r="I474" s="101" t="s">
        <v>468</v>
      </c>
      <c r="J474" s="38" t="s">
        <v>443</v>
      </c>
      <c r="K474" s="38" t="s">
        <v>175</v>
      </c>
      <c r="L474" s="38" t="s">
        <v>798</v>
      </c>
      <c r="M474" s="66" t="s">
        <v>496</v>
      </c>
      <c r="N474" s="4">
        <f t="shared" si="22"/>
        <v>-1498400</v>
      </c>
      <c r="O474" s="3">
        <f t="shared" si="23"/>
        <v>-2523.8760969529549</v>
      </c>
      <c r="P474" s="19" t="s">
        <v>757</v>
      </c>
      <c r="Q474" s="20">
        <v>13</v>
      </c>
      <c r="R474" s="32">
        <v>593.69000000000005</v>
      </c>
    </row>
    <row r="475" spans="1:18" ht="15" customHeight="1">
      <c r="A475" s="36" t="s">
        <v>63</v>
      </c>
      <c r="B475" s="125" t="s">
        <v>69</v>
      </c>
      <c r="G475" s="137">
        <v>3000</v>
      </c>
      <c r="H475" s="7">
        <f t="shared" si="21"/>
        <v>5.0531422122656604</v>
      </c>
      <c r="I475" s="101" t="s">
        <v>468</v>
      </c>
      <c r="J475" s="38" t="s">
        <v>443</v>
      </c>
      <c r="K475" s="38" t="s">
        <v>175</v>
      </c>
      <c r="L475" s="38" t="s">
        <v>798</v>
      </c>
      <c r="M475" s="66" t="s">
        <v>496</v>
      </c>
      <c r="N475" s="4">
        <f t="shared" si="22"/>
        <v>-1501400</v>
      </c>
      <c r="O475" s="3">
        <f t="shared" si="23"/>
        <v>-2528.9292391652207</v>
      </c>
      <c r="P475" s="19" t="s">
        <v>757</v>
      </c>
      <c r="Q475" s="20">
        <v>13</v>
      </c>
      <c r="R475" s="32">
        <v>593.69000000000005</v>
      </c>
    </row>
    <row r="476" spans="1:18" ht="15" customHeight="1">
      <c r="A476" s="36" t="s">
        <v>63</v>
      </c>
      <c r="B476" s="125" t="s">
        <v>68</v>
      </c>
      <c r="G476" s="137">
        <v>10000</v>
      </c>
      <c r="H476" s="7">
        <f t="shared" si="21"/>
        <v>16.843807374218866</v>
      </c>
      <c r="I476" s="101" t="s">
        <v>1105</v>
      </c>
      <c r="J476" s="38" t="s">
        <v>443</v>
      </c>
      <c r="K476" s="44" t="s">
        <v>470</v>
      </c>
      <c r="L476" s="57" t="s">
        <v>797</v>
      </c>
      <c r="M476" s="66" t="s">
        <v>496</v>
      </c>
      <c r="N476" s="4">
        <f t="shared" si="22"/>
        <v>-1511400</v>
      </c>
      <c r="O476" s="3">
        <f t="shared" si="23"/>
        <v>-2545.7730465394397</v>
      </c>
      <c r="P476" s="19" t="s">
        <v>757</v>
      </c>
      <c r="Q476" s="20">
        <v>13</v>
      </c>
      <c r="R476" s="32">
        <v>593.69000000000005</v>
      </c>
    </row>
    <row r="477" spans="1:18" ht="15" customHeight="1">
      <c r="A477" s="36" t="s">
        <v>63</v>
      </c>
      <c r="B477" s="125" t="s">
        <v>68</v>
      </c>
      <c r="G477" s="137">
        <v>10000</v>
      </c>
      <c r="H477" s="7">
        <f t="shared" si="21"/>
        <v>16.843807374218866</v>
      </c>
      <c r="I477" s="101" t="s">
        <v>1105</v>
      </c>
      <c r="J477" s="38" t="s">
        <v>443</v>
      </c>
      <c r="K477" s="44" t="s">
        <v>470</v>
      </c>
      <c r="L477" s="57" t="s">
        <v>799</v>
      </c>
      <c r="M477" s="66" t="s">
        <v>496</v>
      </c>
      <c r="N477" s="4">
        <f t="shared" si="22"/>
        <v>-1521400</v>
      </c>
      <c r="O477" s="3">
        <f t="shared" si="23"/>
        <v>-2562.6168539136584</v>
      </c>
      <c r="P477" s="19" t="s">
        <v>757</v>
      </c>
      <c r="Q477" s="20">
        <v>13</v>
      </c>
      <c r="R477" s="32">
        <v>593.69000000000005</v>
      </c>
    </row>
    <row r="478" spans="1:18" ht="15" customHeight="1">
      <c r="A478" s="36" t="s">
        <v>63</v>
      </c>
      <c r="B478" s="125" t="s">
        <v>68</v>
      </c>
      <c r="G478" s="137">
        <v>10000</v>
      </c>
      <c r="H478" s="7">
        <f t="shared" si="21"/>
        <v>16.843807374218866</v>
      </c>
      <c r="I478" s="101" t="s">
        <v>1105</v>
      </c>
      <c r="J478" s="38" t="s">
        <v>443</v>
      </c>
      <c r="K478" s="44" t="s">
        <v>470</v>
      </c>
      <c r="L478" s="57" t="s">
        <v>27</v>
      </c>
      <c r="M478" s="66" t="s">
        <v>496</v>
      </c>
      <c r="N478" s="4">
        <f t="shared" si="22"/>
        <v>-1531400</v>
      </c>
      <c r="O478" s="3">
        <f t="shared" si="23"/>
        <v>-2579.4606612878774</v>
      </c>
      <c r="P478" s="19" t="s">
        <v>757</v>
      </c>
      <c r="Q478" s="20">
        <v>13</v>
      </c>
      <c r="R478" s="32">
        <v>593.69000000000005</v>
      </c>
    </row>
    <row r="479" spans="1:18" ht="15" customHeight="1">
      <c r="A479" s="36" t="s">
        <v>63</v>
      </c>
      <c r="B479" s="125" t="s">
        <v>68</v>
      </c>
      <c r="G479" s="137">
        <v>10000</v>
      </c>
      <c r="H479" s="7">
        <f t="shared" si="21"/>
        <v>16.843807374218866</v>
      </c>
      <c r="I479" s="101" t="s">
        <v>1105</v>
      </c>
      <c r="J479" s="38" t="s">
        <v>443</v>
      </c>
      <c r="K479" s="44" t="s">
        <v>470</v>
      </c>
      <c r="L479" s="57" t="s">
        <v>28</v>
      </c>
      <c r="M479" s="66" t="s">
        <v>496</v>
      </c>
      <c r="N479" s="4">
        <f t="shared" si="22"/>
        <v>-1541400</v>
      </c>
      <c r="O479" s="3">
        <f t="shared" si="23"/>
        <v>-2596.304468662096</v>
      </c>
      <c r="P479" s="19" t="s">
        <v>757</v>
      </c>
      <c r="Q479" s="20">
        <v>13</v>
      </c>
      <c r="R479" s="32">
        <v>593.69000000000005</v>
      </c>
    </row>
    <row r="480" spans="1:18" ht="15" customHeight="1">
      <c r="A480" s="36" t="s">
        <v>63</v>
      </c>
      <c r="B480" s="125" t="s">
        <v>68</v>
      </c>
      <c r="G480" s="137">
        <v>10000</v>
      </c>
      <c r="H480" s="7">
        <f t="shared" si="21"/>
        <v>16.843807374218866</v>
      </c>
      <c r="I480" s="101" t="s">
        <v>1105</v>
      </c>
      <c r="J480" s="38" t="s">
        <v>443</v>
      </c>
      <c r="K480" s="44" t="s">
        <v>470</v>
      </c>
      <c r="L480" s="57" t="s">
        <v>29</v>
      </c>
      <c r="M480" s="66" t="s">
        <v>496</v>
      </c>
      <c r="N480" s="4">
        <f t="shared" si="22"/>
        <v>-1551400</v>
      </c>
      <c r="O480" s="3">
        <f t="shared" si="23"/>
        <v>-2613.1482760363151</v>
      </c>
      <c r="P480" s="19" t="s">
        <v>757</v>
      </c>
      <c r="Q480" s="20">
        <v>13</v>
      </c>
      <c r="R480" s="32">
        <v>593.69000000000005</v>
      </c>
    </row>
    <row r="481" spans="1:18" ht="15" customHeight="1">
      <c r="A481" s="36" t="s">
        <v>63</v>
      </c>
      <c r="B481" s="125">
        <v>40911</v>
      </c>
      <c r="G481" s="137">
        <v>1700</v>
      </c>
      <c r="H481" s="7">
        <f t="shared" si="21"/>
        <v>2.8634472536172075</v>
      </c>
      <c r="I481" s="101" t="s">
        <v>462</v>
      </c>
      <c r="J481" s="38" t="s">
        <v>447</v>
      </c>
      <c r="K481" s="38" t="s">
        <v>461</v>
      </c>
      <c r="L481" s="38" t="s">
        <v>939</v>
      </c>
      <c r="M481" s="66" t="s">
        <v>495</v>
      </c>
      <c r="N481" s="4">
        <f t="shared" si="22"/>
        <v>-1553100</v>
      </c>
      <c r="O481" s="3">
        <f t="shared" si="23"/>
        <v>-2616.0117232899324</v>
      </c>
      <c r="P481" s="19" t="s">
        <v>174</v>
      </c>
      <c r="R481" s="32">
        <v>593.69000000000005</v>
      </c>
    </row>
    <row r="482" spans="1:18" ht="15" customHeight="1">
      <c r="A482" s="36" t="s">
        <v>63</v>
      </c>
      <c r="B482" s="125">
        <v>40942</v>
      </c>
      <c r="G482" s="137">
        <v>1600</v>
      </c>
      <c r="H482" s="7">
        <f t="shared" si="21"/>
        <v>2.6950091798750186</v>
      </c>
      <c r="I482" s="101" t="s">
        <v>462</v>
      </c>
      <c r="J482" s="38" t="s">
        <v>447</v>
      </c>
      <c r="K482" s="38" t="s">
        <v>461</v>
      </c>
      <c r="L482" s="38" t="s">
        <v>939</v>
      </c>
      <c r="M482" s="66" t="s">
        <v>495</v>
      </c>
      <c r="N482" s="4">
        <f t="shared" si="22"/>
        <v>-1554700</v>
      </c>
      <c r="O482" s="3">
        <f t="shared" si="23"/>
        <v>-2618.7067324698073</v>
      </c>
      <c r="P482" s="19" t="s">
        <v>174</v>
      </c>
      <c r="R482" s="32">
        <v>593.69000000000005</v>
      </c>
    </row>
    <row r="483" spans="1:18" ht="15" customHeight="1">
      <c r="A483" s="36" t="s">
        <v>63</v>
      </c>
      <c r="B483" s="125">
        <v>41002</v>
      </c>
      <c r="G483" s="137">
        <v>1500</v>
      </c>
      <c r="H483" s="7">
        <f t="shared" si="21"/>
        <v>2.5265711061328302</v>
      </c>
      <c r="I483" s="101" t="s">
        <v>462</v>
      </c>
      <c r="J483" s="38" t="s">
        <v>447</v>
      </c>
      <c r="K483" s="38" t="s">
        <v>461</v>
      </c>
      <c r="L483" s="38" t="s">
        <v>939</v>
      </c>
      <c r="M483" s="66" t="s">
        <v>495</v>
      </c>
      <c r="N483" s="4">
        <f t="shared" si="22"/>
        <v>-1556200</v>
      </c>
      <c r="O483" s="3">
        <f t="shared" si="23"/>
        <v>-2621.2333035759402</v>
      </c>
      <c r="P483" s="19" t="s">
        <v>174</v>
      </c>
      <c r="R483" s="32">
        <v>593.69000000000005</v>
      </c>
    </row>
    <row r="484" spans="1:18" ht="15" customHeight="1">
      <c r="A484" s="36" t="s">
        <v>63</v>
      </c>
      <c r="B484" s="125">
        <v>41032</v>
      </c>
      <c r="G484" s="137">
        <v>1500</v>
      </c>
      <c r="H484" s="7">
        <f t="shared" si="21"/>
        <v>2.5265711061328302</v>
      </c>
      <c r="I484" s="101" t="s">
        <v>462</v>
      </c>
      <c r="J484" s="38" t="s">
        <v>447</v>
      </c>
      <c r="K484" s="38" t="s">
        <v>461</v>
      </c>
      <c r="L484" s="38" t="s">
        <v>939</v>
      </c>
      <c r="M484" s="66" t="s">
        <v>495</v>
      </c>
      <c r="N484" s="4">
        <f t="shared" si="22"/>
        <v>-1557700</v>
      </c>
      <c r="O484" s="3">
        <f t="shared" si="23"/>
        <v>-2623.7598746820727</v>
      </c>
      <c r="P484" s="19" t="s">
        <v>174</v>
      </c>
      <c r="R484" s="32">
        <v>593.69000000000005</v>
      </c>
    </row>
    <row r="485" spans="1:18" ht="15" customHeight="1">
      <c r="A485" s="36" t="s">
        <v>63</v>
      </c>
      <c r="B485" s="125">
        <v>41063</v>
      </c>
      <c r="G485" s="137">
        <v>1500</v>
      </c>
      <c r="H485" s="7">
        <f t="shared" si="21"/>
        <v>2.5265711061328302</v>
      </c>
      <c r="I485" s="101" t="s">
        <v>462</v>
      </c>
      <c r="J485" s="38" t="s">
        <v>447</v>
      </c>
      <c r="K485" s="38" t="s">
        <v>461</v>
      </c>
      <c r="L485" s="38" t="s">
        <v>939</v>
      </c>
      <c r="M485" s="66" t="s">
        <v>495</v>
      </c>
      <c r="N485" s="4">
        <f t="shared" si="22"/>
        <v>-1559200</v>
      </c>
      <c r="O485" s="3">
        <f t="shared" si="23"/>
        <v>-2626.2864457882056</v>
      </c>
      <c r="P485" s="19" t="s">
        <v>174</v>
      </c>
      <c r="R485" s="32">
        <v>593.69000000000005</v>
      </c>
    </row>
    <row r="486" spans="1:18" ht="15" customHeight="1">
      <c r="A486" s="36" t="s">
        <v>63</v>
      </c>
      <c r="B486" s="125">
        <v>41093</v>
      </c>
      <c r="G486" s="137">
        <v>1500</v>
      </c>
      <c r="H486" s="7">
        <f t="shared" si="21"/>
        <v>2.5265711061328302</v>
      </c>
      <c r="I486" s="101" t="s">
        <v>462</v>
      </c>
      <c r="J486" s="38" t="s">
        <v>447</v>
      </c>
      <c r="K486" s="38" t="s">
        <v>461</v>
      </c>
      <c r="L486" s="38" t="s">
        <v>939</v>
      </c>
      <c r="M486" s="66" t="s">
        <v>495</v>
      </c>
      <c r="N486" s="4">
        <f t="shared" si="22"/>
        <v>-1560700</v>
      </c>
      <c r="O486" s="3">
        <f t="shared" si="23"/>
        <v>-2628.8130168943385</v>
      </c>
      <c r="P486" s="19" t="s">
        <v>174</v>
      </c>
      <c r="R486" s="32">
        <v>593.69000000000005</v>
      </c>
    </row>
    <row r="487" spans="1:18" ht="15" customHeight="1">
      <c r="A487" s="36" t="s">
        <v>63</v>
      </c>
      <c r="B487" s="125">
        <v>41124</v>
      </c>
      <c r="G487" s="137">
        <v>1500</v>
      </c>
      <c r="H487" s="7">
        <f t="shared" si="21"/>
        <v>2.5265711061328302</v>
      </c>
      <c r="I487" s="101" t="s">
        <v>462</v>
      </c>
      <c r="J487" s="38" t="s">
        <v>447</v>
      </c>
      <c r="K487" s="38" t="s">
        <v>461</v>
      </c>
      <c r="L487" s="38" t="s">
        <v>939</v>
      </c>
      <c r="M487" s="66" t="s">
        <v>495</v>
      </c>
      <c r="N487" s="4">
        <f t="shared" si="22"/>
        <v>-1562200</v>
      </c>
      <c r="O487" s="3">
        <f t="shared" si="23"/>
        <v>-2631.3395880004714</v>
      </c>
      <c r="P487" s="19" t="s">
        <v>174</v>
      </c>
      <c r="R487" s="32">
        <v>593.69000000000005</v>
      </c>
    </row>
    <row r="488" spans="1:18" ht="15" customHeight="1">
      <c r="A488" s="36" t="s">
        <v>63</v>
      </c>
      <c r="B488" s="125">
        <v>41155</v>
      </c>
      <c r="G488" s="137">
        <v>1500</v>
      </c>
      <c r="H488" s="7">
        <f t="shared" si="21"/>
        <v>2.5265711061328302</v>
      </c>
      <c r="I488" s="101" t="s">
        <v>462</v>
      </c>
      <c r="J488" s="38" t="s">
        <v>447</v>
      </c>
      <c r="K488" s="38" t="s">
        <v>461</v>
      </c>
      <c r="L488" s="38" t="s">
        <v>939</v>
      </c>
      <c r="M488" s="66" t="s">
        <v>495</v>
      </c>
      <c r="N488" s="4">
        <f t="shared" si="22"/>
        <v>-1563700</v>
      </c>
      <c r="O488" s="3">
        <f t="shared" si="23"/>
        <v>-2633.8661591066043</v>
      </c>
      <c r="P488" s="19" t="s">
        <v>174</v>
      </c>
      <c r="R488" s="32">
        <v>593.69000000000005</v>
      </c>
    </row>
    <row r="489" spans="1:18" ht="15" customHeight="1">
      <c r="A489" s="36" t="s">
        <v>63</v>
      </c>
      <c r="B489" s="125">
        <v>41216</v>
      </c>
      <c r="G489" s="137">
        <v>1500</v>
      </c>
      <c r="H489" s="7">
        <f t="shared" si="21"/>
        <v>2.5265711061328302</v>
      </c>
      <c r="I489" s="101" t="s">
        <v>462</v>
      </c>
      <c r="J489" s="38" t="s">
        <v>447</v>
      </c>
      <c r="K489" s="38" t="s">
        <v>461</v>
      </c>
      <c r="L489" s="38" t="s">
        <v>939</v>
      </c>
      <c r="M489" s="66" t="s">
        <v>495</v>
      </c>
      <c r="N489" s="4">
        <f t="shared" si="22"/>
        <v>-1565200</v>
      </c>
      <c r="O489" s="3">
        <f t="shared" si="23"/>
        <v>-2636.3927302127372</v>
      </c>
      <c r="P489" s="19" t="s">
        <v>174</v>
      </c>
      <c r="R489" s="32">
        <v>593.69000000000005</v>
      </c>
    </row>
    <row r="490" spans="1:18" ht="15" customHeight="1">
      <c r="A490" s="36" t="s">
        <v>63</v>
      </c>
      <c r="B490" s="125">
        <v>41246</v>
      </c>
      <c r="G490" s="137">
        <v>1500</v>
      </c>
      <c r="H490" s="7">
        <f t="shared" si="21"/>
        <v>2.5265711061328302</v>
      </c>
      <c r="I490" s="101" t="s">
        <v>462</v>
      </c>
      <c r="J490" s="38" t="s">
        <v>447</v>
      </c>
      <c r="K490" s="38" t="s">
        <v>461</v>
      </c>
      <c r="L490" s="38" t="s">
        <v>939</v>
      </c>
      <c r="M490" s="66" t="s">
        <v>495</v>
      </c>
      <c r="N490" s="4">
        <f t="shared" si="22"/>
        <v>-1566700</v>
      </c>
      <c r="O490" s="3">
        <f t="shared" si="23"/>
        <v>-2638.9193013188697</v>
      </c>
      <c r="P490" s="19" t="s">
        <v>174</v>
      </c>
      <c r="R490" s="32">
        <v>593.69000000000005</v>
      </c>
    </row>
    <row r="491" spans="1:18" ht="15" customHeight="1">
      <c r="A491" s="36" t="s">
        <v>63</v>
      </c>
      <c r="B491" s="125" t="s">
        <v>66</v>
      </c>
      <c r="G491" s="137">
        <v>1500</v>
      </c>
      <c r="H491" s="7">
        <f t="shared" si="21"/>
        <v>2.5265711061328302</v>
      </c>
      <c r="I491" s="101" t="s">
        <v>462</v>
      </c>
      <c r="J491" s="38" t="s">
        <v>447</v>
      </c>
      <c r="K491" s="38" t="s">
        <v>461</v>
      </c>
      <c r="L491" s="38" t="s">
        <v>939</v>
      </c>
      <c r="M491" s="66" t="s">
        <v>495</v>
      </c>
      <c r="N491" s="4">
        <f t="shared" si="22"/>
        <v>-1568200</v>
      </c>
      <c r="O491" s="3">
        <f t="shared" si="23"/>
        <v>-2641.4458724250026</v>
      </c>
      <c r="P491" s="19" t="s">
        <v>174</v>
      </c>
      <c r="R491" s="32">
        <v>593.69000000000005</v>
      </c>
    </row>
    <row r="492" spans="1:18" ht="15" customHeight="1">
      <c r="A492" s="36" t="s">
        <v>63</v>
      </c>
      <c r="B492" s="125" t="s">
        <v>67</v>
      </c>
      <c r="G492" s="137">
        <v>1500</v>
      </c>
      <c r="H492" s="7">
        <f t="shared" si="21"/>
        <v>2.5265711061328302</v>
      </c>
      <c r="I492" s="101" t="s">
        <v>462</v>
      </c>
      <c r="J492" s="38" t="s">
        <v>447</v>
      </c>
      <c r="K492" s="38" t="s">
        <v>461</v>
      </c>
      <c r="L492" s="38" t="s">
        <v>939</v>
      </c>
      <c r="M492" s="66" t="s">
        <v>495</v>
      </c>
      <c r="N492" s="4">
        <f t="shared" si="22"/>
        <v>-1569700</v>
      </c>
      <c r="O492" s="3">
        <f t="shared" si="23"/>
        <v>-2643.9724435311355</v>
      </c>
      <c r="P492" s="19" t="s">
        <v>174</v>
      </c>
      <c r="R492" s="32">
        <v>593.69000000000005</v>
      </c>
    </row>
    <row r="493" spans="1:18" ht="15" customHeight="1">
      <c r="A493" s="36" t="s">
        <v>63</v>
      </c>
      <c r="B493" s="125" t="s">
        <v>68</v>
      </c>
      <c r="G493" s="143">
        <v>1750</v>
      </c>
      <c r="H493" s="7">
        <f t="shared" si="21"/>
        <v>2.9476662904883018</v>
      </c>
      <c r="I493" s="101" t="s">
        <v>462</v>
      </c>
      <c r="J493" s="38" t="s">
        <v>447</v>
      </c>
      <c r="K493" s="38" t="s">
        <v>461</v>
      </c>
      <c r="L493" s="38" t="s">
        <v>939</v>
      </c>
      <c r="M493" s="66" t="s">
        <v>495</v>
      </c>
      <c r="N493" s="4">
        <f t="shared" si="22"/>
        <v>-1571450</v>
      </c>
      <c r="O493" s="3">
        <f t="shared" si="23"/>
        <v>-2646.920109821624</v>
      </c>
      <c r="P493" s="19" t="s">
        <v>174</v>
      </c>
      <c r="R493" s="32">
        <v>593.69000000000005</v>
      </c>
    </row>
    <row r="494" spans="1:18" ht="15" customHeight="1">
      <c r="A494" s="36" t="s">
        <v>63</v>
      </c>
      <c r="B494" s="125" t="s">
        <v>68</v>
      </c>
      <c r="G494" s="143">
        <v>5000</v>
      </c>
      <c r="H494" s="7">
        <f t="shared" si="21"/>
        <v>8.4219036871094328</v>
      </c>
      <c r="I494" s="107" t="s">
        <v>306</v>
      </c>
      <c r="J494" s="38" t="s">
        <v>447</v>
      </c>
      <c r="K494" s="38" t="s">
        <v>461</v>
      </c>
      <c r="L494" s="38" t="s">
        <v>939</v>
      </c>
      <c r="M494" s="66" t="s">
        <v>495</v>
      </c>
      <c r="N494" s="4">
        <f t="shared" si="22"/>
        <v>-1576450</v>
      </c>
      <c r="O494" s="3">
        <f t="shared" si="23"/>
        <v>-2655.3420135087331</v>
      </c>
      <c r="P494" s="19" t="s">
        <v>174</v>
      </c>
      <c r="R494" s="32">
        <v>593.69000000000005</v>
      </c>
    </row>
    <row r="495" spans="1:18" ht="15" customHeight="1">
      <c r="A495" s="36" t="s">
        <v>63</v>
      </c>
      <c r="B495" s="125" t="s">
        <v>69</v>
      </c>
      <c r="G495" s="143">
        <v>1600</v>
      </c>
      <c r="H495" s="7">
        <f t="shared" si="21"/>
        <v>2.6950091798750186</v>
      </c>
      <c r="I495" s="101" t="s">
        <v>462</v>
      </c>
      <c r="J495" s="38" t="s">
        <v>447</v>
      </c>
      <c r="K495" s="38" t="s">
        <v>461</v>
      </c>
      <c r="L495" s="38" t="s">
        <v>939</v>
      </c>
      <c r="M495" s="66" t="s">
        <v>495</v>
      </c>
      <c r="N495" s="4">
        <f t="shared" si="22"/>
        <v>-1578050</v>
      </c>
      <c r="O495" s="3">
        <f t="shared" si="23"/>
        <v>-2658.0370226886084</v>
      </c>
      <c r="P495" s="19" t="s">
        <v>174</v>
      </c>
      <c r="R495" s="32">
        <v>593.69000000000005</v>
      </c>
    </row>
    <row r="496" spans="1:18" ht="15" customHeight="1">
      <c r="A496" s="36" t="s">
        <v>63</v>
      </c>
      <c r="B496" s="125" t="s">
        <v>70</v>
      </c>
      <c r="G496" s="143">
        <v>1600</v>
      </c>
      <c r="H496" s="7">
        <f t="shared" si="21"/>
        <v>2.6950091798750186</v>
      </c>
      <c r="I496" s="101" t="s">
        <v>462</v>
      </c>
      <c r="J496" s="38" t="s">
        <v>447</v>
      </c>
      <c r="K496" s="38" t="s">
        <v>461</v>
      </c>
      <c r="L496" s="38" t="s">
        <v>939</v>
      </c>
      <c r="M496" s="66" t="s">
        <v>495</v>
      </c>
      <c r="N496" s="4">
        <f t="shared" si="22"/>
        <v>-1579650</v>
      </c>
      <c r="O496" s="3">
        <f t="shared" si="23"/>
        <v>-2660.7320318684833</v>
      </c>
      <c r="P496" s="19" t="s">
        <v>174</v>
      </c>
      <c r="R496" s="32">
        <v>593.69000000000005</v>
      </c>
    </row>
    <row r="497" spans="1:18" ht="15" customHeight="1">
      <c r="A497" s="36" t="s">
        <v>63</v>
      </c>
      <c r="B497" s="125" t="s">
        <v>71</v>
      </c>
      <c r="G497" s="143">
        <v>1600</v>
      </c>
      <c r="H497" s="7">
        <f t="shared" si="21"/>
        <v>2.6950091798750186</v>
      </c>
      <c r="I497" s="101" t="s">
        <v>462</v>
      </c>
      <c r="J497" s="38" t="s">
        <v>447</v>
      </c>
      <c r="K497" s="38" t="s">
        <v>461</v>
      </c>
      <c r="L497" s="38" t="s">
        <v>939</v>
      </c>
      <c r="M497" s="66" t="s">
        <v>495</v>
      </c>
      <c r="N497" s="4">
        <f t="shared" si="22"/>
        <v>-1581250</v>
      </c>
      <c r="O497" s="3">
        <f t="shared" si="23"/>
        <v>-2663.4270410483582</v>
      </c>
      <c r="P497" s="19" t="s">
        <v>174</v>
      </c>
      <c r="R497" s="32">
        <v>593.69000000000005</v>
      </c>
    </row>
    <row r="498" spans="1:18" ht="15" customHeight="1">
      <c r="A498" s="36" t="s">
        <v>63</v>
      </c>
      <c r="B498" s="125" t="s">
        <v>72</v>
      </c>
      <c r="G498" s="143">
        <v>1600</v>
      </c>
      <c r="H498" s="7">
        <f t="shared" si="21"/>
        <v>2.6950091798750186</v>
      </c>
      <c r="I498" s="101" t="s">
        <v>462</v>
      </c>
      <c r="J498" s="38" t="s">
        <v>447</v>
      </c>
      <c r="K498" s="38" t="s">
        <v>461</v>
      </c>
      <c r="L498" s="38" t="s">
        <v>939</v>
      </c>
      <c r="M498" s="66" t="s">
        <v>495</v>
      </c>
      <c r="N498" s="4">
        <f t="shared" si="22"/>
        <v>-1582850</v>
      </c>
      <c r="O498" s="3">
        <f t="shared" si="23"/>
        <v>-2666.1220502282335</v>
      </c>
      <c r="P498" s="19" t="s">
        <v>174</v>
      </c>
      <c r="R498" s="32">
        <v>593.69000000000005</v>
      </c>
    </row>
    <row r="499" spans="1:18" ht="15" customHeight="1">
      <c r="A499" s="36" t="s">
        <v>63</v>
      </c>
      <c r="B499" s="125" t="s">
        <v>73</v>
      </c>
      <c r="G499" s="143">
        <v>1600</v>
      </c>
      <c r="H499" s="7">
        <f t="shared" si="21"/>
        <v>2.6950091798750186</v>
      </c>
      <c r="I499" s="101" t="s">
        <v>462</v>
      </c>
      <c r="J499" s="38" t="s">
        <v>447</v>
      </c>
      <c r="K499" s="38" t="s">
        <v>461</v>
      </c>
      <c r="L499" s="38" t="s">
        <v>939</v>
      </c>
      <c r="M499" s="66" t="s">
        <v>495</v>
      </c>
      <c r="N499" s="4">
        <f t="shared" si="22"/>
        <v>-1584450</v>
      </c>
      <c r="O499" s="3">
        <f t="shared" si="23"/>
        <v>-2668.8170594081084</v>
      </c>
      <c r="P499" s="19" t="s">
        <v>174</v>
      </c>
      <c r="R499" s="32">
        <v>593.69000000000005</v>
      </c>
    </row>
    <row r="500" spans="1:18" ht="15" customHeight="1">
      <c r="A500" s="36" t="s">
        <v>63</v>
      </c>
      <c r="B500" s="125" t="s">
        <v>74</v>
      </c>
      <c r="G500" s="143">
        <v>1500</v>
      </c>
      <c r="H500" s="7">
        <f t="shared" si="21"/>
        <v>2.5265711061328302</v>
      </c>
      <c r="I500" s="101" t="s">
        <v>462</v>
      </c>
      <c r="J500" s="38" t="s">
        <v>447</v>
      </c>
      <c r="K500" s="38" t="s">
        <v>461</v>
      </c>
      <c r="L500" s="38" t="s">
        <v>939</v>
      </c>
      <c r="M500" s="66" t="s">
        <v>495</v>
      </c>
      <c r="N500" s="4">
        <f t="shared" si="22"/>
        <v>-1585950</v>
      </c>
      <c r="O500" s="3">
        <f t="shared" si="23"/>
        <v>-2671.3436305142413</v>
      </c>
      <c r="P500" s="19" t="s">
        <v>174</v>
      </c>
      <c r="R500" s="32">
        <v>593.69000000000005</v>
      </c>
    </row>
    <row r="501" spans="1:18" ht="15" customHeight="1">
      <c r="A501" s="36" t="s">
        <v>63</v>
      </c>
      <c r="B501" s="125" t="s">
        <v>100</v>
      </c>
      <c r="G501" s="143">
        <v>1700</v>
      </c>
      <c r="H501" s="7">
        <f t="shared" si="21"/>
        <v>2.8634472536172075</v>
      </c>
      <c r="I501" s="101" t="s">
        <v>462</v>
      </c>
      <c r="J501" s="38" t="s">
        <v>447</v>
      </c>
      <c r="K501" s="38" t="s">
        <v>461</v>
      </c>
      <c r="L501" s="38" t="s">
        <v>939</v>
      </c>
      <c r="M501" s="66" t="s">
        <v>495</v>
      </c>
      <c r="N501" s="4">
        <f t="shared" si="22"/>
        <v>-1587650</v>
      </c>
      <c r="O501" s="3">
        <f t="shared" si="23"/>
        <v>-2674.2070777678582</v>
      </c>
      <c r="P501" s="19" t="s">
        <v>174</v>
      </c>
      <c r="R501" s="32">
        <v>593.69000000000005</v>
      </c>
    </row>
    <row r="502" spans="1:18" ht="15" customHeight="1">
      <c r="A502" s="36" t="s">
        <v>63</v>
      </c>
      <c r="B502" s="125" t="s">
        <v>77</v>
      </c>
      <c r="G502" s="143">
        <v>1500</v>
      </c>
      <c r="H502" s="7">
        <f t="shared" si="21"/>
        <v>2.5265711061328302</v>
      </c>
      <c r="I502" s="101" t="s">
        <v>462</v>
      </c>
      <c r="J502" s="38" t="s">
        <v>447</v>
      </c>
      <c r="K502" s="38" t="s">
        <v>461</v>
      </c>
      <c r="L502" s="38" t="s">
        <v>939</v>
      </c>
      <c r="M502" s="66" t="s">
        <v>495</v>
      </c>
      <c r="N502" s="4">
        <f t="shared" si="22"/>
        <v>-1589150</v>
      </c>
      <c r="O502" s="3">
        <f t="shared" si="23"/>
        <v>-2676.7336488739911</v>
      </c>
      <c r="P502" s="19" t="s">
        <v>174</v>
      </c>
      <c r="R502" s="32">
        <v>593.69000000000005</v>
      </c>
    </row>
    <row r="503" spans="1:18" ht="15" customHeight="1">
      <c r="A503" s="36" t="s">
        <v>63</v>
      </c>
      <c r="B503" s="125" t="s">
        <v>78</v>
      </c>
      <c r="G503" s="143">
        <v>1600</v>
      </c>
      <c r="H503" s="7">
        <f t="shared" si="21"/>
        <v>2.6950091798750186</v>
      </c>
      <c r="I503" s="101" t="s">
        <v>462</v>
      </c>
      <c r="J503" s="38" t="s">
        <v>447</v>
      </c>
      <c r="K503" s="38" t="s">
        <v>461</v>
      </c>
      <c r="L503" s="38" t="s">
        <v>939</v>
      </c>
      <c r="M503" s="66" t="s">
        <v>495</v>
      </c>
      <c r="N503" s="4">
        <f t="shared" si="22"/>
        <v>-1590750</v>
      </c>
      <c r="O503" s="3">
        <f t="shared" si="23"/>
        <v>-2679.4286580538665</v>
      </c>
      <c r="P503" s="19" t="s">
        <v>174</v>
      </c>
      <c r="R503" s="32">
        <v>593.69000000000005</v>
      </c>
    </row>
    <row r="504" spans="1:18" ht="15" customHeight="1">
      <c r="A504" s="36" t="s">
        <v>63</v>
      </c>
      <c r="B504" s="125" t="s">
        <v>79</v>
      </c>
      <c r="G504" s="143">
        <v>1600</v>
      </c>
      <c r="H504" s="7">
        <f t="shared" si="21"/>
        <v>2.6950091798750186</v>
      </c>
      <c r="I504" s="101" t="s">
        <v>462</v>
      </c>
      <c r="J504" s="38" t="s">
        <v>447</v>
      </c>
      <c r="K504" s="38" t="s">
        <v>461</v>
      </c>
      <c r="L504" s="38" t="s">
        <v>939</v>
      </c>
      <c r="M504" s="66" t="s">
        <v>495</v>
      </c>
      <c r="N504" s="4">
        <f t="shared" si="22"/>
        <v>-1592350</v>
      </c>
      <c r="O504" s="3">
        <f t="shared" si="23"/>
        <v>-2682.1236672337413</v>
      </c>
      <c r="P504" s="19" t="s">
        <v>174</v>
      </c>
      <c r="R504" s="32">
        <v>593.69000000000005</v>
      </c>
    </row>
    <row r="505" spans="1:18" ht="15" customHeight="1">
      <c r="A505" s="36" t="s">
        <v>63</v>
      </c>
      <c r="B505" s="125" t="s">
        <v>80</v>
      </c>
      <c r="G505" s="143">
        <v>1500</v>
      </c>
      <c r="H505" s="7">
        <f t="shared" si="21"/>
        <v>2.5265711061328302</v>
      </c>
      <c r="I505" s="101" t="s">
        <v>462</v>
      </c>
      <c r="J505" s="38" t="s">
        <v>447</v>
      </c>
      <c r="K505" s="38" t="s">
        <v>461</v>
      </c>
      <c r="L505" s="38" t="s">
        <v>939</v>
      </c>
      <c r="M505" s="66" t="s">
        <v>495</v>
      </c>
      <c r="N505" s="4">
        <f t="shared" si="22"/>
        <v>-1593850</v>
      </c>
      <c r="O505" s="3">
        <f t="shared" si="23"/>
        <v>-2684.6502383398742</v>
      </c>
      <c r="P505" s="19" t="s">
        <v>174</v>
      </c>
      <c r="R505" s="32">
        <v>593.69000000000005</v>
      </c>
    </row>
    <row r="506" spans="1:18" ht="15" customHeight="1">
      <c r="A506" s="36" t="s">
        <v>63</v>
      </c>
      <c r="B506" s="125" t="s">
        <v>81</v>
      </c>
      <c r="G506" s="143">
        <v>1550</v>
      </c>
      <c r="H506" s="7">
        <f t="shared" si="21"/>
        <v>2.6107901430039244</v>
      </c>
      <c r="I506" s="101" t="s">
        <v>462</v>
      </c>
      <c r="J506" s="38" t="s">
        <v>447</v>
      </c>
      <c r="K506" s="38" t="s">
        <v>461</v>
      </c>
      <c r="L506" s="38" t="s">
        <v>939</v>
      </c>
      <c r="M506" s="66" t="s">
        <v>495</v>
      </c>
      <c r="N506" s="4">
        <f t="shared" si="22"/>
        <v>-1595400</v>
      </c>
      <c r="O506" s="3">
        <f t="shared" si="23"/>
        <v>-2687.2610284828779</v>
      </c>
      <c r="P506" s="19" t="s">
        <v>174</v>
      </c>
      <c r="R506" s="32">
        <v>593.69000000000005</v>
      </c>
    </row>
    <row r="507" spans="1:18" ht="15" customHeight="1">
      <c r="A507" s="36" t="s">
        <v>63</v>
      </c>
      <c r="B507" s="125" t="s">
        <v>81</v>
      </c>
      <c r="G507" s="143">
        <v>2500</v>
      </c>
      <c r="H507" s="7">
        <f t="shared" si="21"/>
        <v>4.2109518435547164</v>
      </c>
      <c r="I507" s="107" t="s">
        <v>156</v>
      </c>
      <c r="J507" s="38" t="s">
        <v>447</v>
      </c>
      <c r="K507" s="38" t="s">
        <v>461</v>
      </c>
      <c r="L507" s="38" t="s">
        <v>939</v>
      </c>
      <c r="M507" s="66" t="s">
        <v>495</v>
      </c>
      <c r="N507" s="4">
        <f t="shared" si="22"/>
        <v>-1597900</v>
      </c>
      <c r="O507" s="3">
        <f t="shared" si="23"/>
        <v>-2691.4719803264329</v>
      </c>
      <c r="P507" s="19" t="s">
        <v>174</v>
      </c>
      <c r="R507" s="32">
        <v>593.69000000000005</v>
      </c>
    </row>
    <row r="508" spans="1:18" ht="15" customHeight="1">
      <c r="A508" s="36" t="s">
        <v>63</v>
      </c>
      <c r="B508" s="125">
        <v>41032</v>
      </c>
      <c r="G508" s="137">
        <v>1175</v>
      </c>
      <c r="H508" s="7">
        <f t="shared" si="21"/>
        <v>1.9791473664707169</v>
      </c>
      <c r="I508" s="107" t="s">
        <v>437</v>
      </c>
      <c r="J508" s="38" t="s">
        <v>447</v>
      </c>
      <c r="K508" s="38" t="s">
        <v>956</v>
      </c>
      <c r="L508" s="38" t="s">
        <v>940</v>
      </c>
      <c r="M508" s="66" t="s">
        <v>495</v>
      </c>
      <c r="N508" s="4">
        <f t="shared" si="22"/>
        <v>-1599075</v>
      </c>
      <c r="O508" s="3">
        <f t="shared" si="23"/>
        <v>-2693.4511276929034</v>
      </c>
      <c r="P508" s="19" t="s">
        <v>174</v>
      </c>
      <c r="R508" s="32">
        <v>593.69000000000005</v>
      </c>
    </row>
    <row r="509" spans="1:18" ht="15" customHeight="1">
      <c r="A509" s="36" t="s">
        <v>63</v>
      </c>
      <c r="B509" s="125">
        <v>41032</v>
      </c>
      <c r="G509" s="137">
        <v>1475</v>
      </c>
      <c r="H509" s="7">
        <f t="shared" si="21"/>
        <v>2.4844615876972829</v>
      </c>
      <c r="I509" s="107" t="s">
        <v>437</v>
      </c>
      <c r="J509" s="38" t="s">
        <v>447</v>
      </c>
      <c r="K509" s="38" t="s">
        <v>956</v>
      </c>
      <c r="L509" s="38" t="s">
        <v>941</v>
      </c>
      <c r="M509" s="66" t="s">
        <v>495</v>
      </c>
      <c r="N509" s="4">
        <f t="shared" si="22"/>
        <v>-1600550</v>
      </c>
      <c r="O509" s="3">
        <f t="shared" si="23"/>
        <v>-2695.9355892806007</v>
      </c>
      <c r="P509" s="19" t="s">
        <v>174</v>
      </c>
      <c r="R509" s="32">
        <v>593.69000000000005</v>
      </c>
    </row>
    <row r="510" spans="1:18" ht="15" customHeight="1">
      <c r="A510" s="36" t="s">
        <v>63</v>
      </c>
      <c r="B510" s="125">
        <v>41124</v>
      </c>
      <c r="G510" s="137">
        <v>3000</v>
      </c>
      <c r="H510" s="7">
        <f t="shared" si="21"/>
        <v>5.0531422122656604</v>
      </c>
      <c r="I510" s="101" t="s">
        <v>437</v>
      </c>
      <c r="J510" s="38" t="s">
        <v>447</v>
      </c>
      <c r="K510" s="38" t="s">
        <v>956</v>
      </c>
      <c r="L510" s="38" t="s">
        <v>942</v>
      </c>
      <c r="M510" s="66" t="s">
        <v>495</v>
      </c>
      <c r="N510" s="4">
        <f t="shared" si="22"/>
        <v>-1603550</v>
      </c>
      <c r="O510" s="3">
        <f t="shared" si="23"/>
        <v>-2700.9887314928665</v>
      </c>
      <c r="P510" s="19" t="s">
        <v>174</v>
      </c>
      <c r="R510" s="32">
        <v>593.69000000000005</v>
      </c>
    </row>
    <row r="511" spans="1:18" ht="15" customHeight="1">
      <c r="A511" s="36" t="s">
        <v>63</v>
      </c>
      <c r="B511" s="125">
        <v>41124</v>
      </c>
      <c r="G511" s="137">
        <v>875</v>
      </c>
      <c r="H511" s="7">
        <f t="shared" si="21"/>
        <v>1.4738331452441509</v>
      </c>
      <c r="I511" s="101" t="s">
        <v>437</v>
      </c>
      <c r="J511" s="38" t="s">
        <v>447</v>
      </c>
      <c r="K511" s="38" t="s">
        <v>956</v>
      </c>
      <c r="L511" s="38" t="s">
        <v>943</v>
      </c>
      <c r="M511" s="66" t="s">
        <v>495</v>
      </c>
      <c r="N511" s="4">
        <f t="shared" si="22"/>
        <v>-1604425</v>
      </c>
      <c r="O511" s="3">
        <f t="shared" si="23"/>
        <v>-2702.4625646381105</v>
      </c>
      <c r="P511" s="19" t="s">
        <v>174</v>
      </c>
      <c r="R511" s="32">
        <v>593.69000000000005</v>
      </c>
    </row>
    <row r="512" spans="1:18" ht="15" customHeight="1">
      <c r="A512" s="36" t="s">
        <v>63</v>
      </c>
      <c r="B512" s="125">
        <v>41124</v>
      </c>
      <c r="G512" s="137">
        <v>1175</v>
      </c>
      <c r="H512" s="7">
        <f t="shared" si="21"/>
        <v>1.9791473664707169</v>
      </c>
      <c r="I512" s="101" t="s">
        <v>437</v>
      </c>
      <c r="J512" s="38" t="s">
        <v>447</v>
      </c>
      <c r="K512" s="38" t="s">
        <v>956</v>
      </c>
      <c r="L512" s="38" t="s">
        <v>944</v>
      </c>
      <c r="M512" s="66" t="s">
        <v>495</v>
      </c>
      <c r="N512" s="4">
        <f t="shared" si="22"/>
        <v>-1605600</v>
      </c>
      <c r="O512" s="3">
        <f t="shared" si="23"/>
        <v>-2704.4417120045814</v>
      </c>
      <c r="P512" s="19" t="s">
        <v>174</v>
      </c>
      <c r="R512" s="32">
        <v>593.69000000000005</v>
      </c>
    </row>
    <row r="513" spans="1:18" ht="15" customHeight="1">
      <c r="A513" s="36" t="s">
        <v>63</v>
      </c>
      <c r="B513" s="125">
        <v>41124</v>
      </c>
      <c r="G513" s="137">
        <v>1175</v>
      </c>
      <c r="H513" s="7">
        <f t="shared" si="21"/>
        <v>1.9791473664707169</v>
      </c>
      <c r="I513" s="101" t="s">
        <v>437</v>
      </c>
      <c r="J513" s="38" t="s">
        <v>447</v>
      </c>
      <c r="K513" s="38" t="s">
        <v>956</v>
      </c>
      <c r="L513" s="38" t="s">
        <v>945</v>
      </c>
      <c r="M513" s="66" t="s">
        <v>495</v>
      </c>
      <c r="N513" s="4">
        <f t="shared" si="22"/>
        <v>-1606775</v>
      </c>
      <c r="O513" s="3">
        <f t="shared" si="23"/>
        <v>-2706.4208593710518</v>
      </c>
      <c r="P513" s="19" t="s">
        <v>174</v>
      </c>
      <c r="R513" s="32">
        <v>593.69000000000005</v>
      </c>
    </row>
    <row r="514" spans="1:18" ht="15" customHeight="1">
      <c r="A514" s="36" t="s">
        <v>63</v>
      </c>
      <c r="B514" s="125">
        <v>41124</v>
      </c>
      <c r="G514" s="137">
        <v>875</v>
      </c>
      <c r="H514" s="7">
        <f t="shared" si="21"/>
        <v>1.4738331452441509</v>
      </c>
      <c r="I514" s="101" t="s">
        <v>437</v>
      </c>
      <c r="J514" s="38" t="s">
        <v>447</v>
      </c>
      <c r="K514" s="38" t="s">
        <v>956</v>
      </c>
      <c r="L514" s="38" t="s">
        <v>946</v>
      </c>
      <c r="M514" s="66" t="s">
        <v>495</v>
      </c>
      <c r="N514" s="4">
        <f t="shared" si="22"/>
        <v>-1607650</v>
      </c>
      <c r="O514" s="3">
        <f t="shared" si="23"/>
        <v>-2707.8946925162963</v>
      </c>
      <c r="P514" s="19" t="s">
        <v>174</v>
      </c>
      <c r="R514" s="32">
        <v>593.69000000000005</v>
      </c>
    </row>
    <row r="515" spans="1:18" ht="15" customHeight="1">
      <c r="A515" s="36" t="s">
        <v>63</v>
      </c>
      <c r="B515" s="125">
        <v>41124</v>
      </c>
      <c r="G515" s="137">
        <v>725</v>
      </c>
      <c r="H515" s="7">
        <f t="shared" ref="H515:H578" si="24">+G515/R515</f>
        <v>1.2211760346308678</v>
      </c>
      <c r="I515" s="101" t="s">
        <v>437</v>
      </c>
      <c r="J515" s="38" t="s">
        <v>447</v>
      </c>
      <c r="K515" s="38" t="s">
        <v>956</v>
      </c>
      <c r="L515" s="38" t="s">
        <v>947</v>
      </c>
      <c r="M515" s="66" t="s">
        <v>495</v>
      </c>
      <c r="N515" s="4">
        <f t="shared" ref="N515:N578" si="25">N514+C515+E515-G515</f>
        <v>-1608375</v>
      </c>
      <c r="O515" s="3">
        <f t="shared" ref="O515:O578" si="26">+N515/R515</f>
        <v>-2709.1158685509272</v>
      </c>
      <c r="P515" s="19" t="s">
        <v>174</v>
      </c>
      <c r="R515" s="32">
        <v>593.69000000000005</v>
      </c>
    </row>
    <row r="516" spans="1:18" ht="15" customHeight="1">
      <c r="A516" s="36" t="s">
        <v>63</v>
      </c>
      <c r="B516" s="125">
        <v>41124</v>
      </c>
      <c r="G516" s="137">
        <v>475</v>
      </c>
      <c r="H516" s="7">
        <f t="shared" si="24"/>
        <v>0.80008085027539622</v>
      </c>
      <c r="I516" s="101" t="s">
        <v>437</v>
      </c>
      <c r="J516" s="38" t="s">
        <v>447</v>
      </c>
      <c r="K516" s="38" t="s">
        <v>956</v>
      </c>
      <c r="L516" s="38" t="s">
        <v>948</v>
      </c>
      <c r="M516" s="66" t="s">
        <v>495</v>
      </c>
      <c r="N516" s="4">
        <f t="shared" si="25"/>
        <v>-1608850</v>
      </c>
      <c r="O516" s="3">
        <f t="shared" si="26"/>
        <v>-2709.9159494012024</v>
      </c>
      <c r="P516" s="19" t="s">
        <v>174</v>
      </c>
      <c r="R516" s="32">
        <v>593.69000000000005</v>
      </c>
    </row>
    <row r="517" spans="1:18" ht="15" customHeight="1">
      <c r="A517" s="36" t="s">
        <v>63</v>
      </c>
      <c r="B517" s="125">
        <v>41216</v>
      </c>
      <c r="G517" s="137">
        <v>3000</v>
      </c>
      <c r="H517" s="7">
        <f t="shared" si="24"/>
        <v>5.0531422122656604</v>
      </c>
      <c r="I517" s="101" t="s">
        <v>437</v>
      </c>
      <c r="J517" s="38" t="s">
        <v>447</v>
      </c>
      <c r="K517" s="38" t="s">
        <v>956</v>
      </c>
      <c r="L517" s="38" t="s">
        <v>949</v>
      </c>
      <c r="M517" s="66" t="s">
        <v>495</v>
      </c>
      <c r="N517" s="4">
        <f t="shared" si="25"/>
        <v>-1611850</v>
      </c>
      <c r="O517" s="3">
        <f t="shared" si="26"/>
        <v>-2714.9690916134682</v>
      </c>
      <c r="P517" s="19" t="s">
        <v>174</v>
      </c>
      <c r="R517" s="32">
        <v>593.69000000000005</v>
      </c>
    </row>
    <row r="518" spans="1:18" ht="15" customHeight="1">
      <c r="A518" s="36" t="s">
        <v>63</v>
      </c>
      <c r="B518" s="125" t="s">
        <v>67</v>
      </c>
      <c r="G518" s="137">
        <v>3000</v>
      </c>
      <c r="H518" s="7">
        <f t="shared" si="24"/>
        <v>5.0531422122656604</v>
      </c>
      <c r="I518" s="101" t="s">
        <v>437</v>
      </c>
      <c r="J518" s="38" t="s">
        <v>447</v>
      </c>
      <c r="K518" s="38" t="s">
        <v>956</v>
      </c>
      <c r="L518" s="38" t="s">
        <v>950</v>
      </c>
      <c r="M518" s="66" t="s">
        <v>495</v>
      </c>
      <c r="N518" s="4">
        <f t="shared" si="25"/>
        <v>-1614850</v>
      </c>
      <c r="O518" s="3">
        <f t="shared" si="26"/>
        <v>-2720.0222338257336</v>
      </c>
      <c r="P518" s="19" t="s">
        <v>174</v>
      </c>
      <c r="R518" s="32">
        <v>593.69000000000005</v>
      </c>
    </row>
    <row r="519" spans="1:18" ht="15" customHeight="1">
      <c r="A519" s="36" t="s">
        <v>63</v>
      </c>
      <c r="B519" s="125" t="s">
        <v>66</v>
      </c>
      <c r="G519" s="137">
        <v>2200</v>
      </c>
      <c r="H519" s="7">
        <f t="shared" si="24"/>
        <v>3.7056376223281506</v>
      </c>
      <c r="I519" s="101" t="s">
        <v>437</v>
      </c>
      <c r="J519" s="38" t="s">
        <v>447</v>
      </c>
      <c r="K519" s="38" t="s">
        <v>956</v>
      </c>
      <c r="L519" s="38" t="s">
        <v>951</v>
      </c>
      <c r="M519" s="66" t="s">
        <v>495</v>
      </c>
      <c r="N519" s="4">
        <f t="shared" si="25"/>
        <v>-1617050</v>
      </c>
      <c r="O519" s="3">
        <f t="shared" si="26"/>
        <v>-2723.7278714480617</v>
      </c>
      <c r="P519" s="19" t="s">
        <v>757</v>
      </c>
      <c r="R519" s="32">
        <v>593.69000000000005</v>
      </c>
    </row>
    <row r="520" spans="1:18" ht="15" customHeight="1">
      <c r="A520" s="36" t="s">
        <v>63</v>
      </c>
      <c r="B520" s="125" t="s">
        <v>66</v>
      </c>
      <c r="G520" s="137">
        <v>1200</v>
      </c>
      <c r="H520" s="7">
        <f t="shared" si="24"/>
        <v>2.021256884906264</v>
      </c>
      <c r="I520" s="101" t="s">
        <v>437</v>
      </c>
      <c r="J520" s="38" t="s">
        <v>447</v>
      </c>
      <c r="K520" s="38" t="s">
        <v>956</v>
      </c>
      <c r="L520" s="38" t="s">
        <v>952</v>
      </c>
      <c r="M520" s="66" t="s">
        <v>495</v>
      </c>
      <c r="N520" s="4">
        <f t="shared" si="25"/>
        <v>-1618250</v>
      </c>
      <c r="O520" s="3">
        <f t="shared" si="26"/>
        <v>-2725.7491283329682</v>
      </c>
      <c r="P520" s="19" t="s">
        <v>757</v>
      </c>
      <c r="R520" s="32">
        <v>593.69000000000005</v>
      </c>
    </row>
    <row r="521" spans="1:18" ht="15" customHeight="1">
      <c r="A521" s="36" t="s">
        <v>63</v>
      </c>
      <c r="B521" s="125" t="s">
        <v>67</v>
      </c>
      <c r="G521" s="137">
        <v>2500</v>
      </c>
      <c r="H521" s="7">
        <f t="shared" si="24"/>
        <v>4.2109518435547164</v>
      </c>
      <c r="I521" s="101" t="s">
        <v>437</v>
      </c>
      <c r="J521" s="38" t="s">
        <v>447</v>
      </c>
      <c r="K521" s="38" t="s">
        <v>956</v>
      </c>
      <c r="L521" s="38" t="s">
        <v>953</v>
      </c>
      <c r="M521" s="66" t="s">
        <v>495</v>
      </c>
      <c r="N521" s="4">
        <f t="shared" si="25"/>
        <v>-1620750</v>
      </c>
      <c r="O521" s="3">
        <f t="shared" si="26"/>
        <v>-2729.9600801765228</v>
      </c>
      <c r="P521" s="19" t="s">
        <v>757</v>
      </c>
      <c r="R521" s="32">
        <v>593.69000000000005</v>
      </c>
    </row>
    <row r="522" spans="1:18" ht="15" customHeight="1">
      <c r="A522" s="36" t="s">
        <v>63</v>
      </c>
      <c r="B522" s="125" t="s">
        <v>68</v>
      </c>
      <c r="G522" s="137">
        <v>1775</v>
      </c>
      <c r="H522" s="7">
        <f t="shared" si="24"/>
        <v>2.9897758089238491</v>
      </c>
      <c r="I522" s="101" t="s">
        <v>437</v>
      </c>
      <c r="J522" s="38" t="s">
        <v>447</v>
      </c>
      <c r="K522" s="38" t="s">
        <v>956</v>
      </c>
      <c r="L522" s="38" t="s">
        <v>954</v>
      </c>
      <c r="M522" s="66" t="s">
        <v>495</v>
      </c>
      <c r="N522" s="4">
        <f t="shared" si="25"/>
        <v>-1622525</v>
      </c>
      <c r="O522" s="3">
        <f t="shared" si="26"/>
        <v>-2732.9498559854469</v>
      </c>
      <c r="P522" s="19" t="s">
        <v>757</v>
      </c>
      <c r="R522" s="32">
        <v>593.69000000000005</v>
      </c>
    </row>
    <row r="523" spans="1:18" ht="15" customHeight="1">
      <c r="A523" s="36" t="s">
        <v>63</v>
      </c>
      <c r="B523" s="125" t="s">
        <v>68</v>
      </c>
      <c r="G523" s="137">
        <v>1475</v>
      </c>
      <c r="H523" s="7">
        <f t="shared" si="24"/>
        <v>2.4844615876972829</v>
      </c>
      <c r="I523" s="101" t="s">
        <v>437</v>
      </c>
      <c r="J523" s="38" t="s">
        <v>447</v>
      </c>
      <c r="K523" s="38" t="s">
        <v>956</v>
      </c>
      <c r="L523" s="38" t="s">
        <v>955</v>
      </c>
      <c r="M523" s="66" t="s">
        <v>495</v>
      </c>
      <c r="N523" s="4">
        <f t="shared" si="25"/>
        <v>-1624000</v>
      </c>
      <c r="O523" s="3">
        <f t="shared" si="26"/>
        <v>-2735.4343175731442</v>
      </c>
      <c r="P523" s="19" t="s">
        <v>757</v>
      </c>
      <c r="R523" s="32">
        <v>593.69000000000005</v>
      </c>
    </row>
    <row r="524" spans="1:18" ht="15" customHeight="1">
      <c r="A524" s="36" t="s">
        <v>63</v>
      </c>
      <c r="B524" s="125" t="s">
        <v>95</v>
      </c>
      <c r="G524" s="137">
        <v>1475</v>
      </c>
      <c r="H524" s="7">
        <f t="shared" si="24"/>
        <v>2.4844615876972829</v>
      </c>
      <c r="I524" s="101" t="s">
        <v>437</v>
      </c>
      <c r="J524" s="38" t="s">
        <v>447</v>
      </c>
      <c r="K524" s="38" t="s">
        <v>956</v>
      </c>
      <c r="L524" s="38" t="s">
        <v>957</v>
      </c>
      <c r="M524" s="66" t="s">
        <v>495</v>
      </c>
      <c r="N524" s="4">
        <f t="shared" si="25"/>
        <v>-1625475</v>
      </c>
      <c r="O524" s="3">
        <f t="shared" si="26"/>
        <v>-2737.918779160841</v>
      </c>
      <c r="P524" s="19" t="s">
        <v>757</v>
      </c>
      <c r="R524" s="32">
        <v>593.69000000000005</v>
      </c>
    </row>
    <row r="525" spans="1:18" ht="15" customHeight="1">
      <c r="A525" s="36" t="s">
        <v>63</v>
      </c>
      <c r="B525" s="125" t="s">
        <v>68</v>
      </c>
      <c r="G525" s="137">
        <v>1475</v>
      </c>
      <c r="H525" s="7">
        <f t="shared" si="24"/>
        <v>2.4844615876972829</v>
      </c>
      <c r="I525" s="101" t="s">
        <v>437</v>
      </c>
      <c r="J525" s="38" t="s">
        <v>447</v>
      </c>
      <c r="K525" s="38" t="s">
        <v>956</v>
      </c>
      <c r="L525" s="38" t="s">
        <v>958</v>
      </c>
      <c r="M525" s="66" t="s">
        <v>495</v>
      </c>
      <c r="N525" s="4">
        <f t="shared" si="25"/>
        <v>-1626950</v>
      </c>
      <c r="O525" s="3">
        <f t="shared" si="26"/>
        <v>-2740.4032407485383</v>
      </c>
      <c r="P525" s="19" t="s">
        <v>757</v>
      </c>
      <c r="R525" s="32">
        <v>593.69000000000005</v>
      </c>
    </row>
    <row r="526" spans="1:18" ht="15" customHeight="1">
      <c r="A526" s="36" t="s">
        <v>63</v>
      </c>
      <c r="B526" s="125" t="s">
        <v>68</v>
      </c>
      <c r="G526" s="137">
        <v>1200</v>
      </c>
      <c r="H526" s="7">
        <f t="shared" si="24"/>
        <v>2.021256884906264</v>
      </c>
      <c r="I526" s="101" t="s">
        <v>437</v>
      </c>
      <c r="J526" s="38" t="s">
        <v>447</v>
      </c>
      <c r="K526" s="38" t="s">
        <v>956</v>
      </c>
      <c r="L526" s="38" t="s">
        <v>959</v>
      </c>
      <c r="M526" s="66" t="s">
        <v>495</v>
      </c>
      <c r="N526" s="4">
        <f t="shared" si="25"/>
        <v>-1628150</v>
      </c>
      <c r="O526" s="3">
        <f t="shared" si="26"/>
        <v>-2742.4244976334448</v>
      </c>
      <c r="P526" s="19" t="s">
        <v>757</v>
      </c>
      <c r="R526" s="32">
        <v>593.69000000000005</v>
      </c>
    </row>
    <row r="527" spans="1:18" ht="15" customHeight="1">
      <c r="A527" s="36" t="s">
        <v>63</v>
      </c>
      <c r="B527" s="125" t="s">
        <v>70</v>
      </c>
      <c r="G527" s="137">
        <v>1475</v>
      </c>
      <c r="H527" s="7">
        <f t="shared" si="24"/>
        <v>2.4844615876972829</v>
      </c>
      <c r="I527" s="101" t="s">
        <v>437</v>
      </c>
      <c r="J527" s="38" t="s">
        <v>447</v>
      </c>
      <c r="K527" s="38" t="s">
        <v>956</v>
      </c>
      <c r="L527" s="38" t="s">
        <v>960</v>
      </c>
      <c r="M527" s="66" t="s">
        <v>495</v>
      </c>
      <c r="N527" s="4">
        <f t="shared" si="25"/>
        <v>-1629625</v>
      </c>
      <c r="O527" s="3">
        <f t="shared" si="26"/>
        <v>-2744.9089592211421</v>
      </c>
      <c r="P527" s="19" t="s">
        <v>757</v>
      </c>
      <c r="R527" s="32">
        <v>593.69000000000005</v>
      </c>
    </row>
    <row r="528" spans="1:18" ht="15" customHeight="1">
      <c r="A528" s="36" t="s">
        <v>63</v>
      </c>
      <c r="B528" s="125" t="s">
        <v>70</v>
      </c>
      <c r="G528" s="137">
        <v>3000</v>
      </c>
      <c r="H528" s="7">
        <f t="shared" si="24"/>
        <v>5.0531422122656604</v>
      </c>
      <c r="I528" s="101" t="s">
        <v>437</v>
      </c>
      <c r="J528" s="38" t="s">
        <v>447</v>
      </c>
      <c r="K528" s="38" t="s">
        <v>956</v>
      </c>
      <c r="L528" s="38" t="s">
        <v>961</v>
      </c>
      <c r="M528" s="66" t="s">
        <v>495</v>
      </c>
      <c r="N528" s="4">
        <f t="shared" si="25"/>
        <v>-1632625</v>
      </c>
      <c r="O528" s="3">
        <f t="shared" si="26"/>
        <v>-2749.962101433408</v>
      </c>
      <c r="P528" s="19" t="s">
        <v>757</v>
      </c>
      <c r="R528" s="32">
        <v>593.69000000000005</v>
      </c>
    </row>
    <row r="529" spans="1:18" ht="15" customHeight="1">
      <c r="A529" s="36" t="s">
        <v>63</v>
      </c>
      <c r="B529" s="125" t="s">
        <v>70</v>
      </c>
      <c r="G529" s="137">
        <v>3100</v>
      </c>
      <c r="H529" s="7">
        <f t="shared" si="24"/>
        <v>5.2215802860078488</v>
      </c>
      <c r="I529" s="101" t="s">
        <v>437</v>
      </c>
      <c r="J529" s="38" t="s">
        <v>447</v>
      </c>
      <c r="K529" s="38" t="s">
        <v>956</v>
      </c>
      <c r="L529" s="38" t="s">
        <v>962</v>
      </c>
      <c r="M529" s="66" t="s">
        <v>495</v>
      </c>
      <c r="N529" s="4">
        <f t="shared" si="25"/>
        <v>-1635725</v>
      </c>
      <c r="O529" s="3">
        <f t="shared" si="26"/>
        <v>-2755.1836817194157</v>
      </c>
      <c r="P529" s="19" t="s">
        <v>757</v>
      </c>
      <c r="R529" s="32">
        <v>593.69000000000005</v>
      </c>
    </row>
    <row r="530" spans="1:18" ht="15" customHeight="1">
      <c r="A530" s="36" t="s">
        <v>63</v>
      </c>
      <c r="B530" s="125" t="s">
        <v>70</v>
      </c>
      <c r="G530" s="137">
        <v>3000</v>
      </c>
      <c r="H530" s="7">
        <f t="shared" si="24"/>
        <v>5.0531422122656604</v>
      </c>
      <c r="I530" s="101" t="s">
        <v>437</v>
      </c>
      <c r="J530" s="38" t="s">
        <v>447</v>
      </c>
      <c r="K530" s="38" t="s">
        <v>956</v>
      </c>
      <c r="L530" s="38" t="s">
        <v>963</v>
      </c>
      <c r="M530" s="66" t="s">
        <v>495</v>
      </c>
      <c r="N530" s="4">
        <f t="shared" si="25"/>
        <v>-1638725</v>
      </c>
      <c r="O530" s="3">
        <f t="shared" si="26"/>
        <v>-2760.2368239316811</v>
      </c>
      <c r="P530" s="19" t="s">
        <v>757</v>
      </c>
      <c r="R530" s="32">
        <v>593.69000000000005</v>
      </c>
    </row>
    <row r="531" spans="1:18" ht="15" customHeight="1">
      <c r="A531" s="36" t="s">
        <v>63</v>
      </c>
      <c r="B531" s="125" t="s">
        <v>73</v>
      </c>
      <c r="G531" s="137">
        <v>725</v>
      </c>
      <c r="H531" s="7">
        <f t="shared" si="24"/>
        <v>1.2211760346308678</v>
      </c>
      <c r="I531" s="101" t="s">
        <v>437</v>
      </c>
      <c r="J531" s="38" t="s">
        <v>447</v>
      </c>
      <c r="K531" s="38" t="s">
        <v>956</v>
      </c>
      <c r="L531" s="38" t="s">
        <v>964</v>
      </c>
      <c r="M531" s="66" t="s">
        <v>495</v>
      </c>
      <c r="N531" s="4">
        <f t="shared" si="25"/>
        <v>-1639450</v>
      </c>
      <c r="O531" s="3">
        <f t="shared" si="26"/>
        <v>-2761.4579999663119</v>
      </c>
      <c r="P531" s="19" t="s">
        <v>757</v>
      </c>
      <c r="R531" s="32">
        <v>593.69000000000005</v>
      </c>
    </row>
    <row r="532" spans="1:18" ht="15" customHeight="1">
      <c r="A532" s="36" t="s">
        <v>63</v>
      </c>
      <c r="B532" s="125" t="s">
        <v>73</v>
      </c>
      <c r="G532" s="137">
        <v>1175</v>
      </c>
      <c r="H532" s="7">
        <f t="shared" si="24"/>
        <v>1.9791473664707169</v>
      </c>
      <c r="I532" s="101" t="s">
        <v>437</v>
      </c>
      <c r="J532" s="38" t="s">
        <v>447</v>
      </c>
      <c r="K532" s="38" t="s">
        <v>956</v>
      </c>
      <c r="L532" s="38" t="s">
        <v>965</v>
      </c>
      <c r="M532" s="66" t="s">
        <v>495</v>
      </c>
      <c r="N532" s="4">
        <f t="shared" si="25"/>
        <v>-1640625</v>
      </c>
      <c r="O532" s="3">
        <f t="shared" si="26"/>
        <v>-2763.4371473327828</v>
      </c>
      <c r="P532" s="19" t="s">
        <v>757</v>
      </c>
      <c r="R532" s="32">
        <v>593.69000000000005</v>
      </c>
    </row>
    <row r="533" spans="1:18" ht="15" customHeight="1">
      <c r="A533" s="36" t="s">
        <v>63</v>
      </c>
      <c r="B533" s="125" t="s">
        <v>74</v>
      </c>
      <c r="G533" s="137">
        <v>1175</v>
      </c>
      <c r="H533" s="7">
        <f t="shared" si="24"/>
        <v>1.9791473664707169</v>
      </c>
      <c r="I533" s="101" t="s">
        <v>437</v>
      </c>
      <c r="J533" s="38" t="s">
        <v>447</v>
      </c>
      <c r="K533" s="38" t="s">
        <v>956</v>
      </c>
      <c r="L533" s="38" t="s">
        <v>966</v>
      </c>
      <c r="M533" s="66" t="s">
        <v>495</v>
      </c>
      <c r="N533" s="4">
        <f t="shared" si="25"/>
        <v>-1641800</v>
      </c>
      <c r="O533" s="3">
        <f t="shared" si="26"/>
        <v>-2765.4162946992537</v>
      </c>
      <c r="P533" s="19" t="s">
        <v>757</v>
      </c>
      <c r="R533" s="32">
        <v>593.69000000000005</v>
      </c>
    </row>
    <row r="534" spans="1:18" ht="15" customHeight="1">
      <c r="A534" s="36" t="s">
        <v>63</v>
      </c>
      <c r="B534" s="125" t="s">
        <v>74</v>
      </c>
      <c r="G534" s="137">
        <v>2200</v>
      </c>
      <c r="H534" s="7">
        <f t="shared" si="24"/>
        <v>3.7056376223281506</v>
      </c>
      <c r="I534" s="101" t="s">
        <v>437</v>
      </c>
      <c r="J534" s="38" t="s">
        <v>447</v>
      </c>
      <c r="K534" s="38" t="s">
        <v>956</v>
      </c>
      <c r="L534" s="38" t="s">
        <v>967</v>
      </c>
      <c r="M534" s="66" t="s">
        <v>495</v>
      </c>
      <c r="N534" s="4">
        <f t="shared" si="25"/>
        <v>-1644000</v>
      </c>
      <c r="O534" s="3">
        <f t="shared" si="26"/>
        <v>-2769.1219323215819</v>
      </c>
      <c r="P534" s="19" t="s">
        <v>757</v>
      </c>
      <c r="R534" s="32">
        <v>593.69000000000005</v>
      </c>
    </row>
    <row r="535" spans="1:18" ht="15" customHeight="1">
      <c r="A535" s="36" t="s">
        <v>63</v>
      </c>
      <c r="B535" s="125" t="s">
        <v>74</v>
      </c>
      <c r="G535" s="137">
        <v>1475</v>
      </c>
      <c r="H535" s="7">
        <f t="shared" si="24"/>
        <v>2.4844615876972829</v>
      </c>
      <c r="I535" s="101" t="s">
        <v>437</v>
      </c>
      <c r="J535" s="38" t="s">
        <v>447</v>
      </c>
      <c r="K535" s="38" t="s">
        <v>956</v>
      </c>
      <c r="L535" s="38" t="s">
        <v>968</v>
      </c>
      <c r="M535" s="66" t="s">
        <v>495</v>
      </c>
      <c r="N535" s="4">
        <f t="shared" si="25"/>
        <v>-1645475</v>
      </c>
      <c r="O535" s="3">
        <f t="shared" si="26"/>
        <v>-2771.6063939092792</v>
      </c>
      <c r="P535" s="19" t="s">
        <v>757</v>
      </c>
      <c r="R535" s="32">
        <v>593.69000000000005</v>
      </c>
    </row>
    <row r="536" spans="1:18" ht="15" customHeight="1">
      <c r="A536" s="36" t="s">
        <v>63</v>
      </c>
      <c r="B536" s="125">
        <v>40942</v>
      </c>
      <c r="G536" s="143">
        <v>5000</v>
      </c>
      <c r="H536" s="7">
        <f t="shared" si="24"/>
        <v>8.4219036871094328</v>
      </c>
      <c r="I536" s="101" t="s">
        <v>189</v>
      </c>
      <c r="J536" s="38" t="s">
        <v>447</v>
      </c>
      <c r="K536" s="38" t="s">
        <v>469</v>
      </c>
      <c r="L536" s="57" t="s">
        <v>30</v>
      </c>
      <c r="M536" s="66" t="s">
        <v>495</v>
      </c>
      <c r="N536" s="4">
        <f t="shared" si="25"/>
        <v>-1650475</v>
      </c>
      <c r="O536" s="3">
        <f t="shared" si="26"/>
        <v>-2780.0282975963883</v>
      </c>
      <c r="P536" s="19" t="s">
        <v>757</v>
      </c>
      <c r="R536" s="32">
        <v>593.69000000000005</v>
      </c>
    </row>
    <row r="537" spans="1:18" ht="15" customHeight="1">
      <c r="A537" s="36" t="s">
        <v>63</v>
      </c>
      <c r="B537" s="125">
        <v>40911</v>
      </c>
      <c r="G537" s="137">
        <v>1950</v>
      </c>
      <c r="H537" s="7">
        <f t="shared" si="24"/>
        <v>3.2845424379726791</v>
      </c>
      <c r="I537" s="101" t="s">
        <v>307</v>
      </c>
      <c r="J537" s="38" t="s">
        <v>447</v>
      </c>
      <c r="K537" s="38" t="s">
        <v>469</v>
      </c>
      <c r="L537" s="38" t="s">
        <v>121</v>
      </c>
      <c r="M537" s="66" t="s">
        <v>495</v>
      </c>
      <c r="N537" s="4">
        <f t="shared" si="25"/>
        <v>-1652425</v>
      </c>
      <c r="O537" s="3">
        <f t="shared" si="26"/>
        <v>-2783.3128400343612</v>
      </c>
      <c r="P537" s="19" t="s">
        <v>757</v>
      </c>
      <c r="R537" s="32">
        <v>593.69000000000005</v>
      </c>
    </row>
    <row r="538" spans="1:18" ht="15" customHeight="1">
      <c r="A538" s="36" t="s">
        <v>63</v>
      </c>
      <c r="B538" s="125">
        <v>41032</v>
      </c>
      <c r="G538" s="137">
        <v>25000</v>
      </c>
      <c r="H538" s="7">
        <f t="shared" si="24"/>
        <v>42.109518435547166</v>
      </c>
      <c r="I538" s="101" t="s">
        <v>308</v>
      </c>
      <c r="J538" s="38" t="s">
        <v>447</v>
      </c>
      <c r="K538" s="38" t="s">
        <v>469</v>
      </c>
      <c r="L538" s="38" t="s">
        <v>969</v>
      </c>
      <c r="M538" s="66" t="s">
        <v>495</v>
      </c>
      <c r="N538" s="4">
        <f t="shared" si="25"/>
        <v>-1677425</v>
      </c>
      <c r="O538" s="3">
        <f t="shared" si="26"/>
        <v>-2825.4223584699084</v>
      </c>
      <c r="P538" s="19" t="s">
        <v>757</v>
      </c>
      <c r="R538" s="32">
        <v>593.69000000000005</v>
      </c>
    </row>
    <row r="539" spans="1:18" ht="15" customHeight="1">
      <c r="A539" s="36" t="s">
        <v>63</v>
      </c>
      <c r="B539" s="125">
        <v>41032</v>
      </c>
      <c r="G539" s="137">
        <v>2500</v>
      </c>
      <c r="H539" s="7">
        <f t="shared" si="24"/>
        <v>4.2109518435547164</v>
      </c>
      <c r="I539" s="101" t="s">
        <v>811</v>
      </c>
      <c r="J539" s="38" t="s">
        <v>447</v>
      </c>
      <c r="K539" s="38" t="s">
        <v>469</v>
      </c>
      <c r="L539" s="38" t="s">
        <v>969</v>
      </c>
      <c r="M539" s="66" t="s">
        <v>495</v>
      </c>
      <c r="N539" s="4">
        <f t="shared" si="25"/>
        <v>-1679925</v>
      </c>
      <c r="O539" s="3">
        <f t="shared" si="26"/>
        <v>-2829.633310313463</v>
      </c>
      <c r="P539" s="19" t="s">
        <v>757</v>
      </c>
      <c r="R539" s="32">
        <v>593.69000000000005</v>
      </c>
    </row>
    <row r="540" spans="1:18" ht="15" customHeight="1">
      <c r="A540" s="36" t="s">
        <v>63</v>
      </c>
      <c r="B540" s="125">
        <v>40911</v>
      </c>
      <c r="G540" s="137">
        <v>32900</v>
      </c>
      <c r="H540" s="7">
        <f t="shared" si="24"/>
        <v>55.416126261180075</v>
      </c>
      <c r="I540" s="101" t="s">
        <v>309</v>
      </c>
      <c r="J540" s="38" t="s">
        <v>447</v>
      </c>
      <c r="K540" s="38" t="s">
        <v>469</v>
      </c>
      <c r="L540" s="38" t="s">
        <v>970</v>
      </c>
      <c r="M540" s="66" t="s">
        <v>495</v>
      </c>
      <c r="N540" s="4">
        <f t="shared" si="25"/>
        <v>-1712825</v>
      </c>
      <c r="O540" s="3">
        <f t="shared" si="26"/>
        <v>-2885.0494365746431</v>
      </c>
      <c r="P540" s="19" t="s">
        <v>757</v>
      </c>
      <c r="R540" s="32">
        <v>593.69000000000005</v>
      </c>
    </row>
    <row r="541" spans="1:18" ht="15" customHeight="1">
      <c r="A541" s="36" t="s">
        <v>63</v>
      </c>
      <c r="B541" s="125" t="s">
        <v>74</v>
      </c>
      <c r="G541" s="137">
        <v>1450</v>
      </c>
      <c r="H541" s="7">
        <f t="shared" si="24"/>
        <v>2.4423520692617355</v>
      </c>
      <c r="I541" s="101" t="s">
        <v>310</v>
      </c>
      <c r="J541" s="38" t="s">
        <v>447</v>
      </c>
      <c r="K541" s="38" t="s">
        <v>203</v>
      </c>
      <c r="L541" s="38" t="s">
        <v>688</v>
      </c>
      <c r="M541" s="66" t="s">
        <v>495</v>
      </c>
      <c r="N541" s="4">
        <f t="shared" si="25"/>
        <v>-1714275</v>
      </c>
      <c r="O541" s="3">
        <f t="shared" si="26"/>
        <v>-2887.4917886439048</v>
      </c>
      <c r="P541" s="19" t="s">
        <v>757</v>
      </c>
      <c r="R541" s="32">
        <v>593.69000000000005</v>
      </c>
    </row>
    <row r="542" spans="1:18" ht="15" customHeight="1">
      <c r="A542" s="36" t="s">
        <v>63</v>
      </c>
      <c r="B542" s="125" t="s">
        <v>74</v>
      </c>
      <c r="G542" s="137">
        <v>2600</v>
      </c>
      <c r="H542" s="7">
        <f t="shared" si="24"/>
        <v>4.3793899172969057</v>
      </c>
      <c r="I542" s="101" t="s">
        <v>311</v>
      </c>
      <c r="J542" s="38" t="s">
        <v>447</v>
      </c>
      <c r="K542" s="38" t="s">
        <v>203</v>
      </c>
      <c r="L542" s="38" t="s">
        <v>688</v>
      </c>
      <c r="M542" s="66" t="s">
        <v>495</v>
      </c>
      <c r="N542" s="4">
        <f t="shared" si="25"/>
        <v>-1716875</v>
      </c>
      <c r="O542" s="3">
        <f t="shared" si="26"/>
        <v>-2891.8711785612018</v>
      </c>
      <c r="P542" s="19" t="s">
        <v>757</v>
      </c>
      <c r="R542" s="32">
        <v>593.69000000000005</v>
      </c>
    </row>
    <row r="543" spans="1:18" ht="15" customHeight="1">
      <c r="A543" s="36" t="s">
        <v>63</v>
      </c>
      <c r="B543" s="125" t="s">
        <v>74</v>
      </c>
      <c r="G543" s="137">
        <v>700</v>
      </c>
      <c r="H543" s="7">
        <f t="shared" si="24"/>
        <v>1.1790665161953207</v>
      </c>
      <c r="I543" s="101" t="s">
        <v>312</v>
      </c>
      <c r="J543" s="38" t="s">
        <v>447</v>
      </c>
      <c r="K543" s="38" t="s">
        <v>203</v>
      </c>
      <c r="L543" s="38" t="s">
        <v>688</v>
      </c>
      <c r="M543" s="66" t="s">
        <v>495</v>
      </c>
      <c r="N543" s="4">
        <f t="shared" si="25"/>
        <v>-1717575</v>
      </c>
      <c r="O543" s="3">
        <f t="shared" si="26"/>
        <v>-2893.050245077397</v>
      </c>
      <c r="P543" s="19" t="s">
        <v>757</v>
      </c>
      <c r="R543" s="32">
        <v>593.69000000000005</v>
      </c>
    </row>
    <row r="544" spans="1:18" ht="15" customHeight="1">
      <c r="A544" s="36" t="s">
        <v>63</v>
      </c>
      <c r="B544" s="125" t="s">
        <v>74</v>
      </c>
      <c r="G544" s="137">
        <v>1200</v>
      </c>
      <c r="H544" s="7">
        <f t="shared" si="24"/>
        <v>2.021256884906264</v>
      </c>
      <c r="I544" s="101" t="s">
        <v>313</v>
      </c>
      <c r="J544" s="38" t="s">
        <v>447</v>
      </c>
      <c r="K544" s="38" t="s">
        <v>203</v>
      </c>
      <c r="L544" s="38" t="s">
        <v>688</v>
      </c>
      <c r="M544" s="66" t="s">
        <v>495</v>
      </c>
      <c r="N544" s="4">
        <f t="shared" si="25"/>
        <v>-1718775</v>
      </c>
      <c r="O544" s="3">
        <f t="shared" si="26"/>
        <v>-2895.0715019623035</v>
      </c>
      <c r="P544" s="19" t="s">
        <v>757</v>
      </c>
      <c r="R544" s="32">
        <v>593.69000000000005</v>
      </c>
    </row>
    <row r="545" spans="1:18" ht="15" customHeight="1">
      <c r="A545" s="36" t="s">
        <v>63</v>
      </c>
      <c r="B545" s="125" t="s">
        <v>74</v>
      </c>
      <c r="G545" s="137">
        <v>800</v>
      </c>
      <c r="H545" s="7">
        <f t="shared" si="24"/>
        <v>1.3475045899375093</v>
      </c>
      <c r="I545" s="101" t="s">
        <v>314</v>
      </c>
      <c r="J545" s="38" t="s">
        <v>447</v>
      </c>
      <c r="K545" s="38" t="s">
        <v>203</v>
      </c>
      <c r="L545" s="38" t="s">
        <v>688</v>
      </c>
      <c r="M545" s="66" t="s">
        <v>495</v>
      </c>
      <c r="N545" s="4">
        <f t="shared" si="25"/>
        <v>-1719575</v>
      </c>
      <c r="O545" s="3">
        <f t="shared" si="26"/>
        <v>-2896.4190065522407</v>
      </c>
      <c r="P545" s="19" t="s">
        <v>757</v>
      </c>
      <c r="R545" s="32">
        <v>593.69000000000005</v>
      </c>
    </row>
    <row r="546" spans="1:18" ht="15" customHeight="1">
      <c r="A546" s="36" t="s">
        <v>63</v>
      </c>
      <c r="B546" s="125" t="s">
        <v>74</v>
      </c>
      <c r="G546" s="137">
        <v>1600</v>
      </c>
      <c r="H546" s="7">
        <f t="shared" si="24"/>
        <v>2.6950091798750186</v>
      </c>
      <c r="I546" s="101" t="s">
        <v>315</v>
      </c>
      <c r="J546" s="38" t="s">
        <v>447</v>
      </c>
      <c r="K546" s="38" t="s">
        <v>203</v>
      </c>
      <c r="L546" s="38" t="s">
        <v>688</v>
      </c>
      <c r="M546" s="66" t="s">
        <v>495</v>
      </c>
      <c r="N546" s="4">
        <f t="shared" si="25"/>
        <v>-1721175</v>
      </c>
      <c r="O546" s="3">
        <f t="shared" si="26"/>
        <v>-2899.1140157321156</v>
      </c>
      <c r="P546" s="19" t="s">
        <v>757</v>
      </c>
      <c r="R546" s="32">
        <v>593.69000000000005</v>
      </c>
    </row>
    <row r="547" spans="1:18" ht="15" customHeight="1">
      <c r="A547" s="36" t="s">
        <v>63</v>
      </c>
      <c r="B547" s="125" t="s">
        <v>74</v>
      </c>
      <c r="G547" s="137">
        <v>1000</v>
      </c>
      <c r="H547" s="7">
        <f t="shared" si="24"/>
        <v>1.6843807374218867</v>
      </c>
      <c r="I547" s="101" t="s">
        <v>316</v>
      </c>
      <c r="J547" s="38" t="s">
        <v>447</v>
      </c>
      <c r="K547" s="38" t="s">
        <v>203</v>
      </c>
      <c r="L547" s="38" t="s">
        <v>688</v>
      </c>
      <c r="M547" s="66" t="s">
        <v>495</v>
      </c>
      <c r="N547" s="4">
        <f t="shared" si="25"/>
        <v>-1722175</v>
      </c>
      <c r="O547" s="3">
        <f t="shared" si="26"/>
        <v>-2900.7983964695377</v>
      </c>
      <c r="P547" s="19" t="s">
        <v>757</v>
      </c>
      <c r="R547" s="32">
        <v>593.69000000000005</v>
      </c>
    </row>
    <row r="548" spans="1:18" ht="15" customHeight="1">
      <c r="A548" s="36" t="s">
        <v>63</v>
      </c>
      <c r="B548" s="125" t="s">
        <v>78</v>
      </c>
      <c r="G548" s="137">
        <v>750</v>
      </c>
      <c r="H548" s="7">
        <f t="shared" si="24"/>
        <v>1.2632855530664151</v>
      </c>
      <c r="I548" s="101" t="s">
        <v>317</v>
      </c>
      <c r="J548" s="38" t="s">
        <v>447</v>
      </c>
      <c r="K548" s="38" t="s">
        <v>203</v>
      </c>
      <c r="L548" s="38" t="s">
        <v>694</v>
      </c>
      <c r="M548" s="66" t="s">
        <v>495</v>
      </c>
      <c r="N548" s="4">
        <f t="shared" si="25"/>
        <v>-1722925</v>
      </c>
      <c r="O548" s="3">
        <f t="shared" si="26"/>
        <v>-2902.0616820226041</v>
      </c>
      <c r="P548" s="19" t="s">
        <v>757</v>
      </c>
      <c r="R548" s="32">
        <v>593.69000000000005</v>
      </c>
    </row>
    <row r="549" spans="1:18" ht="15" customHeight="1">
      <c r="A549" s="36" t="s">
        <v>63</v>
      </c>
      <c r="B549" s="125" t="s">
        <v>77</v>
      </c>
      <c r="G549" s="137">
        <v>475</v>
      </c>
      <c r="H549" s="7">
        <f t="shared" si="24"/>
        <v>0.80008085027539622</v>
      </c>
      <c r="I549" s="101" t="s">
        <v>437</v>
      </c>
      <c r="J549" s="38" t="s">
        <v>447</v>
      </c>
      <c r="K549" s="38" t="s">
        <v>956</v>
      </c>
      <c r="L549" s="38" t="s">
        <v>689</v>
      </c>
      <c r="M549" s="66" t="s">
        <v>495</v>
      </c>
      <c r="N549" s="4">
        <f t="shared" si="25"/>
        <v>-1723400</v>
      </c>
      <c r="O549" s="3">
        <f t="shared" si="26"/>
        <v>-2902.8617628728794</v>
      </c>
      <c r="P549" s="19" t="s">
        <v>757</v>
      </c>
      <c r="R549" s="32">
        <v>593.69000000000005</v>
      </c>
    </row>
    <row r="550" spans="1:18" ht="15" customHeight="1">
      <c r="A550" s="36" t="s">
        <v>63</v>
      </c>
      <c r="B550" s="125" t="s">
        <v>79</v>
      </c>
      <c r="G550" s="137">
        <v>500</v>
      </c>
      <c r="H550" s="7">
        <f t="shared" si="24"/>
        <v>0.84219036871094333</v>
      </c>
      <c r="I550" s="101" t="s">
        <v>437</v>
      </c>
      <c r="J550" s="38" t="s">
        <v>447</v>
      </c>
      <c r="K550" s="38" t="s">
        <v>956</v>
      </c>
      <c r="L550" s="38" t="s">
        <v>690</v>
      </c>
      <c r="M550" s="66" t="s">
        <v>495</v>
      </c>
      <c r="N550" s="4">
        <f t="shared" si="25"/>
        <v>-1723900</v>
      </c>
      <c r="O550" s="3">
        <f t="shared" si="26"/>
        <v>-2903.7039532415906</v>
      </c>
      <c r="P550" s="19" t="s">
        <v>757</v>
      </c>
      <c r="R550" s="32">
        <v>593.69000000000005</v>
      </c>
    </row>
    <row r="551" spans="1:18" ht="15" customHeight="1">
      <c r="A551" s="36" t="s">
        <v>63</v>
      </c>
      <c r="B551" s="125" t="s">
        <v>79</v>
      </c>
      <c r="G551" s="137">
        <v>725</v>
      </c>
      <c r="H551" s="7">
        <f t="shared" si="24"/>
        <v>1.2211760346308678</v>
      </c>
      <c r="I551" s="101" t="s">
        <v>437</v>
      </c>
      <c r="J551" s="38" t="s">
        <v>447</v>
      </c>
      <c r="K551" s="38" t="s">
        <v>956</v>
      </c>
      <c r="L551" s="38" t="s">
        <v>691</v>
      </c>
      <c r="M551" s="66" t="s">
        <v>495</v>
      </c>
      <c r="N551" s="4">
        <f t="shared" si="25"/>
        <v>-1724625</v>
      </c>
      <c r="O551" s="3">
        <f t="shared" si="26"/>
        <v>-2904.9251292762215</v>
      </c>
      <c r="P551" s="19" t="s">
        <v>757</v>
      </c>
      <c r="R551" s="32">
        <v>593.69000000000005</v>
      </c>
    </row>
    <row r="552" spans="1:18" ht="15" customHeight="1">
      <c r="A552" s="36" t="s">
        <v>63</v>
      </c>
      <c r="B552" s="125" t="s">
        <v>79</v>
      </c>
      <c r="G552" s="137">
        <v>1175</v>
      </c>
      <c r="H552" s="7">
        <f t="shared" si="24"/>
        <v>1.9791473664707169</v>
      </c>
      <c r="I552" s="101" t="s">
        <v>437</v>
      </c>
      <c r="J552" s="38" t="s">
        <v>447</v>
      </c>
      <c r="K552" s="38" t="s">
        <v>956</v>
      </c>
      <c r="L552" s="38" t="s">
        <v>692</v>
      </c>
      <c r="M552" s="66" t="s">
        <v>495</v>
      </c>
      <c r="N552" s="4">
        <f t="shared" si="25"/>
        <v>-1725800</v>
      </c>
      <c r="O552" s="3">
        <f t="shared" si="26"/>
        <v>-2906.9042766426919</v>
      </c>
      <c r="P552" s="19" t="s">
        <v>757</v>
      </c>
      <c r="R552" s="32">
        <v>593.69000000000005</v>
      </c>
    </row>
    <row r="553" spans="1:18" ht="15" customHeight="1">
      <c r="A553" s="36" t="s">
        <v>63</v>
      </c>
      <c r="B553" s="125" t="s">
        <v>78</v>
      </c>
      <c r="G553" s="137">
        <v>3100</v>
      </c>
      <c r="H553" s="7">
        <f t="shared" si="24"/>
        <v>5.2215802860078488</v>
      </c>
      <c r="I553" s="101" t="s">
        <v>437</v>
      </c>
      <c r="J553" s="38" t="s">
        <v>447</v>
      </c>
      <c r="K553" s="38" t="s">
        <v>956</v>
      </c>
      <c r="L553" s="38" t="s">
        <v>693</v>
      </c>
      <c r="M553" s="66" t="s">
        <v>495</v>
      </c>
      <c r="N553" s="4">
        <f t="shared" si="25"/>
        <v>-1728900</v>
      </c>
      <c r="O553" s="3">
        <f t="shared" si="26"/>
        <v>-2912.1258569286997</v>
      </c>
      <c r="P553" s="19" t="s">
        <v>757</v>
      </c>
      <c r="R553" s="32">
        <v>593.69000000000005</v>
      </c>
    </row>
    <row r="554" spans="1:18" ht="15" customHeight="1">
      <c r="A554" s="36" t="s">
        <v>63</v>
      </c>
      <c r="B554" s="125">
        <v>41124</v>
      </c>
      <c r="G554" s="143">
        <v>10000</v>
      </c>
      <c r="H554" s="7">
        <f t="shared" si="24"/>
        <v>16.843807374218866</v>
      </c>
      <c r="I554" s="107" t="s">
        <v>120</v>
      </c>
      <c r="J554" s="38" t="s">
        <v>447</v>
      </c>
      <c r="K554" s="38" t="s">
        <v>449</v>
      </c>
      <c r="L554" s="57" t="s">
        <v>694</v>
      </c>
      <c r="M554" s="66" t="s">
        <v>495</v>
      </c>
      <c r="N554" s="4">
        <f t="shared" si="25"/>
        <v>-1738900</v>
      </c>
      <c r="O554" s="3">
        <f t="shared" si="26"/>
        <v>-2928.9696643029188</v>
      </c>
      <c r="P554" s="19" t="s">
        <v>757</v>
      </c>
      <c r="R554" s="32">
        <v>593.69000000000005</v>
      </c>
    </row>
    <row r="555" spans="1:18" ht="15" customHeight="1">
      <c r="A555" s="36" t="s">
        <v>63</v>
      </c>
      <c r="B555" s="125" t="s">
        <v>68</v>
      </c>
      <c r="G555" s="143">
        <v>15000</v>
      </c>
      <c r="H555" s="7">
        <f t="shared" si="24"/>
        <v>25.2657110613283</v>
      </c>
      <c r="I555" s="107" t="s">
        <v>120</v>
      </c>
      <c r="J555" s="38" t="s">
        <v>447</v>
      </c>
      <c r="K555" s="38" t="s">
        <v>449</v>
      </c>
      <c r="L555" s="57" t="s">
        <v>695</v>
      </c>
      <c r="M555" s="66" t="s">
        <v>495</v>
      </c>
      <c r="N555" s="4">
        <f t="shared" si="25"/>
        <v>-1753900</v>
      </c>
      <c r="O555" s="3">
        <f t="shared" si="26"/>
        <v>-2954.2353753642469</v>
      </c>
      <c r="P555" s="19" t="s">
        <v>757</v>
      </c>
      <c r="R555" s="32">
        <v>593.69000000000005</v>
      </c>
    </row>
    <row r="556" spans="1:18" ht="15" customHeight="1">
      <c r="A556" s="36" t="s">
        <v>63</v>
      </c>
      <c r="B556" s="125" t="s">
        <v>80</v>
      </c>
      <c r="G556" s="137">
        <v>10000</v>
      </c>
      <c r="H556" s="7">
        <f t="shared" si="24"/>
        <v>16.843807374218866</v>
      </c>
      <c r="I556" s="101" t="s">
        <v>318</v>
      </c>
      <c r="J556" s="38" t="s">
        <v>447</v>
      </c>
      <c r="K556" s="38" t="s">
        <v>449</v>
      </c>
      <c r="L556" s="57" t="s">
        <v>696</v>
      </c>
      <c r="M556" s="66" t="s">
        <v>495</v>
      </c>
      <c r="N556" s="4">
        <f t="shared" si="25"/>
        <v>-1763900</v>
      </c>
      <c r="O556" s="3">
        <f t="shared" si="26"/>
        <v>-2971.079182738466</v>
      </c>
      <c r="P556" s="19" t="s">
        <v>757</v>
      </c>
      <c r="R556" s="32">
        <v>593.69000000000005</v>
      </c>
    </row>
    <row r="557" spans="1:18" ht="15" customHeight="1">
      <c r="A557" s="36" t="s">
        <v>63</v>
      </c>
      <c r="B557" s="125" t="s">
        <v>77</v>
      </c>
      <c r="G557" s="137">
        <v>1950</v>
      </c>
      <c r="H557" s="7">
        <f t="shared" si="24"/>
        <v>3.2845424379726791</v>
      </c>
      <c r="I557" s="101" t="s">
        <v>319</v>
      </c>
      <c r="J557" s="38" t="s">
        <v>447</v>
      </c>
      <c r="K557" s="38" t="s">
        <v>469</v>
      </c>
      <c r="L557" s="57" t="s">
        <v>697</v>
      </c>
      <c r="M557" s="66" t="s">
        <v>495</v>
      </c>
      <c r="N557" s="4">
        <f t="shared" si="25"/>
        <v>-1765850</v>
      </c>
      <c r="O557" s="3">
        <f t="shared" si="26"/>
        <v>-2974.3637251764385</v>
      </c>
      <c r="P557" s="19" t="s">
        <v>757</v>
      </c>
      <c r="R557" s="32">
        <v>593.69000000000005</v>
      </c>
    </row>
    <row r="558" spans="1:18" ht="15" customHeight="1">
      <c r="A558" s="36" t="s">
        <v>63</v>
      </c>
      <c r="B558" s="125" t="s">
        <v>77</v>
      </c>
      <c r="G558" s="137">
        <v>2500</v>
      </c>
      <c r="H558" s="7">
        <f t="shared" si="24"/>
        <v>4.2109518435547164</v>
      </c>
      <c r="I558" s="101" t="s">
        <v>144</v>
      </c>
      <c r="J558" s="38" t="s">
        <v>447</v>
      </c>
      <c r="K558" s="38" t="s">
        <v>469</v>
      </c>
      <c r="L558" s="57" t="s">
        <v>697</v>
      </c>
      <c r="M558" s="66" t="s">
        <v>495</v>
      </c>
      <c r="N558" s="4">
        <f t="shared" si="25"/>
        <v>-1768350</v>
      </c>
      <c r="O558" s="3">
        <f t="shared" si="26"/>
        <v>-2978.5746770199935</v>
      </c>
      <c r="P558" s="19" t="s">
        <v>757</v>
      </c>
      <c r="R558" s="32">
        <v>593.69000000000005</v>
      </c>
    </row>
    <row r="559" spans="1:18" ht="15" customHeight="1">
      <c r="A559" s="36" t="s">
        <v>63</v>
      </c>
      <c r="B559" s="125" t="s">
        <v>75</v>
      </c>
      <c r="G559" s="137">
        <v>3400</v>
      </c>
      <c r="H559" s="7">
        <f t="shared" si="24"/>
        <v>5.7268945072344151</v>
      </c>
      <c r="I559" s="101" t="s">
        <v>320</v>
      </c>
      <c r="J559" s="38" t="s">
        <v>447</v>
      </c>
      <c r="K559" s="38" t="s">
        <v>469</v>
      </c>
      <c r="L559" s="57" t="s">
        <v>698</v>
      </c>
      <c r="M559" s="66" t="s">
        <v>495</v>
      </c>
      <c r="N559" s="4">
        <f t="shared" si="25"/>
        <v>-1771750</v>
      </c>
      <c r="O559" s="3">
        <f t="shared" si="26"/>
        <v>-2984.3015715272277</v>
      </c>
      <c r="P559" s="19" t="s">
        <v>757</v>
      </c>
      <c r="R559" s="32">
        <v>593.69000000000005</v>
      </c>
    </row>
    <row r="560" spans="1:18" ht="15" customHeight="1">
      <c r="A560" s="36" t="s">
        <v>63</v>
      </c>
      <c r="B560" s="125" t="s">
        <v>75</v>
      </c>
      <c r="G560" s="137">
        <v>7500</v>
      </c>
      <c r="H560" s="7">
        <f t="shared" si="24"/>
        <v>12.63285553066415</v>
      </c>
      <c r="I560" s="101" t="s">
        <v>398</v>
      </c>
      <c r="J560" s="38" t="s">
        <v>85</v>
      </c>
      <c r="K560" s="38" t="s">
        <v>448</v>
      </c>
      <c r="L560" s="60" t="s">
        <v>939</v>
      </c>
      <c r="M560" s="66" t="s">
        <v>495</v>
      </c>
      <c r="N560" s="4">
        <f t="shared" si="25"/>
        <v>-1779250</v>
      </c>
      <c r="O560" s="3">
        <f t="shared" si="26"/>
        <v>-2996.9344270578918</v>
      </c>
      <c r="P560" s="19" t="s">
        <v>757</v>
      </c>
      <c r="R560" s="32">
        <v>593.69000000000005</v>
      </c>
    </row>
    <row r="561" spans="1:18" ht="15" customHeight="1">
      <c r="A561" s="36" t="s">
        <v>63</v>
      </c>
      <c r="B561" s="125" t="s">
        <v>81</v>
      </c>
      <c r="G561" s="137">
        <v>1000</v>
      </c>
      <c r="H561" s="7">
        <f t="shared" si="24"/>
        <v>1.6843807374218867</v>
      </c>
      <c r="I561" s="101" t="s">
        <v>143</v>
      </c>
      <c r="J561" s="38" t="s">
        <v>447</v>
      </c>
      <c r="K561" s="38" t="s">
        <v>469</v>
      </c>
      <c r="L561" s="57" t="s">
        <v>699</v>
      </c>
      <c r="M561" s="66" t="s">
        <v>495</v>
      </c>
      <c r="N561" s="4">
        <f t="shared" si="25"/>
        <v>-1780250</v>
      </c>
      <c r="O561" s="3">
        <f t="shared" si="26"/>
        <v>-2998.6188077953138</v>
      </c>
      <c r="P561" s="19" t="s">
        <v>757</v>
      </c>
      <c r="R561" s="32">
        <v>593.69000000000005</v>
      </c>
    </row>
    <row r="562" spans="1:18" ht="15" customHeight="1">
      <c r="A562" s="36" t="s">
        <v>63</v>
      </c>
      <c r="B562" s="125" t="s">
        <v>81</v>
      </c>
      <c r="G562" s="137">
        <v>1000</v>
      </c>
      <c r="H562" s="7">
        <f t="shared" si="24"/>
        <v>1.6843807374218867</v>
      </c>
      <c r="I562" s="101" t="s">
        <v>143</v>
      </c>
      <c r="J562" s="38" t="s">
        <v>447</v>
      </c>
      <c r="K562" s="38" t="s">
        <v>469</v>
      </c>
      <c r="L562" s="57" t="s">
        <v>700</v>
      </c>
      <c r="M562" s="66" t="s">
        <v>495</v>
      </c>
      <c r="N562" s="4">
        <f t="shared" si="25"/>
        <v>-1781250</v>
      </c>
      <c r="O562" s="3">
        <f t="shared" si="26"/>
        <v>-3000.3031885327355</v>
      </c>
      <c r="P562" s="19" t="s">
        <v>757</v>
      </c>
      <c r="R562" s="32">
        <v>593.69000000000005</v>
      </c>
    </row>
    <row r="563" spans="1:18" ht="15" customHeight="1">
      <c r="A563" s="36" t="s">
        <v>63</v>
      </c>
      <c r="B563" s="125" t="s">
        <v>81</v>
      </c>
      <c r="G563" s="137">
        <v>1000</v>
      </c>
      <c r="H563" s="7">
        <f t="shared" si="24"/>
        <v>1.6843807374218867</v>
      </c>
      <c r="I563" s="101" t="s">
        <v>143</v>
      </c>
      <c r="J563" s="38" t="s">
        <v>447</v>
      </c>
      <c r="K563" s="38" t="s">
        <v>469</v>
      </c>
      <c r="L563" s="57" t="s">
        <v>701</v>
      </c>
      <c r="M563" s="66" t="s">
        <v>495</v>
      </c>
      <c r="N563" s="4">
        <f t="shared" si="25"/>
        <v>-1782250</v>
      </c>
      <c r="O563" s="3">
        <f t="shared" si="26"/>
        <v>-3001.9875692701576</v>
      </c>
      <c r="P563" s="19" t="s">
        <v>757</v>
      </c>
      <c r="R563" s="32">
        <v>593.69000000000005</v>
      </c>
    </row>
    <row r="564" spans="1:18" ht="15" customHeight="1">
      <c r="A564" s="36" t="s">
        <v>63</v>
      </c>
      <c r="B564" s="125">
        <v>41032</v>
      </c>
      <c r="G564" s="137">
        <v>3100</v>
      </c>
      <c r="H564" s="7">
        <f t="shared" si="24"/>
        <v>5.2215802860078488</v>
      </c>
      <c r="I564" s="101" t="s">
        <v>437</v>
      </c>
      <c r="J564" s="38" t="s">
        <v>447</v>
      </c>
      <c r="K564" s="38" t="s">
        <v>956</v>
      </c>
      <c r="L564" s="57" t="s">
        <v>702</v>
      </c>
      <c r="M564" s="66" t="s">
        <v>495</v>
      </c>
      <c r="N564" s="4">
        <f t="shared" si="25"/>
        <v>-1785350</v>
      </c>
      <c r="O564" s="3">
        <f t="shared" si="26"/>
        <v>-3007.2091495561654</v>
      </c>
      <c r="P564" s="19" t="s">
        <v>757</v>
      </c>
      <c r="R564" s="32">
        <v>593.69000000000005</v>
      </c>
    </row>
    <row r="565" spans="1:18" ht="15" customHeight="1">
      <c r="A565" s="36" t="s">
        <v>63</v>
      </c>
      <c r="B565" s="125" t="s">
        <v>81</v>
      </c>
      <c r="G565" s="137">
        <v>1200</v>
      </c>
      <c r="H565" s="7">
        <f t="shared" si="24"/>
        <v>2.021256884906264</v>
      </c>
      <c r="I565" s="101" t="s">
        <v>437</v>
      </c>
      <c r="J565" s="38" t="s">
        <v>447</v>
      </c>
      <c r="K565" s="38" t="s">
        <v>956</v>
      </c>
      <c r="L565" s="57" t="s">
        <v>703</v>
      </c>
      <c r="M565" s="66" t="s">
        <v>495</v>
      </c>
      <c r="N565" s="4">
        <f t="shared" si="25"/>
        <v>-1786550</v>
      </c>
      <c r="O565" s="3">
        <f t="shared" si="26"/>
        <v>-3009.2304064410719</v>
      </c>
      <c r="P565" s="19" t="s">
        <v>757</v>
      </c>
      <c r="R565" s="32">
        <v>593.69000000000005</v>
      </c>
    </row>
    <row r="566" spans="1:18" ht="15" customHeight="1">
      <c r="A566" s="36" t="s">
        <v>63</v>
      </c>
      <c r="B566" s="125" t="s">
        <v>74</v>
      </c>
      <c r="G566" s="143">
        <v>5000</v>
      </c>
      <c r="H566" s="7">
        <f t="shared" si="24"/>
        <v>8.4219036871094328</v>
      </c>
      <c r="I566" s="107" t="s">
        <v>120</v>
      </c>
      <c r="J566" s="38" t="s">
        <v>447</v>
      </c>
      <c r="K566" s="38" t="s">
        <v>449</v>
      </c>
      <c r="L566" s="57" t="s">
        <v>704</v>
      </c>
      <c r="M566" s="66" t="s">
        <v>495</v>
      </c>
      <c r="N566" s="4">
        <f t="shared" si="25"/>
        <v>-1791550</v>
      </c>
      <c r="O566" s="3">
        <f t="shared" si="26"/>
        <v>-3017.6523101281809</v>
      </c>
      <c r="P566" s="19" t="s">
        <v>757</v>
      </c>
      <c r="R566" s="32">
        <v>593.69000000000005</v>
      </c>
    </row>
    <row r="567" spans="1:18" ht="15" customHeight="1">
      <c r="A567" s="36" t="s">
        <v>63</v>
      </c>
      <c r="B567" s="125" t="s">
        <v>101</v>
      </c>
      <c r="G567" s="143">
        <v>5000</v>
      </c>
      <c r="H567" s="7">
        <f t="shared" si="24"/>
        <v>8.4219036871094328</v>
      </c>
      <c r="I567" s="107" t="s">
        <v>120</v>
      </c>
      <c r="J567" s="38" t="s">
        <v>447</v>
      </c>
      <c r="K567" s="38" t="s">
        <v>449</v>
      </c>
      <c r="L567" s="57" t="s">
        <v>705</v>
      </c>
      <c r="M567" s="66" t="s">
        <v>495</v>
      </c>
      <c r="N567" s="4">
        <f t="shared" si="25"/>
        <v>-1796550</v>
      </c>
      <c r="O567" s="3">
        <f t="shared" si="26"/>
        <v>-3026.0742138152905</v>
      </c>
      <c r="P567" s="19" t="s">
        <v>757</v>
      </c>
      <c r="R567" s="32">
        <v>593.69000000000005</v>
      </c>
    </row>
    <row r="568" spans="1:18" ht="15" customHeight="1">
      <c r="A568" s="36" t="s">
        <v>63</v>
      </c>
      <c r="B568" s="125" t="s">
        <v>70</v>
      </c>
      <c r="G568" s="137">
        <v>43296</v>
      </c>
      <c r="H568" s="7">
        <f t="shared" si="24"/>
        <v>72.92694840741801</v>
      </c>
      <c r="I568" s="49" t="s">
        <v>103</v>
      </c>
      <c r="J568" s="38" t="s">
        <v>447</v>
      </c>
      <c r="K568" s="58" t="s">
        <v>432</v>
      </c>
      <c r="L568" s="54" t="s">
        <v>858</v>
      </c>
      <c r="M568" s="66" t="s">
        <v>495</v>
      </c>
      <c r="N568" s="4">
        <f t="shared" si="25"/>
        <v>-1839846</v>
      </c>
      <c r="O568" s="3">
        <f t="shared" si="26"/>
        <v>-3099.0011622227084</v>
      </c>
      <c r="P568" s="19" t="s">
        <v>757</v>
      </c>
      <c r="R568" s="32">
        <v>593.69000000000005</v>
      </c>
    </row>
    <row r="569" spans="1:18" ht="15" customHeight="1">
      <c r="A569" s="36" t="s">
        <v>63</v>
      </c>
      <c r="B569" s="125">
        <v>41032</v>
      </c>
      <c r="G569" s="137">
        <v>71127</v>
      </c>
      <c r="H569" s="7">
        <f t="shared" si="24"/>
        <v>119.80494871060654</v>
      </c>
      <c r="I569" s="49" t="s">
        <v>102</v>
      </c>
      <c r="J569" s="38" t="s">
        <v>447</v>
      </c>
      <c r="K569" s="58" t="s">
        <v>432</v>
      </c>
      <c r="L569" s="54" t="s">
        <v>31</v>
      </c>
      <c r="M569" s="66" t="s">
        <v>495</v>
      </c>
      <c r="N569" s="4">
        <f t="shared" si="25"/>
        <v>-1910973</v>
      </c>
      <c r="O569" s="3">
        <f t="shared" si="26"/>
        <v>-3218.8061109333153</v>
      </c>
      <c r="P569" s="19" t="s">
        <v>757</v>
      </c>
      <c r="R569" s="32">
        <v>593.69000000000005</v>
      </c>
    </row>
    <row r="570" spans="1:18" ht="15" customHeight="1">
      <c r="A570" s="36" t="s">
        <v>63</v>
      </c>
      <c r="B570" s="125">
        <v>41032</v>
      </c>
      <c r="G570" s="137">
        <v>49000</v>
      </c>
      <c r="H570" s="7">
        <f t="shared" si="24"/>
        <v>82.534656133672442</v>
      </c>
      <c r="I570" s="49" t="s">
        <v>190</v>
      </c>
      <c r="J570" s="38" t="s">
        <v>447</v>
      </c>
      <c r="K570" s="58" t="s">
        <v>204</v>
      </c>
      <c r="L570" s="54" t="s">
        <v>32</v>
      </c>
      <c r="M570" s="66" t="s">
        <v>495</v>
      </c>
      <c r="N570" s="4">
        <f t="shared" si="25"/>
        <v>-1959973</v>
      </c>
      <c r="O570" s="3">
        <f t="shared" si="26"/>
        <v>-3301.3407670669876</v>
      </c>
      <c r="P570" s="19" t="s">
        <v>757</v>
      </c>
      <c r="R570" s="32">
        <v>593.69000000000005</v>
      </c>
    </row>
    <row r="571" spans="1:18" ht="15" customHeight="1">
      <c r="A571" s="36" t="s">
        <v>63</v>
      </c>
      <c r="B571" s="125" t="s">
        <v>71</v>
      </c>
      <c r="G571" s="137">
        <v>200000</v>
      </c>
      <c r="H571" s="7">
        <f t="shared" si="24"/>
        <v>336.87614748437733</v>
      </c>
      <c r="I571" s="49" t="s">
        <v>706</v>
      </c>
      <c r="J571" s="38" t="s">
        <v>447</v>
      </c>
      <c r="K571" s="58" t="s">
        <v>432</v>
      </c>
      <c r="L571" s="54" t="s">
        <v>33</v>
      </c>
      <c r="M571" s="66" t="s">
        <v>495</v>
      </c>
      <c r="N571" s="4">
        <f t="shared" si="25"/>
        <v>-2159973</v>
      </c>
      <c r="O571" s="3">
        <f t="shared" si="26"/>
        <v>-3638.2169145513649</v>
      </c>
      <c r="P571" s="19" t="s">
        <v>757</v>
      </c>
      <c r="R571" s="32">
        <v>593.69000000000005</v>
      </c>
    </row>
    <row r="572" spans="1:18" ht="15" customHeight="1">
      <c r="A572" s="36" t="s">
        <v>63</v>
      </c>
      <c r="B572" s="125">
        <v>41032</v>
      </c>
      <c r="G572" s="137">
        <v>160000</v>
      </c>
      <c r="H572" s="7">
        <f t="shared" si="24"/>
        <v>269.50091798750185</v>
      </c>
      <c r="I572" s="109" t="s">
        <v>810</v>
      </c>
      <c r="J572" s="38" t="s">
        <v>447</v>
      </c>
      <c r="K572" s="58" t="s">
        <v>432</v>
      </c>
      <c r="L572" s="54" t="s">
        <v>34</v>
      </c>
      <c r="M572" s="66" t="s">
        <v>495</v>
      </c>
      <c r="N572" s="4">
        <f t="shared" si="25"/>
        <v>-2319973</v>
      </c>
      <c r="O572" s="3">
        <f t="shared" si="26"/>
        <v>-3907.7178325388668</v>
      </c>
      <c r="P572" s="19" t="s">
        <v>757</v>
      </c>
      <c r="R572" s="32">
        <v>593.69000000000005</v>
      </c>
    </row>
    <row r="573" spans="1:18" ht="15" customHeight="1">
      <c r="A573" s="36" t="s">
        <v>63</v>
      </c>
      <c r="B573" s="125" t="s">
        <v>68</v>
      </c>
      <c r="G573" s="137">
        <v>437695</v>
      </c>
      <c r="H573" s="7">
        <f t="shared" si="24"/>
        <v>737.24502686587266</v>
      </c>
      <c r="I573" s="101" t="s">
        <v>823</v>
      </c>
      <c r="J573" s="38" t="s">
        <v>447</v>
      </c>
      <c r="K573" s="50" t="s">
        <v>448</v>
      </c>
      <c r="L573" s="54" t="s">
        <v>224</v>
      </c>
      <c r="M573" s="66" t="s">
        <v>495</v>
      </c>
      <c r="N573" s="4">
        <f t="shared" si="25"/>
        <v>-2757668</v>
      </c>
      <c r="O573" s="3">
        <f t="shared" si="26"/>
        <v>-4644.962859404739</v>
      </c>
      <c r="P573" s="19" t="s">
        <v>757</v>
      </c>
      <c r="R573" s="32">
        <v>593.69000000000005</v>
      </c>
    </row>
    <row r="574" spans="1:18" ht="15" customHeight="1">
      <c r="A574" s="36" t="s">
        <v>63</v>
      </c>
      <c r="B574" s="125" t="s">
        <v>68</v>
      </c>
      <c r="G574" s="137">
        <v>732305</v>
      </c>
      <c r="H574" s="7">
        <f t="shared" si="24"/>
        <v>1233.4804359177347</v>
      </c>
      <c r="I574" s="101" t="s">
        <v>501</v>
      </c>
      <c r="J574" s="38" t="s">
        <v>447</v>
      </c>
      <c r="K574" s="50" t="s">
        <v>448</v>
      </c>
      <c r="L574" s="54" t="s">
        <v>35</v>
      </c>
      <c r="M574" s="66" t="s">
        <v>495</v>
      </c>
      <c r="N574" s="4">
        <f t="shared" si="25"/>
        <v>-3489973</v>
      </c>
      <c r="O574" s="3">
        <f t="shared" si="26"/>
        <v>-5878.4432953224741</v>
      </c>
      <c r="P574" s="19" t="s">
        <v>757</v>
      </c>
      <c r="R574" s="32">
        <v>593.69000000000005</v>
      </c>
    </row>
    <row r="575" spans="1:18" ht="15" customHeight="1">
      <c r="A575" s="36" t="s">
        <v>63</v>
      </c>
      <c r="B575" s="125" t="s">
        <v>81</v>
      </c>
      <c r="G575" s="137">
        <v>1500000</v>
      </c>
      <c r="H575" s="7">
        <f t="shared" si="24"/>
        <v>2526.5711061328302</v>
      </c>
      <c r="I575" s="101" t="s">
        <v>823</v>
      </c>
      <c r="J575" s="38" t="s">
        <v>447</v>
      </c>
      <c r="K575" s="50" t="s">
        <v>448</v>
      </c>
      <c r="L575" s="54" t="s">
        <v>36</v>
      </c>
      <c r="M575" s="66" t="s">
        <v>495</v>
      </c>
      <c r="N575" s="4">
        <f t="shared" si="25"/>
        <v>-4989973</v>
      </c>
      <c r="O575" s="3">
        <f t="shared" si="26"/>
        <v>-8405.0144014553043</v>
      </c>
      <c r="P575" s="19" t="s">
        <v>757</v>
      </c>
      <c r="R575" s="32">
        <v>593.69000000000005</v>
      </c>
    </row>
    <row r="576" spans="1:18" ht="15" customHeight="1">
      <c r="A576" s="36" t="s">
        <v>63</v>
      </c>
      <c r="B576" s="129" t="s">
        <v>78</v>
      </c>
      <c r="G576" s="141">
        <v>20000</v>
      </c>
      <c r="H576" s="7">
        <f t="shared" si="24"/>
        <v>33.687614748437731</v>
      </c>
      <c r="I576" s="53" t="s">
        <v>321</v>
      </c>
      <c r="J576" s="59" t="s">
        <v>444</v>
      </c>
      <c r="K576" s="56" t="s">
        <v>451</v>
      </c>
      <c r="L576" s="56" t="s">
        <v>1074</v>
      </c>
      <c r="M576" s="73" t="s">
        <v>474</v>
      </c>
      <c r="N576" s="4">
        <f t="shared" si="25"/>
        <v>-5009973</v>
      </c>
      <c r="O576" s="3">
        <f t="shared" si="26"/>
        <v>-8438.7020162037425</v>
      </c>
      <c r="P576" s="19" t="s">
        <v>757</v>
      </c>
      <c r="Q576" s="122"/>
      <c r="R576" s="32">
        <v>593.69000000000005</v>
      </c>
    </row>
    <row r="577" spans="1:18" ht="15" customHeight="1">
      <c r="A577" s="36" t="s">
        <v>63</v>
      </c>
      <c r="B577" s="126">
        <v>41003</v>
      </c>
      <c r="G577" s="138">
        <v>3000</v>
      </c>
      <c r="H577" s="7">
        <f t="shared" si="24"/>
        <v>5.0531422122656604</v>
      </c>
      <c r="I577" s="5" t="s">
        <v>674</v>
      </c>
      <c r="J577" s="14" t="s">
        <v>444</v>
      </c>
      <c r="K577" s="14" t="s">
        <v>461</v>
      </c>
      <c r="L577" s="55" t="s">
        <v>132</v>
      </c>
      <c r="M577" s="14" t="s">
        <v>426</v>
      </c>
      <c r="N577" s="4">
        <f t="shared" si="25"/>
        <v>-5012973</v>
      </c>
      <c r="O577" s="3">
        <f t="shared" si="26"/>
        <v>-8443.7551584160083</v>
      </c>
      <c r="P577" s="19" t="s">
        <v>757</v>
      </c>
      <c r="Q577" s="122"/>
      <c r="R577" s="32">
        <v>593.69000000000005</v>
      </c>
    </row>
    <row r="578" spans="1:18" ht="15" customHeight="1">
      <c r="A578" s="36" t="s">
        <v>63</v>
      </c>
      <c r="B578" s="126">
        <v>41004</v>
      </c>
      <c r="G578" s="138">
        <v>3000</v>
      </c>
      <c r="H578" s="7">
        <f t="shared" si="24"/>
        <v>5.0531422122656604</v>
      </c>
      <c r="I578" s="5" t="s">
        <v>675</v>
      </c>
      <c r="J578" s="14" t="s">
        <v>444</v>
      </c>
      <c r="K578" s="14" t="s">
        <v>461</v>
      </c>
      <c r="L578" s="55" t="s">
        <v>465</v>
      </c>
      <c r="M578" s="14" t="s">
        <v>426</v>
      </c>
      <c r="N578" s="4">
        <f t="shared" si="25"/>
        <v>-5015973</v>
      </c>
      <c r="O578" s="3">
        <f t="shared" si="26"/>
        <v>-8448.8083006282741</v>
      </c>
      <c r="P578" s="19" t="s">
        <v>757</v>
      </c>
      <c r="Q578" s="122"/>
      <c r="R578" s="32">
        <v>593.69000000000005</v>
      </c>
    </row>
    <row r="579" spans="1:18" ht="15" customHeight="1">
      <c r="A579" s="36" t="s">
        <v>63</v>
      </c>
      <c r="B579" s="126">
        <v>41017</v>
      </c>
      <c r="G579" s="138">
        <v>3000</v>
      </c>
      <c r="H579" s="7">
        <f t="shared" ref="H579:H642" si="27">+G579/R579</f>
        <v>5.0531422122656604</v>
      </c>
      <c r="I579" s="5" t="s">
        <v>674</v>
      </c>
      <c r="J579" s="14" t="s">
        <v>444</v>
      </c>
      <c r="K579" s="14" t="s">
        <v>461</v>
      </c>
      <c r="L579" s="55" t="s">
        <v>512</v>
      </c>
      <c r="M579" s="14" t="s">
        <v>426</v>
      </c>
      <c r="N579" s="4">
        <f t="shared" ref="N579:N642" si="28">N578+C579+E579-G579</f>
        <v>-5018973</v>
      </c>
      <c r="O579" s="3">
        <f t="shared" ref="O579:O642" si="29">+N579/R579</f>
        <v>-8453.8614428405381</v>
      </c>
      <c r="P579" s="19" t="s">
        <v>757</v>
      </c>
      <c r="Q579" s="122"/>
      <c r="R579" s="32">
        <v>593.69000000000005</v>
      </c>
    </row>
    <row r="580" spans="1:18" ht="15" customHeight="1">
      <c r="A580" s="36" t="s">
        <v>63</v>
      </c>
      <c r="B580" s="126">
        <v>41018</v>
      </c>
      <c r="G580" s="138">
        <v>3000</v>
      </c>
      <c r="H580" s="7">
        <f t="shared" si="27"/>
        <v>5.0531422122656604</v>
      </c>
      <c r="I580" s="5" t="s">
        <v>675</v>
      </c>
      <c r="J580" s="14" t="s">
        <v>444</v>
      </c>
      <c r="K580" s="14" t="s">
        <v>461</v>
      </c>
      <c r="L580" s="55" t="s">
        <v>466</v>
      </c>
      <c r="M580" s="14" t="s">
        <v>426</v>
      </c>
      <c r="N580" s="4">
        <f t="shared" si="28"/>
        <v>-5021973</v>
      </c>
      <c r="O580" s="3">
        <f t="shared" si="29"/>
        <v>-8458.9145850528039</v>
      </c>
      <c r="P580" s="19" t="s">
        <v>757</v>
      </c>
      <c r="Q580" s="122"/>
      <c r="R580" s="32">
        <v>593.69000000000005</v>
      </c>
    </row>
    <row r="581" spans="1:18" ht="15" customHeight="1">
      <c r="A581" s="36" t="s">
        <v>63</v>
      </c>
      <c r="B581" s="126">
        <v>41025</v>
      </c>
      <c r="G581" s="138">
        <v>3000</v>
      </c>
      <c r="H581" s="7">
        <f t="shared" si="27"/>
        <v>5.0531422122656604</v>
      </c>
      <c r="I581" s="5" t="s">
        <v>816</v>
      </c>
      <c r="J581" s="14" t="s">
        <v>444</v>
      </c>
      <c r="K581" s="14" t="s">
        <v>461</v>
      </c>
      <c r="L581" s="55" t="s">
        <v>459</v>
      </c>
      <c r="M581" s="14" t="s">
        <v>426</v>
      </c>
      <c r="N581" s="4">
        <f t="shared" si="28"/>
        <v>-5024973</v>
      </c>
      <c r="O581" s="3">
        <f t="shared" si="29"/>
        <v>-8463.9677272650697</v>
      </c>
      <c r="P581" s="19" t="s">
        <v>757</v>
      </c>
      <c r="Q581" s="122"/>
      <c r="R581" s="32">
        <v>593.69000000000005</v>
      </c>
    </row>
    <row r="582" spans="1:18" ht="15" customHeight="1">
      <c r="A582" s="36" t="s">
        <v>63</v>
      </c>
      <c r="B582" s="126">
        <v>41026</v>
      </c>
      <c r="G582" s="138">
        <v>3000</v>
      </c>
      <c r="H582" s="7">
        <f t="shared" si="27"/>
        <v>5.0531422122656604</v>
      </c>
      <c r="I582" s="5" t="s">
        <v>1053</v>
      </c>
      <c r="J582" s="14" t="s">
        <v>444</v>
      </c>
      <c r="K582" s="14" t="s">
        <v>461</v>
      </c>
      <c r="L582" s="55" t="s">
        <v>467</v>
      </c>
      <c r="M582" s="14" t="s">
        <v>426</v>
      </c>
      <c r="N582" s="4">
        <f t="shared" si="28"/>
        <v>-5027973</v>
      </c>
      <c r="O582" s="3">
        <f t="shared" si="29"/>
        <v>-8469.0208694773355</v>
      </c>
      <c r="P582" s="19" t="s">
        <v>757</v>
      </c>
      <c r="Q582" s="122"/>
      <c r="R582" s="32">
        <v>593.69000000000005</v>
      </c>
    </row>
    <row r="583" spans="1:18" ht="15" customHeight="1">
      <c r="A583" s="36" t="s">
        <v>63</v>
      </c>
      <c r="B583" s="126">
        <v>41016</v>
      </c>
      <c r="G583" s="144">
        <v>3000</v>
      </c>
      <c r="H583" s="7">
        <f t="shared" si="27"/>
        <v>5.0531422122656604</v>
      </c>
      <c r="I583" s="5" t="s">
        <v>162</v>
      </c>
      <c r="J583" s="14" t="s">
        <v>444</v>
      </c>
      <c r="K583" s="14" t="s">
        <v>767</v>
      </c>
      <c r="L583" s="13" t="s">
        <v>216</v>
      </c>
      <c r="M583" s="14" t="s">
        <v>509</v>
      </c>
      <c r="N583" s="4">
        <f t="shared" si="28"/>
        <v>-5030973</v>
      </c>
      <c r="O583" s="3">
        <f t="shared" si="29"/>
        <v>-8474.0740116896013</v>
      </c>
      <c r="P583" s="19" t="s">
        <v>757</v>
      </c>
      <c r="Q583" s="122"/>
      <c r="R583" s="32">
        <v>593.69000000000005</v>
      </c>
    </row>
    <row r="584" spans="1:18" ht="15" customHeight="1">
      <c r="A584" s="36" t="s">
        <v>63</v>
      </c>
      <c r="B584" s="126">
        <v>41017</v>
      </c>
      <c r="G584" s="138">
        <v>3000</v>
      </c>
      <c r="H584" s="7">
        <f t="shared" si="27"/>
        <v>5.0531422122656604</v>
      </c>
      <c r="I584" s="5" t="s">
        <v>163</v>
      </c>
      <c r="J584" s="14" t="s">
        <v>444</v>
      </c>
      <c r="K584" s="14" t="s">
        <v>767</v>
      </c>
      <c r="L584" s="13" t="s">
        <v>218</v>
      </c>
      <c r="M584" s="14" t="s">
        <v>509</v>
      </c>
      <c r="N584" s="4">
        <f t="shared" si="28"/>
        <v>-5033973</v>
      </c>
      <c r="O584" s="3">
        <f t="shared" si="29"/>
        <v>-8479.1271539018671</v>
      </c>
      <c r="P584" s="19" t="s">
        <v>757</v>
      </c>
      <c r="Q584" s="122"/>
      <c r="R584" s="32">
        <v>593.69000000000005</v>
      </c>
    </row>
    <row r="585" spans="1:18" ht="15" customHeight="1">
      <c r="A585" s="36" t="s">
        <v>63</v>
      </c>
      <c r="B585" s="126">
        <v>41023</v>
      </c>
      <c r="G585" s="138">
        <v>3000</v>
      </c>
      <c r="H585" s="7">
        <f t="shared" si="27"/>
        <v>5.0531422122656604</v>
      </c>
      <c r="I585" s="5" t="s">
        <v>322</v>
      </c>
      <c r="J585" s="14" t="s">
        <v>444</v>
      </c>
      <c r="K585" s="14" t="s">
        <v>767</v>
      </c>
      <c r="L585" s="13" t="s">
        <v>210</v>
      </c>
      <c r="M585" s="14" t="s">
        <v>509</v>
      </c>
      <c r="N585" s="4">
        <f t="shared" si="28"/>
        <v>-5036973</v>
      </c>
      <c r="O585" s="3">
        <f t="shared" si="29"/>
        <v>-8484.1802961141329</v>
      </c>
      <c r="P585" s="19" t="s">
        <v>757</v>
      </c>
      <c r="Q585" s="122"/>
      <c r="R585" s="32">
        <v>593.69000000000005</v>
      </c>
    </row>
    <row r="586" spans="1:18" ht="15" customHeight="1">
      <c r="A586" s="36" t="s">
        <v>63</v>
      </c>
      <c r="B586" s="126">
        <v>41024</v>
      </c>
      <c r="G586" s="138">
        <v>1000</v>
      </c>
      <c r="H586" s="7">
        <f t="shared" si="27"/>
        <v>1.6843807374218867</v>
      </c>
      <c r="I586" s="5" t="s">
        <v>323</v>
      </c>
      <c r="J586" s="14" t="s">
        <v>444</v>
      </c>
      <c r="K586" s="14" t="s">
        <v>767</v>
      </c>
      <c r="L586" s="13" t="s">
        <v>213</v>
      </c>
      <c r="M586" s="14" t="s">
        <v>509</v>
      </c>
      <c r="N586" s="4">
        <f t="shared" si="28"/>
        <v>-5037973</v>
      </c>
      <c r="O586" s="3">
        <f t="shared" si="29"/>
        <v>-8485.8646768515555</v>
      </c>
      <c r="P586" s="19" t="s">
        <v>757</v>
      </c>
      <c r="Q586" s="122"/>
      <c r="R586" s="32">
        <v>593.69000000000005</v>
      </c>
    </row>
    <row r="587" spans="1:18" ht="15" customHeight="1">
      <c r="A587" s="36" t="s">
        <v>63</v>
      </c>
      <c r="B587" s="126">
        <v>41026</v>
      </c>
      <c r="G587" s="138">
        <v>1000</v>
      </c>
      <c r="H587" s="7">
        <f t="shared" si="27"/>
        <v>1.6843807374218867</v>
      </c>
      <c r="I587" s="5" t="s">
        <v>324</v>
      </c>
      <c r="J587" s="14" t="s">
        <v>444</v>
      </c>
      <c r="K587" s="14" t="s">
        <v>767</v>
      </c>
      <c r="L587" s="13" t="s">
        <v>213</v>
      </c>
      <c r="M587" s="14" t="s">
        <v>509</v>
      </c>
      <c r="N587" s="4">
        <f t="shared" si="28"/>
        <v>-5038973</v>
      </c>
      <c r="O587" s="3">
        <f t="shared" si="29"/>
        <v>-8487.5490575889762</v>
      </c>
      <c r="P587" s="19" t="s">
        <v>757</v>
      </c>
      <c r="Q587" s="122"/>
      <c r="R587" s="32">
        <v>593.69000000000005</v>
      </c>
    </row>
    <row r="588" spans="1:18" ht="15" customHeight="1">
      <c r="A588" s="36" t="s">
        <v>63</v>
      </c>
      <c r="B588" s="126">
        <v>41026</v>
      </c>
      <c r="G588" s="138">
        <v>2000</v>
      </c>
      <c r="H588" s="7">
        <f t="shared" si="27"/>
        <v>3.3687614748437733</v>
      </c>
      <c r="I588" s="5" t="s">
        <v>325</v>
      </c>
      <c r="J588" s="14" t="s">
        <v>444</v>
      </c>
      <c r="K588" s="14" t="s">
        <v>767</v>
      </c>
      <c r="L588" s="13" t="s">
        <v>213</v>
      </c>
      <c r="M588" s="14" t="s">
        <v>509</v>
      </c>
      <c r="N588" s="4">
        <f t="shared" si="28"/>
        <v>-5040973</v>
      </c>
      <c r="O588" s="3">
        <f t="shared" si="29"/>
        <v>-8490.9178190638213</v>
      </c>
      <c r="P588" s="19" t="s">
        <v>757</v>
      </c>
      <c r="Q588" s="122"/>
      <c r="R588" s="32">
        <v>593.69000000000005</v>
      </c>
    </row>
    <row r="589" spans="1:18" ht="15" customHeight="1">
      <c r="A589" s="36" t="s">
        <v>63</v>
      </c>
      <c r="B589" s="129">
        <v>40971</v>
      </c>
      <c r="G589" s="141">
        <v>5000</v>
      </c>
      <c r="H589" s="7">
        <f t="shared" si="27"/>
        <v>8.4219036871094328</v>
      </c>
      <c r="I589" s="98" t="s">
        <v>146</v>
      </c>
      <c r="J589" s="56" t="s">
        <v>444</v>
      </c>
      <c r="K589" s="56" t="s">
        <v>461</v>
      </c>
      <c r="L589" s="56" t="s">
        <v>800</v>
      </c>
      <c r="M589" s="73" t="s">
        <v>758</v>
      </c>
      <c r="N589" s="4">
        <f t="shared" si="28"/>
        <v>-5045973</v>
      </c>
      <c r="O589" s="3">
        <f t="shared" si="29"/>
        <v>-8499.3397227509304</v>
      </c>
      <c r="P589" s="19" t="s">
        <v>757</v>
      </c>
      <c r="Q589" s="122"/>
      <c r="R589" s="32">
        <v>593.69000000000005</v>
      </c>
    </row>
    <row r="590" spans="1:18" ht="15" customHeight="1">
      <c r="A590" s="36" t="s">
        <v>63</v>
      </c>
      <c r="B590" s="129">
        <v>41002</v>
      </c>
      <c r="G590" s="141">
        <v>5000</v>
      </c>
      <c r="H590" s="7">
        <f t="shared" si="27"/>
        <v>8.4219036871094328</v>
      </c>
      <c r="I590" s="98" t="s">
        <v>147</v>
      </c>
      <c r="J590" s="56" t="s">
        <v>444</v>
      </c>
      <c r="K590" s="56" t="s">
        <v>461</v>
      </c>
      <c r="L590" s="56" t="s">
        <v>1056</v>
      </c>
      <c r="M590" s="73" t="s">
        <v>758</v>
      </c>
      <c r="N590" s="4">
        <f t="shared" si="28"/>
        <v>-5050973</v>
      </c>
      <c r="O590" s="3">
        <f t="shared" si="29"/>
        <v>-8507.7616264380395</v>
      </c>
      <c r="P590" s="19" t="s">
        <v>757</v>
      </c>
      <c r="Q590" s="122"/>
      <c r="R590" s="32">
        <v>593.69000000000005</v>
      </c>
    </row>
    <row r="591" spans="1:18" ht="15" customHeight="1">
      <c r="A591" s="36" t="s">
        <v>63</v>
      </c>
      <c r="B591" s="129">
        <v>41185</v>
      </c>
      <c r="G591" s="141">
        <v>6000</v>
      </c>
      <c r="H591" s="7">
        <f t="shared" si="27"/>
        <v>10.106284424531321</v>
      </c>
      <c r="I591" s="98" t="s">
        <v>170</v>
      </c>
      <c r="J591" s="56" t="s">
        <v>444</v>
      </c>
      <c r="K591" s="56" t="s">
        <v>461</v>
      </c>
      <c r="L591" s="56" t="s">
        <v>1058</v>
      </c>
      <c r="M591" s="73" t="s">
        <v>758</v>
      </c>
      <c r="N591" s="4">
        <f t="shared" si="28"/>
        <v>-5056973</v>
      </c>
      <c r="O591" s="3">
        <f t="shared" si="29"/>
        <v>-8517.8679108625711</v>
      </c>
      <c r="P591" s="19" t="s">
        <v>757</v>
      </c>
      <c r="Q591" s="122"/>
      <c r="R591" s="32">
        <v>593.69000000000005</v>
      </c>
    </row>
    <row r="592" spans="1:18" ht="15" customHeight="1">
      <c r="A592" s="36" t="s">
        <v>63</v>
      </c>
      <c r="B592" s="129">
        <v>41216</v>
      </c>
      <c r="G592" s="141">
        <v>2500</v>
      </c>
      <c r="H592" s="7">
        <f t="shared" si="27"/>
        <v>4.2109518435547164</v>
      </c>
      <c r="I592" s="98" t="s">
        <v>1061</v>
      </c>
      <c r="J592" s="56" t="s">
        <v>444</v>
      </c>
      <c r="K592" s="56" t="s">
        <v>461</v>
      </c>
      <c r="L592" s="56" t="s">
        <v>1055</v>
      </c>
      <c r="M592" s="73" t="s">
        <v>758</v>
      </c>
      <c r="N592" s="4">
        <f t="shared" si="28"/>
        <v>-5059473</v>
      </c>
      <c r="O592" s="3">
        <f t="shared" si="29"/>
        <v>-8522.0788627061247</v>
      </c>
      <c r="P592" s="19" t="s">
        <v>757</v>
      </c>
      <c r="Q592" s="122"/>
      <c r="R592" s="32">
        <v>593.69000000000005</v>
      </c>
    </row>
    <row r="593" spans="1:18" ht="15" customHeight="1">
      <c r="A593" s="36" t="s">
        <v>63</v>
      </c>
      <c r="B593" s="129">
        <v>41216</v>
      </c>
      <c r="G593" s="141">
        <v>1500</v>
      </c>
      <c r="H593" s="7">
        <f t="shared" si="27"/>
        <v>2.5265711061328302</v>
      </c>
      <c r="I593" s="98" t="s">
        <v>326</v>
      </c>
      <c r="J593" s="56" t="s">
        <v>444</v>
      </c>
      <c r="K593" s="56" t="s">
        <v>461</v>
      </c>
      <c r="L593" s="56" t="s">
        <v>1055</v>
      </c>
      <c r="M593" s="73" t="s">
        <v>758</v>
      </c>
      <c r="N593" s="4">
        <f t="shared" si="28"/>
        <v>-5060973</v>
      </c>
      <c r="O593" s="3">
        <f t="shared" si="29"/>
        <v>-8524.6054338122576</v>
      </c>
      <c r="P593" s="19" t="s">
        <v>757</v>
      </c>
      <c r="Q593" s="122"/>
      <c r="R593" s="32">
        <v>593.69000000000005</v>
      </c>
    </row>
    <row r="594" spans="1:18" ht="15" customHeight="1">
      <c r="A594" s="36" t="s">
        <v>63</v>
      </c>
      <c r="B594" s="129">
        <v>41246</v>
      </c>
      <c r="G594" s="141">
        <v>1500</v>
      </c>
      <c r="H594" s="7">
        <f t="shared" si="27"/>
        <v>2.5265711061328302</v>
      </c>
      <c r="I594" s="98" t="s">
        <v>768</v>
      </c>
      <c r="J594" s="56" t="s">
        <v>444</v>
      </c>
      <c r="K594" s="56" t="s">
        <v>461</v>
      </c>
      <c r="L594" s="56" t="s">
        <v>1055</v>
      </c>
      <c r="M594" s="73" t="s">
        <v>758</v>
      </c>
      <c r="N594" s="4">
        <f t="shared" si="28"/>
        <v>-5062473</v>
      </c>
      <c r="O594" s="3">
        <f t="shared" si="29"/>
        <v>-8527.1320049183905</v>
      </c>
      <c r="P594" s="19" t="s">
        <v>757</v>
      </c>
      <c r="Q594" s="122"/>
      <c r="R594" s="32">
        <v>593.69000000000005</v>
      </c>
    </row>
    <row r="595" spans="1:18" ht="15" customHeight="1">
      <c r="A595" s="36" t="s">
        <v>63</v>
      </c>
      <c r="B595" s="129" t="s">
        <v>67</v>
      </c>
      <c r="G595" s="141">
        <v>2500</v>
      </c>
      <c r="H595" s="7">
        <f t="shared" si="27"/>
        <v>4.2109518435547164</v>
      </c>
      <c r="I595" s="98" t="s">
        <v>1061</v>
      </c>
      <c r="J595" s="56" t="s">
        <v>444</v>
      </c>
      <c r="K595" s="56" t="s">
        <v>461</v>
      </c>
      <c r="L595" s="56" t="s">
        <v>1055</v>
      </c>
      <c r="M595" s="73" t="s">
        <v>758</v>
      </c>
      <c r="N595" s="4">
        <f t="shared" si="28"/>
        <v>-5064973</v>
      </c>
      <c r="O595" s="3">
        <f t="shared" si="29"/>
        <v>-8531.342956761946</v>
      </c>
      <c r="P595" s="19" t="s">
        <v>757</v>
      </c>
      <c r="Q595" s="122"/>
      <c r="R595" s="32">
        <v>593.69000000000005</v>
      </c>
    </row>
    <row r="596" spans="1:18" ht="15" customHeight="1">
      <c r="A596" s="36" t="s">
        <v>63</v>
      </c>
      <c r="B596" s="129" t="s">
        <v>70</v>
      </c>
      <c r="G596" s="141">
        <v>1500</v>
      </c>
      <c r="H596" s="7">
        <f t="shared" si="27"/>
        <v>2.5265711061328302</v>
      </c>
      <c r="I596" s="98" t="s">
        <v>326</v>
      </c>
      <c r="J596" s="56" t="s">
        <v>444</v>
      </c>
      <c r="K596" s="56" t="s">
        <v>461</v>
      </c>
      <c r="L596" s="56" t="s">
        <v>1055</v>
      </c>
      <c r="M596" s="73" t="s">
        <v>758</v>
      </c>
      <c r="N596" s="4">
        <f t="shared" si="28"/>
        <v>-5066473</v>
      </c>
      <c r="O596" s="3">
        <f t="shared" si="29"/>
        <v>-8533.8695278680789</v>
      </c>
      <c r="P596" s="19" t="s">
        <v>757</v>
      </c>
      <c r="Q596" s="122"/>
      <c r="R596" s="32">
        <v>593.69000000000005</v>
      </c>
    </row>
    <row r="597" spans="1:18" ht="15" customHeight="1">
      <c r="A597" s="36" t="s">
        <v>63</v>
      </c>
      <c r="B597" s="129" t="s">
        <v>71</v>
      </c>
      <c r="G597" s="141">
        <v>1500</v>
      </c>
      <c r="H597" s="7">
        <f t="shared" si="27"/>
        <v>2.5265711061328302</v>
      </c>
      <c r="I597" s="98" t="s">
        <v>768</v>
      </c>
      <c r="J597" s="56" t="s">
        <v>444</v>
      </c>
      <c r="K597" s="56" t="s">
        <v>461</v>
      </c>
      <c r="L597" s="56" t="s">
        <v>1055</v>
      </c>
      <c r="M597" s="73" t="s">
        <v>758</v>
      </c>
      <c r="N597" s="4">
        <f t="shared" si="28"/>
        <v>-5067973</v>
      </c>
      <c r="O597" s="3">
        <f t="shared" si="29"/>
        <v>-8536.3960989742118</v>
      </c>
      <c r="P597" s="19" t="s">
        <v>757</v>
      </c>
      <c r="Q597" s="122"/>
      <c r="R597" s="32">
        <v>593.69000000000005</v>
      </c>
    </row>
    <row r="598" spans="1:18" ht="15" customHeight="1">
      <c r="A598" s="36" t="s">
        <v>63</v>
      </c>
      <c r="B598" s="129" t="s">
        <v>71</v>
      </c>
      <c r="G598" s="141">
        <v>3000</v>
      </c>
      <c r="H598" s="7">
        <f t="shared" si="27"/>
        <v>5.0531422122656604</v>
      </c>
      <c r="I598" s="98" t="s">
        <v>676</v>
      </c>
      <c r="J598" s="56" t="s">
        <v>444</v>
      </c>
      <c r="K598" s="56" t="s">
        <v>461</v>
      </c>
      <c r="L598" s="56" t="s">
        <v>1055</v>
      </c>
      <c r="M598" s="73" t="s">
        <v>758</v>
      </c>
      <c r="N598" s="4">
        <f t="shared" si="28"/>
        <v>-5070973</v>
      </c>
      <c r="O598" s="3">
        <f t="shared" si="29"/>
        <v>-8541.4492411864776</v>
      </c>
      <c r="P598" s="19" t="s">
        <v>757</v>
      </c>
      <c r="Q598" s="122"/>
      <c r="R598" s="32">
        <v>593.69000000000005</v>
      </c>
    </row>
    <row r="599" spans="1:18" ht="15" customHeight="1">
      <c r="A599" s="36" t="s">
        <v>63</v>
      </c>
      <c r="B599" s="129" t="s">
        <v>72</v>
      </c>
      <c r="G599" s="141">
        <v>3000</v>
      </c>
      <c r="H599" s="7">
        <f t="shared" si="27"/>
        <v>5.0531422122656604</v>
      </c>
      <c r="I599" s="98" t="s">
        <v>677</v>
      </c>
      <c r="J599" s="56" t="s">
        <v>444</v>
      </c>
      <c r="K599" s="56" t="s">
        <v>461</v>
      </c>
      <c r="L599" s="56" t="s">
        <v>1055</v>
      </c>
      <c r="M599" s="73" t="s">
        <v>758</v>
      </c>
      <c r="N599" s="4">
        <f t="shared" si="28"/>
        <v>-5073973</v>
      </c>
      <c r="O599" s="3">
        <f t="shared" si="29"/>
        <v>-8546.5023833987434</v>
      </c>
      <c r="P599" s="19" t="s">
        <v>757</v>
      </c>
      <c r="Q599" s="122"/>
      <c r="R599" s="32">
        <v>593.69000000000005</v>
      </c>
    </row>
    <row r="600" spans="1:18" ht="15" customHeight="1">
      <c r="A600" s="36" t="s">
        <v>63</v>
      </c>
      <c r="B600" s="129" t="s">
        <v>73</v>
      </c>
      <c r="G600" s="141">
        <v>6000</v>
      </c>
      <c r="H600" s="7">
        <f t="shared" si="27"/>
        <v>10.106284424531321</v>
      </c>
      <c r="I600" s="98" t="s">
        <v>171</v>
      </c>
      <c r="J600" s="56" t="s">
        <v>444</v>
      </c>
      <c r="K600" s="56" t="s">
        <v>461</v>
      </c>
      <c r="L600" s="56" t="s">
        <v>775</v>
      </c>
      <c r="M600" s="73" t="s">
        <v>758</v>
      </c>
      <c r="N600" s="4">
        <f t="shared" si="28"/>
        <v>-5079973</v>
      </c>
      <c r="O600" s="3">
        <f t="shared" si="29"/>
        <v>-8556.6086678232732</v>
      </c>
      <c r="P600" s="19" t="s">
        <v>757</v>
      </c>
      <c r="Q600" s="122"/>
      <c r="R600" s="32">
        <v>593.69000000000005</v>
      </c>
    </row>
    <row r="601" spans="1:18" ht="15" customHeight="1">
      <c r="A601" s="36" t="s">
        <v>63</v>
      </c>
      <c r="B601" s="129" t="s">
        <v>77</v>
      </c>
      <c r="G601" s="141">
        <v>2000</v>
      </c>
      <c r="H601" s="7">
        <f t="shared" si="27"/>
        <v>3.3687614748437733</v>
      </c>
      <c r="I601" s="53" t="s">
        <v>396</v>
      </c>
      <c r="J601" s="56" t="s">
        <v>444</v>
      </c>
      <c r="K601" s="56" t="s">
        <v>461</v>
      </c>
      <c r="L601" s="56" t="s">
        <v>37</v>
      </c>
      <c r="M601" s="73" t="s">
        <v>758</v>
      </c>
      <c r="N601" s="4">
        <f t="shared" si="28"/>
        <v>-5081973</v>
      </c>
      <c r="O601" s="3">
        <f t="shared" si="29"/>
        <v>-8559.9774292981183</v>
      </c>
      <c r="P601" s="19" t="s">
        <v>757</v>
      </c>
      <c r="Q601" s="122"/>
      <c r="R601" s="32">
        <v>593.69000000000005</v>
      </c>
    </row>
    <row r="602" spans="1:18" ht="15" customHeight="1">
      <c r="A602" s="36" t="s">
        <v>63</v>
      </c>
      <c r="B602" s="129" t="s">
        <v>78</v>
      </c>
      <c r="G602" s="141">
        <v>2000</v>
      </c>
      <c r="H602" s="7">
        <f t="shared" si="27"/>
        <v>3.3687614748437733</v>
      </c>
      <c r="I602" s="53" t="s">
        <v>397</v>
      </c>
      <c r="J602" s="56" t="s">
        <v>444</v>
      </c>
      <c r="K602" s="56" t="s">
        <v>461</v>
      </c>
      <c r="L602" s="56" t="s">
        <v>38</v>
      </c>
      <c r="M602" s="73" t="s">
        <v>758</v>
      </c>
      <c r="N602" s="4">
        <f t="shared" si="28"/>
        <v>-5083973</v>
      </c>
      <c r="O602" s="3">
        <f t="shared" si="29"/>
        <v>-8563.3461907729616</v>
      </c>
      <c r="P602" s="19" t="s">
        <v>757</v>
      </c>
      <c r="Q602" s="122"/>
      <c r="R602" s="32">
        <v>593.69000000000005</v>
      </c>
    </row>
    <row r="603" spans="1:18" ht="15" customHeight="1">
      <c r="A603" s="36" t="s">
        <v>63</v>
      </c>
      <c r="B603" s="129">
        <v>41002</v>
      </c>
      <c r="G603" s="141">
        <v>2000</v>
      </c>
      <c r="H603" s="7">
        <f t="shared" si="27"/>
        <v>3.3687614748437733</v>
      </c>
      <c r="I603" s="53" t="s">
        <v>157</v>
      </c>
      <c r="J603" s="56" t="s">
        <v>444</v>
      </c>
      <c r="K603" s="56" t="s">
        <v>461</v>
      </c>
      <c r="L603" s="56" t="s">
        <v>1083</v>
      </c>
      <c r="M603" s="73" t="s">
        <v>474</v>
      </c>
      <c r="N603" s="4">
        <f t="shared" si="28"/>
        <v>-5085973</v>
      </c>
      <c r="O603" s="3">
        <f t="shared" si="29"/>
        <v>-8566.7149522478048</v>
      </c>
      <c r="P603" s="19" t="s">
        <v>757</v>
      </c>
      <c r="Q603" s="122"/>
      <c r="R603" s="32">
        <v>593.69000000000005</v>
      </c>
    </row>
    <row r="604" spans="1:18" ht="15" customHeight="1">
      <c r="A604" s="36" t="s">
        <v>63</v>
      </c>
      <c r="B604" s="129">
        <v>41002</v>
      </c>
      <c r="G604" s="141">
        <v>3500</v>
      </c>
      <c r="H604" s="7">
        <f t="shared" si="27"/>
        <v>5.8953325809766035</v>
      </c>
      <c r="I604" s="53" t="s">
        <v>488</v>
      </c>
      <c r="J604" s="56" t="s">
        <v>444</v>
      </c>
      <c r="K604" s="56" t="s">
        <v>461</v>
      </c>
      <c r="L604" s="56" t="s">
        <v>678</v>
      </c>
      <c r="M604" s="73" t="s">
        <v>474</v>
      </c>
      <c r="N604" s="4">
        <f t="shared" si="28"/>
        <v>-5089473</v>
      </c>
      <c r="O604" s="3">
        <f t="shared" si="29"/>
        <v>-8572.610284828781</v>
      </c>
      <c r="P604" s="19" t="s">
        <v>757</v>
      </c>
      <c r="Q604" s="122"/>
      <c r="R604" s="32">
        <v>593.69000000000005</v>
      </c>
    </row>
    <row r="605" spans="1:18" ht="15" customHeight="1">
      <c r="A605" s="36" t="s">
        <v>63</v>
      </c>
      <c r="B605" s="129">
        <v>41063</v>
      </c>
      <c r="G605" s="141">
        <v>3500</v>
      </c>
      <c r="H605" s="7">
        <f t="shared" si="27"/>
        <v>5.8953325809766035</v>
      </c>
      <c r="I605" s="53" t="s">
        <v>766</v>
      </c>
      <c r="J605" s="56" t="s">
        <v>444</v>
      </c>
      <c r="K605" s="56" t="s">
        <v>461</v>
      </c>
      <c r="L605" s="56" t="s">
        <v>1076</v>
      </c>
      <c r="M605" s="73" t="s">
        <v>474</v>
      </c>
      <c r="N605" s="4">
        <f t="shared" si="28"/>
        <v>-5092973</v>
      </c>
      <c r="O605" s="3">
        <f t="shared" si="29"/>
        <v>-8578.505617409759</v>
      </c>
      <c r="P605" s="19" t="s">
        <v>757</v>
      </c>
      <c r="Q605" s="122"/>
      <c r="R605" s="32">
        <v>593.69000000000005</v>
      </c>
    </row>
    <row r="606" spans="1:18" ht="15" customHeight="1">
      <c r="A606" s="36" t="s">
        <v>63</v>
      </c>
      <c r="B606" s="129">
        <v>41063</v>
      </c>
      <c r="G606" s="141">
        <v>2000</v>
      </c>
      <c r="H606" s="7">
        <f t="shared" si="27"/>
        <v>3.3687614748437733</v>
      </c>
      <c r="I606" s="53" t="s">
        <v>158</v>
      </c>
      <c r="J606" s="56" t="s">
        <v>444</v>
      </c>
      <c r="K606" s="56" t="s">
        <v>461</v>
      </c>
      <c r="L606" s="56" t="s">
        <v>1065</v>
      </c>
      <c r="M606" s="73" t="s">
        <v>474</v>
      </c>
      <c r="N606" s="4">
        <f t="shared" si="28"/>
        <v>-5094973</v>
      </c>
      <c r="O606" s="3">
        <f t="shared" si="29"/>
        <v>-8581.8743788846023</v>
      </c>
      <c r="P606" s="19" t="s">
        <v>757</v>
      </c>
      <c r="Q606" s="122"/>
      <c r="R606" s="32">
        <v>593.69000000000005</v>
      </c>
    </row>
    <row r="607" spans="1:18" ht="15" customHeight="1">
      <c r="A607" s="36" t="s">
        <v>63</v>
      </c>
      <c r="B607" s="129">
        <v>41216</v>
      </c>
      <c r="G607" s="141">
        <v>2000</v>
      </c>
      <c r="H607" s="7">
        <f t="shared" si="27"/>
        <v>3.3687614748437733</v>
      </c>
      <c r="I607" s="53" t="s">
        <v>181</v>
      </c>
      <c r="J607" s="56" t="s">
        <v>444</v>
      </c>
      <c r="K607" s="56" t="s">
        <v>461</v>
      </c>
      <c r="L607" s="56" t="s">
        <v>771</v>
      </c>
      <c r="M607" s="73" t="s">
        <v>474</v>
      </c>
      <c r="N607" s="4">
        <f t="shared" si="28"/>
        <v>-5096973</v>
      </c>
      <c r="O607" s="3">
        <f t="shared" si="29"/>
        <v>-8585.2431403594455</v>
      </c>
      <c r="P607" s="19" t="s">
        <v>757</v>
      </c>
      <c r="Q607" s="122"/>
      <c r="R607" s="32">
        <v>593.69000000000005</v>
      </c>
    </row>
    <row r="608" spans="1:18" ht="15" customHeight="1">
      <c r="A608" s="36" t="s">
        <v>63</v>
      </c>
      <c r="B608" s="129">
        <v>41246</v>
      </c>
      <c r="G608" s="141">
        <v>2000</v>
      </c>
      <c r="H608" s="7">
        <f t="shared" si="27"/>
        <v>3.3687614748437733</v>
      </c>
      <c r="I608" s="53" t="s">
        <v>327</v>
      </c>
      <c r="J608" s="56" t="s">
        <v>444</v>
      </c>
      <c r="K608" s="56" t="s">
        <v>461</v>
      </c>
      <c r="L608" s="56" t="s">
        <v>1068</v>
      </c>
      <c r="M608" s="73" t="s">
        <v>474</v>
      </c>
      <c r="N608" s="4">
        <f t="shared" si="28"/>
        <v>-5098973</v>
      </c>
      <c r="O608" s="3">
        <f t="shared" si="29"/>
        <v>-8588.6119018342906</v>
      </c>
      <c r="P608" s="19" t="s">
        <v>757</v>
      </c>
      <c r="Q608" s="122"/>
      <c r="R608" s="32">
        <v>593.69000000000005</v>
      </c>
    </row>
    <row r="609" spans="1:18" ht="15" customHeight="1">
      <c r="A609" s="36" t="s">
        <v>63</v>
      </c>
      <c r="B609" s="129" t="s">
        <v>67</v>
      </c>
      <c r="G609" s="141">
        <v>4000</v>
      </c>
      <c r="H609" s="7">
        <f t="shared" si="27"/>
        <v>6.7375229496875466</v>
      </c>
      <c r="I609" s="53" t="s">
        <v>860</v>
      </c>
      <c r="J609" s="56" t="s">
        <v>444</v>
      </c>
      <c r="K609" s="56" t="s">
        <v>461</v>
      </c>
      <c r="L609" s="56" t="s">
        <v>1067</v>
      </c>
      <c r="M609" s="73" t="s">
        <v>474</v>
      </c>
      <c r="N609" s="4">
        <f t="shared" si="28"/>
        <v>-5102973</v>
      </c>
      <c r="O609" s="3">
        <f t="shared" si="29"/>
        <v>-8595.3494247839772</v>
      </c>
      <c r="P609" s="19" t="s">
        <v>757</v>
      </c>
      <c r="Q609" s="122"/>
      <c r="R609" s="32">
        <v>593.69000000000005</v>
      </c>
    </row>
    <row r="610" spans="1:18" ht="15" customHeight="1">
      <c r="A610" s="36" t="s">
        <v>63</v>
      </c>
      <c r="B610" s="129" t="s">
        <v>68</v>
      </c>
      <c r="G610" s="141">
        <v>10000</v>
      </c>
      <c r="H610" s="7">
        <f t="shared" si="27"/>
        <v>16.843807374218866</v>
      </c>
      <c r="I610" s="53" t="s">
        <v>817</v>
      </c>
      <c r="J610" s="56" t="s">
        <v>444</v>
      </c>
      <c r="K610" s="56" t="s">
        <v>461</v>
      </c>
      <c r="L610" s="56" t="s">
        <v>1077</v>
      </c>
      <c r="M610" s="73" t="s">
        <v>474</v>
      </c>
      <c r="N610" s="4">
        <f t="shared" si="28"/>
        <v>-5112973</v>
      </c>
      <c r="O610" s="3">
        <f t="shared" si="29"/>
        <v>-8612.1932321581971</v>
      </c>
      <c r="P610" s="19" t="s">
        <v>757</v>
      </c>
      <c r="Q610" s="122"/>
      <c r="R610" s="32">
        <v>593.69000000000005</v>
      </c>
    </row>
    <row r="611" spans="1:18" ht="15" customHeight="1">
      <c r="A611" s="36" t="s">
        <v>63</v>
      </c>
      <c r="B611" s="129" t="s">
        <v>68</v>
      </c>
      <c r="G611" s="141">
        <v>4000</v>
      </c>
      <c r="H611" s="7">
        <f t="shared" si="27"/>
        <v>6.7375229496875466</v>
      </c>
      <c r="I611" s="53" t="s">
        <v>328</v>
      </c>
      <c r="J611" s="56" t="s">
        <v>444</v>
      </c>
      <c r="K611" s="56" t="s">
        <v>461</v>
      </c>
      <c r="L611" s="56" t="s">
        <v>1070</v>
      </c>
      <c r="M611" s="73" t="s">
        <v>474</v>
      </c>
      <c r="N611" s="4">
        <f t="shared" si="28"/>
        <v>-5116973</v>
      </c>
      <c r="O611" s="3">
        <f t="shared" si="29"/>
        <v>-8618.9307551078837</v>
      </c>
      <c r="P611" s="19" t="s">
        <v>757</v>
      </c>
      <c r="Q611" s="122"/>
      <c r="R611" s="32">
        <v>593.69000000000005</v>
      </c>
    </row>
    <row r="612" spans="1:18" ht="15" customHeight="1">
      <c r="A612" s="36" t="s">
        <v>63</v>
      </c>
      <c r="B612" s="129" t="s">
        <v>70</v>
      </c>
      <c r="G612" s="141">
        <v>2000</v>
      </c>
      <c r="H612" s="7">
        <f t="shared" si="27"/>
        <v>3.3687614748437733</v>
      </c>
      <c r="I612" s="53" t="s">
        <v>157</v>
      </c>
      <c r="J612" s="56" t="s">
        <v>444</v>
      </c>
      <c r="K612" s="56" t="s">
        <v>461</v>
      </c>
      <c r="L612" s="56" t="s">
        <v>1071</v>
      </c>
      <c r="M612" s="73" t="s">
        <v>474</v>
      </c>
      <c r="N612" s="4">
        <f t="shared" si="28"/>
        <v>-5118973</v>
      </c>
      <c r="O612" s="3">
        <f t="shared" si="29"/>
        <v>-8622.2995165827269</v>
      </c>
      <c r="P612" s="19" t="s">
        <v>757</v>
      </c>
      <c r="Q612" s="122"/>
      <c r="R612" s="32">
        <v>593.69000000000005</v>
      </c>
    </row>
    <row r="613" spans="1:18" ht="15" customHeight="1">
      <c r="A613" s="36" t="s">
        <v>63</v>
      </c>
      <c r="B613" s="129" t="s">
        <v>70</v>
      </c>
      <c r="G613" s="141">
        <v>3500</v>
      </c>
      <c r="H613" s="7">
        <f t="shared" si="27"/>
        <v>5.8953325809766035</v>
      </c>
      <c r="I613" s="53" t="s">
        <v>488</v>
      </c>
      <c r="J613" s="56" t="s">
        <v>444</v>
      </c>
      <c r="K613" s="56" t="s">
        <v>461</v>
      </c>
      <c r="L613" s="56" t="s">
        <v>1078</v>
      </c>
      <c r="M613" s="73" t="s">
        <v>474</v>
      </c>
      <c r="N613" s="4">
        <f t="shared" si="28"/>
        <v>-5122473</v>
      </c>
      <c r="O613" s="3">
        <f t="shared" si="29"/>
        <v>-8628.1948491637049</v>
      </c>
      <c r="P613" s="19" t="s">
        <v>757</v>
      </c>
      <c r="Q613" s="122"/>
      <c r="R613" s="32">
        <v>593.69000000000005</v>
      </c>
    </row>
    <row r="614" spans="1:18" ht="15" customHeight="1">
      <c r="A614" s="36" t="s">
        <v>63</v>
      </c>
      <c r="B614" s="129" t="s">
        <v>72</v>
      </c>
      <c r="G614" s="141">
        <v>3500</v>
      </c>
      <c r="H614" s="7">
        <f t="shared" si="27"/>
        <v>5.8953325809766035</v>
      </c>
      <c r="I614" s="53" t="s">
        <v>766</v>
      </c>
      <c r="J614" s="56" t="s">
        <v>444</v>
      </c>
      <c r="K614" s="56" t="s">
        <v>461</v>
      </c>
      <c r="L614" s="56" t="s">
        <v>1072</v>
      </c>
      <c r="M614" s="73" t="s">
        <v>474</v>
      </c>
      <c r="N614" s="4">
        <f t="shared" si="28"/>
        <v>-5125973</v>
      </c>
      <c r="O614" s="3">
        <f t="shared" si="29"/>
        <v>-8634.0901817446811</v>
      </c>
      <c r="P614" s="19" t="s">
        <v>757</v>
      </c>
      <c r="Q614" s="122"/>
      <c r="R614" s="32">
        <v>593.69000000000005</v>
      </c>
    </row>
    <row r="615" spans="1:18" ht="15" customHeight="1">
      <c r="A615" s="36" t="s">
        <v>63</v>
      </c>
      <c r="B615" s="129" t="s">
        <v>72</v>
      </c>
      <c r="G615" s="141">
        <v>2000</v>
      </c>
      <c r="H615" s="7">
        <f t="shared" si="27"/>
        <v>3.3687614748437733</v>
      </c>
      <c r="I615" s="53" t="s">
        <v>158</v>
      </c>
      <c r="J615" s="56" t="s">
        <v>444</v>
      </c>
      <c r="K615" s="56" t="s">
        <v>461</v>
      </c>
      <c r="L615" s="56" t="s">
        <v>1073</v>
      </c>
      <c r="M615" s="73" t="s">
        <v>474</v>
      </c>
      <c r="N615" s="4">
        <f t="shared" si="28"/>
        <v>-5127973</v>
      </c>
      <c r="O615" s="3">
        <f t="shared" si="29"/>
        <v>-8637.4589432195244</v>
      </c>
      <c r="P615" s="19" t="s">
        <v>757</v>
      </c>
      <c r="Q615" s="122"/>
      <c r="R615" s="32">
        <v>593.69000000000005</v>
      </c>
    </row>
    <row r="616" spans="1:18" ht="15" customHeight="1">
      <c r="A616" s="36" t="s">
        <v>63</v>
      </c>
      <c r="B616" s="129" t="s">
        <v>77</v>
      </c>
      <c r="G616" s="141">
        <v>3000</v>
      </c>
      <c r="H616" s="7">
        <f t="shared" si="27"/>
        <v>5.0531422122656604</v>
      </c>
      <c r="I616" s="53" t="s">
        <v>329</v>
      </c>
      <c r="J616" s="56" t="s">
        <v>444</v>
      </c>
      <c r="K616" s="56" t="s">
        <v>461</v>
      </c>
      <c r="L616" s="56" t="s">
        <v>1079</v>
      </c>
      <c r="M616" s="73" t="s">
        <v>474</v>
      </c>
      <c r="N616" s="4">
        <f t="shared" si="28"/>
        <v>-5130973</v>
      </c>
      <c r="O616" s="3">
        <f t="shared" si="29"/>
        <v>-8642.5120854317902</v>
      </c>
      <c r="P616" s="19" t="s">
        <v>757</v>
      </c>
      <c r="Q616" s="122"/>
      <c r="R616" s="32">
        <v>593.69000000000005</v>
      </c>
    </row>
    <row r="617" spans="1:18" ht="15" customHeight="1">
      <c r="A617" s="36" t="s">
        <v>63</v>
      </c>
      <c r="B617" s="129" t="s">
        <v>79</v>
      </c>
      <c r="G617" s="141">
        <v>3500</v>
      </c>
      <c r="H617" s="7">
        <f t="shared" si="27"/>
        <v>5.8953325809766035</v>
      </c>
      <c r="I617" s="53" t="s">
        <v>330</v>
      </c>
      <c r="J617" s="56" t="s">
        <v>444</v>
      </c>
      <c r="K617" s="56" t="s">
        <v>461</v>
      </c>
      <c r="L617" s="56" t="s">
        <v>772</v>
      </c>
      <c r="M617" s="73" t="s">
        <v>474</v>
      </c>
      <c r="N617" s="4">
        <f t="shared" si="28"/>
        <v>-5134473</v>
      </c>
      <c r="O617" s="3">
        <f t="shared" si="29"/>
        <v>-8648.4074180127664</v>
      </c>
      <c r="P617" s="19" t="s">
        <v>757</v>
      </c>
      <c r="Q617" s="122"/>
      <c r="R617" s="32">
        <v>593.69000000000005</v>
      </c>
    </row>
    <row r="618" spans="1:18" ht="15" customHeight="1">
      <c r="A618" s="36" t="s">
        <v>63</v>
      </c>
      <c r="B618" s="129" t="s">
        <v>80</v>
      </c>
      <c r="G618" s="141">
        <v>3500</v>
      </c>
      <c r="H618" s="7">
        <f t="shared" si="27"/>
        <v>5.8953325809766035</v>
      </c>
      <c r="I618" s="53" t="s">
        <v>819</v>
      </c>
      <c r="J618" s="56" t="s">
        <v>444</v>
      </c>
      <c r="K618" s="56" t="s">
        <v>461</v>
      </c>
      <c r="L618" s="56" t="s">
        <v>214</v>
      </c>
      <c r="M618" s="73" t="s">
        <v>474</v>
      </c>
      <c r="N618" s="4">
        <f t="shared" si="28"/>
        <v>-5137973</v>
      </c>
      <c r="O618" s="3">
        <f t="shared" si="29"/>
        <v>-8654.3027505937425</v>
      </c>
      <c r="P618" s="19" t="s">
        <v>757</v>
      </c>
      <c r="Q618" s="122"/>
      <c r="R618" s="32">
        <v>593.69000000000005</v>
      </c>
    </row>
    <row r="619" spans="1:18" ht="15" customHeight="1">
      <c r="A619" s="36" t="s">
        <v>63</v>
      </c>
      <c r="B619" s="129" t="s">
        <v>80</v>
      </c>
      <c r="G619" s="141">
        <v>3000</v>
      </c>
      <c r="H619" s="7">
        <f t="shared" si="27"/>
        <v>5.0531422122656604</v>
      </c>
      <c r="I619" s="53" t="s">
        <v>186</v>
      </c>
      <c r="J619" s="56" t="s">
        <v>444</v>
      </c>
      <c r="K619" s="56" t="s">
        <v>461</v>
      </c>
      <c r="L619" s="56" t="s">
        <v>774</v>
      </c>
      <c r="M619" s="73" t="s">
        <v>474</v>
      </c>
      <c r="N619" s="4">
        <f t="shared" si="28"/>
        <v>-5140973</v>
      </c>
      <c r="O619" s="3">
        <f t="shared" si="29"/>
        <v>-8659.3558928060083</v>
      </c>
      <c r="P619" s="19" t="s">
        <v>757</v>
      </c>
      <c r="Q619" s="122"/>
      <c r="R619" s="32">
        <v>593.69000000000005</v>
      </c>
    </row>
    <row r="620" spans="1:18" ht="15" customHeight="1">
      <c r="A620" s="36" t="s">
        <v>63</v>
      </c>
      <c r="B620" s="129">
        <v>41032</v>
      </c>
      <c r="G620" s="141">
        <v>2000</v>
      </c>
      <c r="H620" s="7">
        <f t="shared" si="27"/>
        <v>3.3687614748437733</v>
      </c>
      <c r="I620" s="53" t="s">
        <v>396</v>
      </c>
      <c r="J620" s="56" t="s">
        <v>754</v>
      </c>
      <c r="K620" s="56" t="s">
        <v>461</v>
      </c>
      <c r="L620" s="56" t="s">
        <v>476</v>
      </c>
      <c r="M620" s="73" t="s">
        <v>477</v>
      </c>
      <c r="N620" s="4">
        <f t="shared" si="28"/>
        <v>-5142973</v>
      </c>
      <c r="O620" s="3">
        <f t="shared" si="29"/>
        <v>-8662.7246542808534</v>
      </c>
      <c r="P620" s="19" t="s">
        <v>757</v>
      </c>
      <c r="Q620" s="122"/>
      <c r="R620" s="32">
        <v>593.69000000000005</v>
      </c>
    </row>
    <row r="621" spans="1:18" ht="15" customHeight="1">
      <c r="A621" s="36" t="s">
        <v>63</v>
      </c>
      <c r="B621" s="129">
        <v>41063</v>
      </c>
      <c r="G621" s="141">
        <v>2000</v>
      </c>
      <c r="H621" s="7">
        <f t="shared" si="27"/>
        <v>3.3687614748437733</v>
      </c>
      <c r="I621" s="53" t="s">
        <v>331</v>
      </c>
      <c r="J621" s="56" t="s">
        <v>754</v>
      </c>
      <c r="K621" s="56" t="s">
        <v>461</v>
      </c>
      <c r="L621" s="56" t="s">
        <v>485</v>
      </c>
      <c r="M621" s="73" t="s">
        <v>477</v>
      </c>
      <c r="N621" s="4">
        <f t="shared" si="28"/>
        <v>-5144973</v>
      </c>
      <c r="O621" s="3">
        <f t="shared" si="29"/>
        <v>-8666.0934157556967</v>
      </c>
      <c r="P621" s="19" t="s">
        <v>757</v>
      </c>
      <c r="Q621" s="122"/>
      <c r="R621" s="32">
        <v>593.69000000000005</v>
      </c>
    </row>
    <row r="622" spans="1:18" ht="15" customHeight="1">
      <c r="A622" s="36" t="s">
        <v>63</v>
      </c>
      <c r="B622" s="129" t="s">
        <v>66</v>
      </c>
      <c r="G622" s="141">
        <v>4000</v>
      </c>
      <c r="H622" s="7">
        <f t="shared" si="27"/>
        <v>6.7375229496875466</v>
      </c>
      <c r="I622" s="53" t="s">
        <v>472</v>
      </c>
      <c r="J622" s="56" t="s">
        <v>754</v>
      </c>
      <c r="K622" s="56" t="s">
        <v>461</v>
      </c>
      <c r="L622" s="56" t="s">
        <v>480</v>
      </c>
      <c r="M622" s="73" t="s">
        <v>477</v>
      </c>
      <c r="N622" s="4">
        <f t="shared" si="28"/>
        <v>-5148973</v>
      </c>
      <c r="O622" s="3">
        <f t="shared" si="29"/>
        <v>-8672.8309387053851</v>
      </c>
      <c r="P622" s="19" t="s">
        <v>757</v>
      </c>
      <c r="Q622" s="122"/>
      <c r="R622" s="32">
        <v>593.69000000000005</v>
      </c>
    </row>
    <row r="623" spans="1:18" ht="15" customHeight="1">
      <c r="A623" s="36" t="s">
        <v>63</v>
      </c>
      <c r="B623" s="129" t="s">
        <v>67</v>
      </c>
      <c r="G623" s="141">
        <v>4000</v>
      </c>
      <c r="H623" s="7">
        <f t="shared" si="27"/>
        <v>6.7375229496875466</v>
      </c>
      <c r="I623" s="53" t="s">
        <v>473</v>
      </c>
      <c r="J623" s="56" t="s">
        <v>754</v>
      </c>
      <c r="K623" s="56" t="s">
        <v>461</v>
      </c>
      <c r="L623" s="56" t="s">
        <v>486</v>
      </c>
      <c r="M623" s="73" t="s">
        <v>477</v>
      </c>
      <c r="N623" s="4">
        <f t="shared" si="28"/>
        <v>-5152973</v>
      </c>
      <c r="O623" s="3">
        <f t="shared" si="29"/>
        <v>-8679.5684616550716</v>
      </c>
      <c r="P623" s="19" t="s">
        <v>757</v>
      </c>
      <c r="Q623" s="122"/>
      <c r="R623" s="32">
        <v>593.69000000000005</v>
      </c>
    </row>
    <row r="624" spans="1:18" ht="15" customHeight="1">
      <c r="A624" s="36" t="s">
        <v>63</v>
      </c>
      <c r="B624" s="129" t="s">
        <v>76</v>
      </c>
      <c r="G624" s="141">
        <v>6000</v>
      </c>
      <c r="H624" s="7">
        <f t="shared" si="27"/>
        <v>10.106284424531321</v>
      </c>
      <c r="I624" s="53" t="s">
        <v>170</v>
      </c>
      <c r="J624" s="56" t="s">
        <v>754</v>
      </c>
      <c r="K624" s="56" t="s">
        <v>461</v>
      </c>
      <c r="L624" s="56" t="s">
        <v>513</v>
      </c>
      <c r="M624" s="73" t="s">
        <v>477</v>
      </c>
      <c r="N624" s="4">
        <f t="shared" si="28"/>
        <v>-5158973</v>
      </c>
      <c r="O624" s="3">
        <f t="shared" si="29"/>
        <v>-8689.6747460796032</v>
      </c>
      <c r="P624" s="19" t="s">
        <v>757</v>
      </c>
      <c r="Q624" s="122"/>
      <c r="R624" s="32">
        <v>593.69000000000005</v>
      </c>
    </row>
    <row r="625" spans="1:18" ht="15" customHeight="1">
      <c r="A625" s="36" t="s">
        <v>63</v>
      </c>
      <c r="B625" s="129" t="s">
        <v>77</v>
      </c>
      <c r="G625" s="141">
        <v>2500</v>
      </c>
      <c r="H625" s="7">
        <f t="shared" si="27"/>
        <v>4.2109518435547164</v>
      </c>
      <c r="I625" s="53" t="s">
        <v>1061</v>
      </c>
      <c r="J625" s="56" t="s">
        <v>754</v>
      </c>
      <c r="K625" s="56" t="s">
        <v>461</v>
      </c>
      <c r="L625" s="56" t="s">
        <v>478</v>
      </c>
      <c r="M625" s="73" t="s">
        <v>477</v>
      </c>
      <c r="N625" s="4">
        <f t="shared" si="28"/>
        <v>-5161473</v>
      </c>
      <c r="O625" s="3">
        <f t="shared" si="29"/>
        <v>-8693.8856979231587</v>
      </c>
      <c r="P625" s="19" t="s">
        <v>757</v>
      </c>
      <c r="Q625" s="122"/>
      <c r="R625" s="32">
        <v>593.69000000000005</v>
      </c>
    </row>
    <row r="626" spans="1:18" ht="15" customHeight="1">
      <c r="A626" s="36" t="s">
        <v>63</v>
      </c>
      <c r="B626" s="129" t="s">
        <v>77</v>
      </c>
      <c r="G626" s="141">
        <v>2500</v>
      </c>
      <c r="H626" s="7">
        <f t="shared" si="27"/>
        <v>4.2109518435547164</v>
      </c>
      <c r="I626" s="53" t="s">
        <v>1062</v>
      </c>
      <c r="J626" s="56" t="s">
        <v>754</v>
      </c>
      <c r="K626" s="56" t="s">
        <v>461</v>
      </c>
      <c r="L626" s="56" t="s">
        <v>478</v>
      </c>
      <c r="M626" s="73" t="s">
        <v>477</v>
      </c>
      <c r="N626" s="4">
        <f t="shared" si="28"/>
        <v>-5163973</v>
      </c>
      <c r="O626" s="3">
        <f t="shared" si="29"/>
        <v>-8698.0966497667123</v>
      </c>
      <c r="P626" s="19" t="s">
        <v>757</v>
      </c>
      <c r="Q626" s="122"/>
      <c r="R626" s="32">
        <v>593.69000000000005</v>
      </c>
    </row>
    <row r="627" spans="1:18" ht="15" customHeight="1">
      <c r="A627" s="36" t="s">
        <v>63</v>
      </c>
      <c r="B627" s="129" t="s">
        <v>78</v>
      </c>
      <c r="G627" s="141">
        <v>6000</v>
      </c>
      <c r="H627" s="7">
        <f t="shared" si="27"/>
        <v>10.106284424531321</v>
      </c>
      <c r="I627" s="53" t="s">
        <v>171</v>
      </c>
      <c r="J627" s="56" t="s">
        <v>754</v>
      </c>
      <c r="K627" s="56" t="s">
        <v>461</v>
      </c>
      <c r="L627" s="56" t="s">
        <v>483</v>
      </c>
      <c r="M627" s="73" t="s">
        <v>477</v>
      </c>
      <c r="N627" s="4">
        <f t="shared" si="28"/>
        <v>-5169973</v>
      </c>
      <c r="O627" s="3">
        <f t="shared" si="29"/>
        <v>-8708.2029341912439</v>
      </c>
      <c r="P627" s="19" t="s">
        <v>757</v>
      </c>
      <c r="Q627" s="122"/>
      <c r="R627" s="32">
        <v>593.69000000000005</v>
      </c>
    </row>
    <row r="628" spans="1:18" ht="15" customHeight="1">
      <c r="A628" s="36" t="s">
        <v>63</v>
      </c>
      <c r="B628" s="126">
        <v>40999</v>
      </c>
      <c r="G628" s="139">
        <v>1000</v>
      </c>
      <c r="H628" s="7">
        <f t="shared" si="27"/>
        <v>1.6843807374218867</v>
      </c>
      <c r="I628" s="5" t="s">
        <v>88</v>
      </c>
      <c r="J628" s="55" t="s">
        <v>444</v>
      </c>
      <c r="K628" s="38" t="s">
        <v>461</v>
      </c>
      <c r="L628" s="55" t="s">
        <v>463</v>
      </c>
      <c r="M628" s="9" t="s">
        <v>426</v>
      </c>
      <c r="N628" s="4">
        <f t="shared" si="28"/>
        <v>-5170973</v>
      </c>
      <c r="O628" s="3">
        <f t="shared" si="29"/>
        <v>-8709.8873149286665</v>
      </c>
      <c r="P628" s="19" t="s">
        <v>757</v>
      </c>
      <c r="Q628" s="122"/>
      <c r="R628" s="32">
        <v>593.69000000000005</v>
      </c>
    </row>
    <row r="629" spans="1:18" ht="15" customHeight="1">
      <c r="A629" s="36" t="s">
        <v>63</v>
      </c>
      <c r="B629" s="126">
        <v>41000</v>
      </c>
      <c r="G629" s="139">
        <v>1000</v>
      </c>
      <c r="H629" s="7">
        <f t="shared" si="27"/>
        <v>1.6843807374218867</v>
      </c>
      <c r="I629" s="5" t="s">
        <v>180</v>
      </c>
      <c r="J629" s="55" t="s">
        <v>444</v>
      </c>
      <c r="K629" s="38" t="s">
        <v>461</v>
      </c>
      <c r="L629" s="55" t="s">
        <v>463</v>
      </c>
      <c r="M629" s="9" t="s">
        <v>426</v>
      </c>
      <c r="N629" s="4">
        <f t="shared" si="28"/>
        <v>-5171973</v>
      </c>
      <c r="O629" s="3">
        <f t="shared" si="29"/>
        <v>-8711.5716956660872</v>
      </c>
      <c r="P629" s="19" t="s">
        <v>757</v>
      </c>
      <c r="Q629" s="122"/>
      <c r="R629" s="32">
        <v>593.69000000000005</v>
      </c>
    </row>
    <row r="630" spans="1:18" ht="15" customHeight="1">
      <c r="A630" s="36" t="s">
        <v>63</v>
      </c>
      <c r="B630" s="126">
        <v>41002</v>
      </c>
      <c r="G630" s="139">
        <v>1400</v>
      </c>
      <c r="H630" s="7">
        <f t="shared" si="27"/>
        <v>2.3581330323906413</v>
      </c>
      <c r="I630" s="5" t="s">
        <v>180</v>
      </c>
      <c r="J630" s="55" t="s">
        <v>444</v>
      </c>
      <c r="K630" s="38" t="s">
        <v>461</v>
      </c>
      <c r="L630" s="55" t="s">
        <v>463</v>
      </c>
      <c r="M630" s="9" t="s">
        <v>426</v>
      </c>
      <c r="N630" s="4">
        <f t="shared" si="28"/>
        <v>-5173373</v>
      </c>
      <c r="O630" s="3">
        <f t="shared" si="29"/>
        <v>-8713.9298286984776</v>
      </c>
      <c r="P630" s="19" t="s">
        <v>757</v>
      </c>
      <c r="Q630" s="122"/>
      <c r="R630" s="32">
        <v>593.69000000000005</v>
      </c>
    </row>
    <row r="631" spans="1:18" ht="15" customHeight="1">
      <c r="A631" s="36" t="s">
        <v>63</v>
      </c>
      <c r="B631" s="126">
        <v>41003</v>
      </c>
      <c r="G631" s="139">
        <v>1400</v>
      </c>
      <c r="H631" s="7">
        <f t="shared" si="27"/>
        <v>2.3581330323906413</v>
      </c>
      <c r="I631" s="5" t="s">
        <v>180</v>
      </c>
      <c r="J631" s="55" t="s">
        <v>444</v>
      </c>
      <c r="K631" s="38" t="s">
        <v>461</v>
      </c>
      <c r="L631" s="55" t="s">
        <v>463</v>
      </c>
      <c r="M631" s="9" t="s">
        <v>426</v>
      </c>
      <c r="N631" s="4">
        <f t="shared" si="28"/>
        <v>-5174773</v>
      </c>
      <c r="O631" s="3">
        <f t="shared" si="29"/>
        <v>-8716.2879617308681</v>
      </c>
      <c r="P631" s="19" t="s">
        <v>757</v>
      </c>
      <c r="Q631" s="122"/>
      <c r="R631" s="32">
        <v>593.69000000000005</v>
      </c>
    </row>
    <row r="632" spans="1:18" ht="15" customHeight="1">
      <c r="A632" s="36" t="s">
        <v>63</v>
      </c>
      <c r="B632" s="126">
        <v>41004</v>
      </c>
      <c r="G632" s="139">
        <v>1400</v>
      </c>
      <c r="H632" s="7">
        <f t="shared" si="27"/>
        <v>2.3581330323906413</v>
      </c>
      <c r="I632" s="5" t="s">
        <v>180</v>
      </c>
      <c r="J632" s="55" t="s">
        <v>444</v>
      </c>
      <c r="K632" s="38" t="s">
        <v>461</v>
      </c>
      <c r="L632" s="55" t="s">
        <v>463</v>
      </c>
      <c r="M632" s="9" t="s">
        <v>426</v>
      </c>
      <c r="N632" s="4">
        <f t="shared" si="28"/>
        <v>-5176173</v>
      </c>
      <c r="O632" s="3">
        <f t="shared" si="29"/>
        <v>-8718.6460947632586</v>
      </c>
      <c r="P632" s="19" t="s">
        <v>757</v>
      </c>
      <c r="Q632" s="122"/>
      <c r="R632" s="32">
        <v>593.69000000000005</v>
      </c>
    </row>
    <row r="633" spans="1:18" ht="15" customHeight="1">
      <c r="A633" s="36" t="s">
        <v>63</v>
      </c>
      <c r="B633" s="126">
        <v>41005</v>
      </c>
      <c r="G633" s="139">
        <v>1000</v>
      </c>
      <c r="H633" s="7">
        <f t="shared" si="27"/>
        <v>1.6843807374218867</v>
      </c>
      <c r="I633" s="5" t="s">
        <v>180</v>
      </c>
      <c r="J633" s="55" t="s">
        <v>444</v>
      </c>
      <c r="K633" s="38" t="s">
        <v>461</v>
      </c>
      <c r="L633" s="55" t="s">
        <v>463</v>
      </c>
      <c r="M633" s="9" t="s">
        <v>426</v>
      </c>
      <c r="N633" s="4">
        <f t="shared" si="28"/>
        <v>-5177173</v>
      </c>
      <c r="O633" s="3">
        <f t="shared" si="29"/>
        <v>-8720.3304755006811</v>
      </c>
      <c r="P633" s="19" t="s">
        <v>757</v>
      </c>
      <c r="Q633" s="122"/>
      <c r="R633" s="32">
        <v>593.69000000000005</v>
      </c>
    </row>
    <row r="634" spans="1:18" ht="15" customHeight="1">
      <c r="A634" s="36" t="s">
        <v>63</v>
      </c>
      <c r="B634" s="126">
        <v>41006</v>
      </c>
      <c r="G634" s="139">
        <v>1000</v>
      </c>
      <c r="H634" s="7">
        <f t="shared" si="27"/>
        <v>1.6843807374218867</v>
      </c>
      <c r="I634" s="5" t="s">
        <v>180</v>
      </c>
      <c r="J634" s="55" t="s">
        <v>444</v>
      </c>
      <c r="K634" s="38" t="s">
        <v>461</v>
      </c>
      <c r="L634" s="55" t="s">
        <v>463</v>
      </c>
      <c r="M634" s="9" t="s">
        <v>426</v>
      </c>
      <c r="N634" s="4">
        <f t="shared" si="28"/>
        <v>-5178173</v>
      </c>
      <c r="O634" s="3">
        <f t="shared" si="29"/>
        <v>-8722.0148562381037</v>
      </c>
      <c r="P634" s="19" t="s">
        <v>757</v>
      </c>
      <c r="Q634" s="122"/>
      <c r="R634" s="32">
        <v>593.69000000000005</v>
      </c>
    </row>
    <row r="635" spans="1:18" ht="15" customHeight="1">
      <c r="A635" s="36" t="s">
        <v>63</v>
      </c>
      <c r="B635" s="126">
        <v>41007</v>
      </c>
      <c r="G635" s="139">
        <v>1000</v>
      </c>
      <c r="H635" s="7">
        <f t="shared" si="27"/>
        <v>1.6843807374218867</v>
      </c>
      <c r="I635" s="5" t="s">
        <v>180</v>
      </c>
      <c r="J635" s="55" t="s">
        <v>444</v>
      </c>
      <c r="K635" s="38" t="s">
        <v>461</v>
      </c>
      <c r="L635" s="55" t="s">
        <v>463</v>
      </c>
      <c r="M635" s="9" t="s">
        <v>426</v>
      </c>
      <c r="N635" s="4">
        <f t="shared" si="28"/>
        <v>-5179173</v>
      </c>
      <c r="O635" s="3">
        <f t="shared" si="29"/>
        <v>-8723.6992369755244</v>
      </c>
      <c r="P635" s="19" t="s">
        <v>757</v>
      </c>
      <c r="Q635" s="122"/>
      <c r="R635" s="32">
        <v>593.69000000000005</v>
      </c>
    </row>
    <row r="636" spans="1:18" ht="15" customHeight="1">
      <c r="A636" s="36" t="s">
        <v>63</v>
      </c>
      <c r="B636" s="126">
        <v>41009</v>
      </c>
      <c r="G636" s="139">
        <v>1000</v>
      </c>
      <c r="H636" s="7">
        <f t="shared" si="27"/>
        <v>1.6843807374218867</v>
      </c>
      <c r="I636" s="5" t="s">
        <v>180</v>
      </c>
      <c r="J636" s="55" t="s">
        <v>444</v>
      </c>
      <c r="K636" s="38" t="s">
        <v>461</v>
      </c>
      <c r="L636" s="55" t="s">
        <v>463</v>
      </c>
      <c r="M636" s="9" t="s">
        <v>426</v>
      </c>
      <c r="N636" s="4">
        <f t="shared" si="28"/>
        <v>-5180173</v>
      </c>
      <c r="O636" s="3">
        <f t="shared" si="29"/>
        <v>-8725.3836177129469</v>
      </c>
      <c r="P636" s="19" t="s">
        <v>757</v>
      </c>
      <c r="Q636" s="122"/>
      <c r="R636" s="32">
        <v>593.69000000000005</v>
      </c>
    </row>
    <row r="637" spans="1:18" ht="15" customHeight="1">
      <c r="A637" s="36" t="s">
        <v>63</v>
      </c>
      <c r="B637" s="126">
        <v>41010</v>
      </c>
      <c r="G637" s="139">
        <v>1400</v>
      </c>
      <c r="H637" s="7">
        <f t="shared" si="27"/>
        <v>2.3581330323906413</v>
      </c>
      <c r="I637" s="5" t="s">
        <v>180</v>
      </c>
      <c r="J637" s="55" t="s">
        <v>444</v>
      </c>
      <c r="K637" s="38" t="s">
        <v>461</v>
      </c>
      <c r="L637" s="55" t="s">
        <v>463</v>
      </c>
      <c r="M637" s="9" t="s">
        <v>426</v>
      </c>
      <c r="N637" s="4">
        <f t="shared" si="28"/>
        <v>-5181573</v>
      </c>
      <c r="O637" s="3">
        <f t="shared" si="29"/>
        <v>-8727.7417507453374</v>
      </c>
      <c r="P637" s="19" t="s">
        <v>757</v>
      </c>
      <c r="Q637" s="122"/>
      <c r="R637" s="32">
        <v>593.69000000000005</v>
      </c>
    </row>
    <row r="638" spans="1:18" ht="15" customHeight="1">
      <c r="A638" s="36" t="s">
        <v>63</v>
      </c>
      <c r="B638" s="126">
        <v>41011</v>
      </c>
      <c r="G638" s="139">
        <v>1000</v>
      </c>
      <c r="H638" s="7">
        <f t="shared" si="27"/>
        <v>1.6843807374218867</v>
      </c>
      <c r="I638" s="5" t="s">
        <v>180</v>
      </c>
      <c r="J638" s="55" t="s">
        <v>444</v>
      </c>
      <c r="K638" s="38" t="s">
        <v>461</v>
      </c>
      <c r="L638" s="55" t="s">
        <v>463</v>
      </c>
      <c r="M638" s="9" t="s">
        <v>426</v>
      </c>
      <c r="N638" s="4">
        <f t="shared" si="28"/>
        <v>-5182573</v>
      </c>
      <c r="O638" s="3">
        <f t="shared" si="29"/>
        <v>-8729.42613148276</v>
      </c>
      <c r="P638" s="19" t="s">
        <v>757</v>
      </c>
      <c r="Q638" s="122"/>
      <c r="R638" s="32">
        <v>593.69000000000005</v>
      </c>
    </row>
    <row r="639" spans="1:18" ht="15" customHeight="1">
      <c r="A639" s="36" t="s">
        <v>63</v>
      </c>
      <c r="B639" s="126">
        <v>41012</v>
      </c>
      <c r="G639" s="139">
        <v>1000</v>
      </c>
      <c r="H639" s="7">
        <f t="shared" si="27"/>
        <v>1.6843807374218867</v>
      </c>
      <c r="I639" s="5" t="s">
        <v>180</v>
      </c>
      <c r="J639" s="55" t="s">
        <v>444</v>
      </c>
      <c r="K639" s="38" t="s">
        <v>461</v>
      </c>
      <c r="L639" s="55" t="s">
        <v>463</v>
      </c>
      <c r="M639" s="9" t="s">
        <v>426</v>
      </c>
      <c r="N639" s="4">
        <f t="shared" si="28"/>
        <v>-5183573</v>
      </c>
      <c r="O639" s="3">
        <f t="shared" si="29"/>
        <v>-8731.1105122201807</v>
      </c>
      <c r="P639" s="19" t="s">
        <v>757</v>
      </c>
      <c r="Q639" s="122"/>
      <c r="R639" s="32">
        <v>593.69000000000005</v>
      </c>
    </row>
    <row r="640" spans="1:18" ht="15" customHeight="1">
      <c r="A640" s="36" t="s">
        <v>63</v>
      </c>
      <c r="B640" s="126">
        <v>41013</v>
      </c>
      <c r="G640" s="139">
        <v>1000</v>
      </c>
      <c r="H640" s="7">
        <f t="shared" si="27"/>
        <v>1.6843807374218867</v>
      </c>
      <c r="I640" s="5" t="s">
        <v>180</v>
      </c>
      <c r="J640" s="55" t="s">
        <v>444</v>
      </c>
      <c r="K640" s="38" t="s">
        <v>461</v>
      </c>
      <c r="L640" s="55" t="s">
        <v>463</v>
      </c>
      <c r="M640" s="9" t="s">
        <v>426</v>
      </c>
      <c r="N640" s="4">
        <f t="shared" si="28"/>
        <v>-5184573</v>
      </c>
      <c r="O640" s="3">
        <f t="shared" si="29"/>
        <v>-8732.7948929576032</v>
      </c>
      <c r="P640" s="19" t="s">
        <v>757</v>
      </c>
      <c r="Q640" s="122"/>
      <c r="R640" s="32">
        <v>593.69000000000005</v>
      </c>
    </row>
    <row r="641" spans="1:18" ht="15" customHeight="1">
      <c r="A641" s="36" t="s">
        <v>63</v>
      </c>
      <c r="B641" s="126">
        <v>41014</v>
      </c>
      <c r="G641" s="139">
        <v>1000</v>
      </c>
      <c r="H641" s="7">
        <f t="shared" si="27"/>
        <v>1.6843807374218867</v>
      </c>
      <c r="I641" s="5" t="s">
        <v>180</v>
      </c>
      <c r="J641" s="55" t="s">
        <v>444</v>
      </c>
      <c r="K641" s="38" t="s">
        <v>461</v>
      </c>
      <c r="L641" s="55" t="s">
        <v>463</v>
      </c>
      <c r="M641" s="9" t="s">
        <v>426</v>
      </c>
      <c r="N641" s="4">
        <f t="shared" si="28"/>
        <v>-5185573</v>
      </c>
      <c r="O641" s="3">
        <f t="shared" si="29"/>
        <v>-8734.4792736950258</v>
      </c>
      <c r="P641" s="19" t="s">
        <v>757</v>
      </c>
      <c r="Q641" s="122"/>
      <c r="R641" s="32">
        <v>593.69000000000005</v>
      </c>
    </row>
    <row r="642" spans="1:18" ht="15" customHeight="1">
      <c r="A642" s="36" t="s">
        <v>63</v>
      </c>
      <c r="B642" s="126">
        <v>41016</v>
      </c>
      <c r="G642" s="139">
        <v>1400</v>
      </c>
      <c r="H642" s="7">
        <f t="shared" si="27"/>
        <v>2.3581330323906413</v>
      </c>
      <c r="I642" s="5" t="s">
        <v>180</v>
      </c>
      <c r="J642" s="55" t="s">
        <v>444</v>
      </c>
      <c r="K642" s="38" t="s">
        <v>461</v>
      </c>
      <c r="L642" s="55" t="s">
        <v>463</v>
      </c>
      <c r="M642" s="9" t="s">
        <v>426</v>
      </c>
      <c r="N642" s="4">
        <f t="shared" si="28"/>
        <v>-5186973</v>
      </c>
      <c r="O642" s="3">
        <f t="shared" si="29"/>
        <v>-8736.8374067274162</v>
      </c>
      <c r="P642" s="19" t="s">
        <v>757</v>
      </c>
      <c r="Q642" s="122"/>
      <c r="R642" s="32">
        <v>593.69000000000005</v>
      </c>
    </row>
    <row r="643" spans="1:18" ht="15" customHeight="1">
      <c r="A643" s="36" t="s">
        <v>63</v>
      </c>
      <c r="B643" s="126">
        <v>41017</v>
      </c>
      <c r="G643" s="139">
        <v>1400</v>
      </c>
      <c r="H643" s="7">
        <f t="shared" ref="H643:H706" si="30">+G643/R643</f>
        <v>2.3581330323906413</v>
      </c>
      <c r="I643" s="5" t="s">
        <v>180</v>
      </c>
      <c r="J643" s="55" t="s">
        <v>444</v>
      </c>
      <c r="K643" s="38" t="s">
        <v>461</v>
      </c>
      <c r="L643" s="55" t="s">
        <v>463</v>
      </c>
      <c r="M643" s="9" t="s">
        <v>426</v>
      </c>
      <c r="N643" s="4">
        <f t="shared" ref="N643:N706" si="31">N642+C643+E643-G643</f>
        <v>-5188373</v>
      </c>
      <c r="O643" s="3">
        <f t="shared" ref="O643:O706" si="32">+N643/R643</f>
        <v>-8739.1955397598067</v>
      </c>
      <c r="P643" s="19" t="s">
        <v>757</v>
      </c>
      <c r="Q643" s="122"/>
      <c r="R643" s="32">
        <v>593.69000000000005</v>
      </c>
    </row>
    <row r="644" spans="1:18" ht="15" customHeight="1">
      <c r="A644" s="36" t="s">
        <v>63</v>
      </c>
      <c r="B644" s="126">
        <v>41018</v>
      </c>
      <c r="G644" s="139">
        <v>1400</v>
      </c>
      <c r="H644" s="7">
        <f t="shared" si="30"/>
        <v>2.3581330323906413</v>
      </c>
      <c r="I644" s="5" t="s">
        <v>180</v>
      </c>
      <c r="J644" s="55" t="s">
        <v>444</v>
      </c>
      <c r="K644" s="38" t="s">
        <v>461</v>
      </c>
      <c r="L644" s="55" t="s">
        <v>463</v>
      </c>
      <c r="M644" s="9" t="s">
        <v>426</v>
      </c>
      <c r="N644" s="4">
        <f t="shared" si="31"/>
        <v>-5189773</v>
      </c>
      <c r="O644" s="3">
        <f t="shared" si="32"/>
        <v>-8741.5536727921972</v>
      </c>
      <c r="P644" s="19" t="s">
        <v>757</v>
      </c>
      <c r="Q644" s="122"/>
      <c r="R644" s="32">
        <v>593.69000000000005</v>
      </c>
    </row>
    <row r="645" spans="1:18" ht="15" customHeight="1">
      <c r="A645" s="36" t="s">
        <v>63</v>
      </c>
      <c r="B645" s="126">
        <v>41019</v>
      </c>
      <c r="G645" s="139">
        <v>1000</v>
      </c>
      <c r="H645" s="7">
        <f t="shared" si="30"/>
        <v>1.6843807374218867</v>
      </c>
      <c r="I645" s="5" t="s">
        <v>180</v>
      </c>
      <c r="J645" s="55" t="s">
        <v>444</v>
      </c>
      <c r="K645" s="38" t="s">
        <v>461</v>
      </c>
      <c r="L645" s="55" t="s">
        <v>463</v>
      </c>
      <c r="M645" s="9" t="s">
        <v>426</v>
      </c>
      <c r="N645" s="4">
        <f t="shared" si="31"/>
        <v>-5190773</v>
      </c>
      <c r="O645" s="3">
        <f t="shared" si="32"/>
        <v>-8743.2380535296197</v>
      </c>
      <c r="P645" s="19" t="s">
        <v>757</v>
      </c>
      <c r="Q645" s="122"/>
      <c r="R645" s="32">
        <v>593.69000000000005</v>
      </c>
    </row>
    <row r="646" spans="1:18" ht="15" customHeight="1">
      <c r="A646" s="36" t="s">
        <v>63</v>
      </c>
      <c r="B646" s="126">
        <v>41020</v>
      </c>
      <c r="G646" s="139">
        <v>1000</v>
      </c>
      <c r="H646" s="7">
        <f t="shared" si="30"/>
        <v>1.6843807374218867</v>
      </c>
      <c r="I646" s="5" t="s">
        <v>180</v>
      </c>
      <c r="J646" s="55" t="s">
        <v>444</v>
      </c>
      <c r="K646" s="38" t="s">
        <v>461</v>
      </c>
      <c r="L646" s="55" t="s">
        <v>463</v>
      </c>
      <c r="M646" s="9" t="s">
        <v>426</v>
      </c>
      <c r="N646" s="4">
        <f t="shared" si="31"/>
        <v>-5191773</v>
      </c>
      <c r="O646" s="3">
        <f t="shared" si="32"/>
        <v>-8744.9224342670404</v>
      </c>
      <c r="P646" s="19" t="s">
        <v>757</v>
      </c>
      <c r="Q646" s="122"/>
      <c r="R646" s="32">
        <v>593.69000000000005</v>
      </c>
    </row>
    <row r="647" spans="1:18" ht="15" customHeight="1">
      <c r="A647" s="36" t="s">
        <v>63</v>
      </c>
      <c r="B647" s="126">
        <v>41023</v>
      </c>
      <c r="G647" s="139">
        <v>1400</v>
      </c>
      <c r="H647" s="7">
        <f t="shared" si="30"/>
        <v>2.3581330323906413</v>
      </c>
      <c r="I647" s="5" t="s">
        <v>180</v>
      </c>
      <c r="J647" s="55" t="s">
        <v>444</v>
      </c>
      <c r="K647" s="38" t="s">
        <v>461</v>
      </c>
      <c r="L647" s="55" t="s">
        <v>463</v>
      </c>
      <c r="M647" s="9" t="s">
        <v>426</v>
      </c>
      <c r="N647" s="4">
        <f t="shared" si="31"/>
        <v>-5193173</v>
      </c>
      <c r="O647" s="3">
        <f t="shared" si="32"/>
        <v>-8747.2805672994309</v>
      </c>
      <c r="P647" s="19" t="s">
        <v>757</v>
      </c>
      <c r="Q647" s="122"/>
      <c r="R647" s="32">
        <v>593.69000000000005</v>
      </c>
    </row>
    <row r="648" spans="1:18" ht="15" customHeight="1">
      <c r="A648" s="36" t="s">
        <v>63</v>
      </c>
      <c r="B648" s="126">
        <v>41024</v>
      </c>
      <c r="G648" s="139">
        <v>1000</v>
      </c>
      <c r="H648" s="7">
        <f t="shared" si="30"/>
        <v>1.6843807374218867</v>
      </c>
      <c r="I648" s="5" t="s">
        <v>180</v>
      </c>
      <c r="J648" s="55" t="s">
        <v>444</v>
      </c>
      <c r="K648" s="38" t="s">
        <v>461</v>
      </c>
      <c r="L648" s="55" t="s">
        <v>463</v>
      </c>
      <c r="M648" s="9" t="s">
        <v>426</v>
      </c>
      <c r="N648" s="4">
        <f t="shared" si="31"/>
        <v>-5194173</v>
      </c>
      <c r="O648" s="3">
        <f t="shared" si="32"/>
        <v>-8748.9649480368535</v>
      </c>
      <c r="P648" s="19" t="s">
        <v>757</v>
      </c>
      <c r="Q648" s="122"/>
      <c r="R648" s="32">
        <v>593.69000000000005</v>
      </c>
    </row>
    <row r="649" spans="1:18" ht="15" customHeight="1">
      <c r="A649" s="36" t="s">
        <v>63</v>
      </c>
      <c r="B649" s="126">
        <v>41025</v>
      </c>
      <c r="G649" s="139">
        <v>1400</v>
      </c>
      <c r="H649" s="7">
        <f t="shared" si="30"/>
        <v>2.3581330323906413</v>
      </c>
      <c r="I649" s="5" t="s">
        <v>180</v>
      </c>
      <c r="J649" s="55" t="s">
        <v>444</v>
      </c>
      <c r="K649" s="38" t="s">
        <v>461</v>
      </c>
      <c r="L649" s="55" t="s">
        <v>463</v>
      </c>
      <c r="M649" s="9" t="s">
        <v>426</v>
      </c>
      <c r="N649" s="4">
        <f t="shared" si="31"/>
        <v>-5195573</v>
      </c>
      <c r="O649" s="3">
        <f t="shared" si="32"/>
        <v>-8751.3230810692439</v>
      </c>
      <c r="P649" s="19" t="s">
        <v>757</v>
      </c>
      <c r="Q649" s="122"/>
      <c r="R649" s="32">
        <v>593.69000000000005</v>
      </c>
    </row>
    <row r="650" spans="1:18" ht="15" customHeight="1">
      <c r="A650" s="36" t="s">
        <v>63</v>
      </c>
      <c r="B650" s="126">
        <v>41026</v>
      </c>
      <c r="G650" s="139">
        <v>1400</v>
      </c>
      <c r="H650" s="7">
        <f t="shared" si="30"/>
        <v>2.3581330323906413</v>
      </c>
      <c r="I650" s="5" t="s">
        <v>180</v>
      </c>
      <c r="J650" s="55" t="s">
        <v>444</v>
      </c>
      <c r="K650" s="38" t="s">
        <v>461</v>
      </c>
      <c r="L650" s="55" t="s">
        <v>463</v>
      </c>
      <c r="M650" s="9" t="s">
        <v>426</v>
      </c>
      <c r="N650" s="4">
        <f t="shared" si="31"/>
        <v>-5196973</v>
      </c>
      <c r="O650" s="3">
        <f t="shared" si="32"/>
        <v>-8753.6812141016344</v>
      </c>
      <c r="P650" s="19" t="s">
        <v>757</v>
      </c>
      <c r="Q650" s="122"/>
      <c r="R650" s="32">
        <v>593.69000000000005</v>
      </c>
    </row>
    <row r="651" spans="1:18" ht="15" customHeight="1">
      <c r="A651" s="36" t="s">
        <v>63</v>
      </c>
      <c r="B651" s="126">
        <v>41027</v>
      </c>
      <c r="G651" s="139">
        <v>1400</v>
      </c>
      <c r="H651" s="7">
        <f t="shared" si="30"/>
        <v>2.3581330323906413</v>
      </c>
      <c r="I651" s="5" t="s">
        <v>180</v>
      </c>
      <c r="J651" s="55" t="s">
        <v>444</v>
      </c>
      <c r="K651" s="38" t="s">
        <v>461</v>
      </c>
      <c r="L651" s="55" t="s">
        <v>463</v>
      </c>
      <c r="M651" s="9" t="s">
        <v>426</v>
      </c>
      <c r="N651" s="4">
        <f t="shared" si="31"/>
        <v>-5198373</v>
      </c>
      <c r="O651" s="3">
        <f t="shared" si="32"/>
        <v>-8756.0393471340249</v>
      </c>
      <c r="P651" s="19" t="s">
        <v>757</v>
      </c>
      <c r="Q651" s="122"/>
      <c r="R651" s="32">
        <v>593.69000000000005</v>
      </c>
    </row>
    <row r="652" spans="1:18" ht="15" customHeight="1">
      <c r="A652" s="36" t="s">
        <v>63</v>
      </c>
      <c r="B652" s="126">
        <v>41002</v>
      </c>
      <c r="G652" s="138">
        <v>1300</v>
      </c>
      <c r="H652" s="7">
        <f t="shared" si="30"/>
        <v>2.1896949586484529</v>
      </c>
      <c r="I652" s="5" t="s">
        <v>88</v>
      </c>
      <c r="J652" s="14" t="s">
        <v>444</v>
      </c>
      <c r="K652" s="38" t="s">
        <v>461</v>
      </c>
      <c r="L652" s="55" t="s">
        <v>213</v>
      </c>
      <c r="M652" s="14" t="s">
        <v>509</v>
      </c>
      <c r="N652" s="4">
        <f t="shared" si="31"/>
        <v>-5199673</v>
      </c>
      <c r="O652" s="3">
        <f t="shared" si="32"/>
        <v>-8758.2290420926747</v>
      </c>
      <c r="P652" s="19" t="s">
        <v>757</v>
      </c>
      <c r="Q652" s="122"/>
      <c r="R652" s="32">
        <v>593.69000000000005</v>
      </c>
    </row>
    <row r="653" spans="1:18" ht="15" customHeight="1">
      <c r="A653" s="36" t="s">
        <v>63</v>
      </c>
      <c r="B653" s="126">
        <v>41003</v>
      </c>
      <c r="G653" s="138">
        <v>1000</v>
      </c>
      <c r="H653" s="7">
        <f t="shared" si="30"/>
        <v>1.6843807374218867</v>
      </c>
      <c r="I653" s="5" t="s">
        <v>88</v>
      </c>
      <c r="J653" s="14" t="s">
        <v>444</v>
      </c>
      <c r="K653" s="38" t="s">
        <v>461</v>
      </c>
      <c r="L653" s="55" t="s">
        <v>213</v>
      </c>
      <c r="M653" s="14" t="s">
        <v>509</v>
      </c>
      <c r="N653" s="4">
        <f t="shared" si="31"/>
        <v>-5200673</v>
      </c>
      <c r="O653" s="3">
        <f t="shared" si="32"/>
        <v>-8759.9134228300954</v>
      </c>
      <c r="P653" s="19" t="s">
        <v>757</v>
      </c>
      <c r="Q653" s="122"/>
      <c r="R653" s="32">
        <v>593.69000000000005</v>
      </c>
    </row>
    <row r="654" spans="1:18" ht="15" customHeight="1">
      <c r="A654" s="36" t="s">
        <v>63</v>
      </c>
      <c r="B654" s="126">
        <v>41004</v>
      </c>
      <c r="G654" s="138">
        <v>1200</v>
      </c>
      <c r="H654" s="7">
        <f t="shared" si="30"/>
        <v>2.021256884906264</v>
      </c>
      <c r="I654" s="5" t="s">
        <v>88</v>
      </c>
      <c r="J654" s="14" t="s">
        <v>444</v>
      </c>
      <c r="K654" s="38" t="s">
        <v>461</v>
      </c>
      <c r="L654" s="55" t="s">
        <v>213</v>
      </c>
      <c r="M654" s="14" t="s">
        <v>509</v>
      </c>
      <c r="N654" s="4">
        <f t="shared" si="31"/>
        <v>-5201873</v>
      </c>
      <c r="O654" s="3">
        <f t="shared" si="32"/>
        <v>-8761.9346797150029</v>
      </c>
      <c r="P654" s="19" t="s">
        <v>757</v>
      </c>
      <c r="Q654" s="122"/>
      <c r="R654" s="32">
        <v>593.69000000000005</v>
      </c>
    </row>
    <row r="655" spans="1:18" ht="15" customHeight="1">
      <c r="A655" s="36" t="s">
        <v>63</v>
      </c>
      <c r="B655" s="126">
        <v>41005</v>
      </c>
      <c r="G655" s="138">
        <v>1000</v>
      </c>
      <c r="H655" s="7">
        <f t="shared" si="30"/>
        <v>1.6843807374218867</v>
      </c>
      <c r="I655" s="5" t="s">
        <v>88</v>
      </c>
      <c r="J655" s="14" t="s">
        <v>444</v>
      </c>
      <c r="K655" s="38" t="s">
        <v>461</v>
      </c>
      <c r="L655" s="55" t="s">
        <v>213</v>
      </c>
      <c r="M655" s="14" t="s">
        <v>509</v>
      </c>
      <c r="N655" s="4">
        <f t="shared" si="31"/>
        <v>-5202873</v>
      </c>
      <c r="O655" s="3">
        <f t="shared" si="32"/>
        <v>-8763.6190604524236</v>
      </c>
      <c r="P655" s="19" t="s">
        <v>757</v>
      </c>
      <c r="Q655" s="122"/>
      <c r="R655" s="32">
        <v>593.69000000000005</v>
      </c>
    </row>
    <row r="656" spans="1:18" ht="15" customHeight="1">
      <c r="A656" s="36" t="s">
        <v>63</v>
      </c>
      <c r="B656" s="126">
        <v>41006</v>
      </c>
      <c r="G656" s="138">
        <v>1000</v>
      </c>
      <c r="H656" s="7">
        <f t="shared" si="30"/>
        <v>1.6843807374218867</v>
      </c>
      <c r="I656" s="5" t="s">
        <v>88</v>
      </c>
      <c r="J656" s="14" t="s">
        <v>444</v>
      </c>
      <c r="K656" s="38" t="s">
        <v>461</v>
      </c>
      <c r="L656" s="55" t="s">
        <v>213</v>
      </c>
      <c r="M656" s="14" t="s">
        <v>509</v>
      </c>
      <c r="N656" s="4">
        <f t="shared" si="31"/>
        <v>-5203873</v>
      </c>
      <c r="O656" s="3">
        <f t="shared" si="32"/>
        <v>-8765.3034411898461</v>
      </c>
      <c r="P656" s="19" t="s">
        <v>757</v>
      </c>
      <c r="Q656" s="122"/>
      <c r="R656" s="32">
        <v>593.69000000000005</v>
      </c>
    </row>
    <row r="657" spans="1:18" ht="15" customHeight="1">
      <c r="A657" s="36" t="s">
        <v>63</v>
      </c>
      <c r="B657" s="126">
        <v>41007</v>
      </c>
      <c r="G657" s="138">
        <v>900</v>
      </c>
      <c r="H657" s="7">
        <f t="shared" si="30"/>
        <v>1.515942663679698</v>
      </c>
      <c r="I657" s="5" t="s">
        <v>88</v>
      </c>
      <c r="J657" s="14" t="s">
        <v>444</v>
      </c>
      <c r="K657" s="38" t="s">
        <v>461</v>
      </c>
      <c r="L657" s="55" t="s">
        <v>213</v>
      </c>
      <c r="M657" s="14" t="s">
        <v>509</v>
      </c>
      <c r="N657" s="4">
        <f t="shared" si="31"/>
        <v>-5204773</v>
      </c>
      <c r="O657" s="3">
        <f t="shared" si="32"/>
        <v>-8766.8193838535262</v>
      </c>
      <c r="P657" s="19" t="s">
        <v>757</v>
      </c>
      <c r="Q657" s="123"/>
      <c r="R657" s="32">
        <v>593.69000000000005</v>
      </c>
    </row>
    <row r="658" spans="1:18" ht="15" customHeight="1">
      <c r="A658" s="36" t="s">
        <v>63</v>
      </c>
      <c r="B658" s="127">
        <v>41009</v>
      </c>
      <c r="G658" s="138">
        <v>1300</v>
      </c>
      <c r="H658" s="7">
        <f t="shared" si="30"/>
        <v>2.1896949586484529</v>
      </c>
      <c r="I658" s="5" t="s">
        <v>88</v>
      </c>
      <c r="J658" s="14" t="s">
        <v>444</v>
      </c>
      <c r="K658" s="38" t="s">
        <v>461</v>
      </c>
      <c r="L658" s="55" t="s">
        <v>213</v>
      </c>
      <c r="M658" s="14" t="s">
        <v>509</v>
      </c>
      <c r="N658" s="4">
        <f t="shared" si="31"/>
        <v>-5206073</v>
      </c>
      <c r="O658" s="3">
        <f t="shared" si="32"/>
        <v>-8769.0090788121743</v>
      </c>
      <c r="P658" s="19" t="s">
        <v>757</v>
      </c>
      <c r="Q658" s="122"/>
      <c r="R658" s="32">
        <v>593.69000000000005</v>
      </c>
    </row>
    <row r="659" spans="1:18" ht="15" customHeight="1">
      <c r="A659" s="36" t="s">
        <v>63</v>
      </c>
      <c r="B659" s="127">
        <v>41010</v>
      </c>
      <c r="G659" s="139">
        <v>1000</v>
      </c>
      <c r="H659" s="7">
        <f t="shared" si="30"/>
        <v>1.6843807374218867</v>
      </c>
      <c r="I659" s="5" t="s">
        <v>88</v>
      </c>
      <c r="J659" s="14" t="s">
        <v>444</v>
      </c>
      <c r="K659" s="38" t="s">
        <v>461</v>
      </c>
      <c r="L659" s="55" t="s">
        <v>213</v>
      </c>
      <c r="M659" s="14" t="s">
        <v>509</v>
      </c>
      <c r="N659" s="4">
        <f t="shared" si="31"/>
        <v>-5207073</v>
      </c>
      <c r="O659" s="3">
        <f t="shared" si="32"/>
        <v>-8770.693459549595</v>
      </c>
      <c r="P659" s="19" t="s">
        <v>757</v>
      </c>
      <c r="Q659" s="122"/>
      <c r="R659" s="32">
        <v>593.69000000000005</v>
      </c>
    </row>
    <row r="660" spans="1:18" ht="15" customHeight="1">
      <c r="A660" s="36" t="s">
        <v>63</v>
      </c>
      <c r="B660" s="127">
        <v>41011</v>
      </c>
      <c r="G660" s="141">
        <v>900</v>
      </c>
      <c r="H660" s="7">
        <f t="shared" si="30"/>
        <v>1.515942663679698</v>
      </c>
      <c r="I660" s="5" t="s">
        <v>88</v>
      </c>
      <c r="J660" s="14" t="s">
        <v>444</v>
      </c>
      <c r="K660" s="38" t="s">
        <v>461</v>
      </c>
      <c r="L660" s="55" t="s">
        <v>213</v>
      </c>
      <c r="M660" s="14" t="s">
        <v>509</v>
      </c>
      <c r="N660" s="4">
        <f t="shared" si="31"/>
        <v>-5207973</v>
      </c>
      <c r="O660" s="3">
        <f t="shared" si="32"/>
        <v>-8772.2094022132751</v>
      </c>
      <c r="P660" s="19" t="s">
        <v>757</v>
      </c>
      <c r="Q660" s="122"/>
      <c r="R660" s="32">
        <v>593.69000000000005</v>
      </c>
    </row>
    <row r="661" spans="1:18" ht="15" customHeight="1">
      <c r="A661" s="36" t="s">
        <v>63</v>
      </c>
      <c r="B661" s="126">
        <v>41012</v>
      </c>
      <c r="G661" s="139">
        <v>1200</v>
      </c>
      <c r="H661" s="7">
        <f t="shared" si="30"/>
        <v>2.021256884906264</v>
      </c>
      <c r="I661" s="5" t="s">
        <v>88</v>
      </c>
      <c r="J661" s="14" t="s">
        <v>444</v>
      </c>
      <c r="K661" s="38" t="s">
        <v>461</v>
      </c>
      <c r="L661" s="55" t="s">
        <v>213</v>
      </c>
      <c r="M661" s="14" t="s">
        <v>509</v>
      </c>
      <c r="N661" s="4">
        <f t="shared" si="31"/>
        <v>-5209173</v>
      </c>
      <c r="O661" s="3">
        <f t="shared" si="32"/>
        <v>-8774.2306590981825</v>
      </c>
      <c r="P661" s="19" t="s">
        <v>757</v>
      </c>
      <c r="Q661" s="122"/>
      <c r="R661" s="32">
        <v>593.69000000000005</v>
      </c>
    </row>
    <row r="662" spans="1:18" ht="15" customHeight="1">
      <c r="A662" s="36" t="s">
        <v>63</v>
      </c>
      <c r="B662" s="126">
        <v>41013</v>
      </c>
      <c r="G662" s="139">
        <v>1000</v>
      </c>
      <c r="H662" s="7">
        <f t="shared" si="30"/>
        <v>1.6843807374218867</v>
      </c>
      <c r="I662" s="5" t="s">
        <v>88</v>
      </c>
      <c r="J662" s="14" t="s">
        <v>444</v>
      </c>
      <c r="K662" s="38" t="s">
        <v>461</v>
      </c>
      <c r="L662" s="55" t="s">
        <v>213</v>
      </c>
      <c r="M662" s="14" t="s">
        <v>509</v>
      </c>
      <c r="N662" s="4">
        <f t="shared" si="31"/>
        <v>-5210173</v>
      </c>
      <c r="O662" s="3">
        <f t="shared" si="32"/>
        <v>-8775.9150398356032</v>
      </c>
      <c r="P662" s="19" t="s">
        <v>757</v>
      </c>
      <c r="Q662" s="122"/>
      <c r="R662" s="32">
        <v>593.69000000000005</v>
      </c>
    </row>
    <row r="663" spans="1:18" ht="15" customHeight="1">
      <c r="A663" s="36" t="s">
        <v>63</v>
      </c>
      <c r="B663" s="126">
        <v>41016</v>
      </c>
      <c r="G663" s="139">
        <v>1200</v>
      </c>
      <c r="H663" s="7">
        <f t="shared" si="30"/>
        <v>2.021256884906264</v>
      </c>
      <c r="I663" s="5" t="s">
        <v>88</v>
      </c>
      <c r="J663" s="14" t="s">
        <v>444</v>
      </c>
      <c r="K663" s="38" t="s">
        <v>461</v>
      </c>
      <c r="L663" s="55" t="s">
        <v>213</v>
      </c>
      <c r="M663" s="14" t="s">
        <v>509</v>
      </c>
      <c r="N663" s="4">
        <f t="shared" si="31"/>
        <v>-5211373</v>
      </c>
      <c r="O663" s="3">
        <f t="shared" si="32"/>
        <v>-8777.9362967205107</v>
      </c>
      <c r="P663" s="19" t="s">
        <v>757</v>
      </c>
      <c r="Q663" s="122"/>
      <c r="R663" s="32">
        <v>593.69000000000005</v>
      </c>
    </row>
    <row r="664" spans="1:18" ht="15" customHeight="1">
      <c r="A664" s="36" t="s">
        <v>63</v>
      </c>
      <c r="B664" s="126">
        <v>41017</v>
      </c>
      <c r="G664" s="139">
        <v>1200</v>
      </c>
      <c r="H664" s="7">
        <f t="shared" si="30"/>
        <v>2.021256884906264</v>
      </c>
      <c r="I664" s="5" t="s">
        <v>88</v>
      </c>
      <c r="J664" s="14" t="s">
        <v>444</v>
      </c>
      <c r="K664" s="38" t="s">
        <v>461</v>
      </c>
      <c r="L664" s="55" t="s">
        <v>213</v>
      </c>
      <c r="M664" s="14" t="s">
        <v>509</v>
      </c>
      <c r="N664" s="4">
        <f t="shared" si="31"/>
        <v>-5212573</v>
      </c>
      <c r="O664" s="3">
        <f t="shared" si="32"/>
        <v>-8779.9575536054163</v>
      </c>
      <c r="P664" s="19" t="s">
        <v>757</v>
      </c>
      <c r="Q664" s="122"/>
      <c r="R664" s="32">
        <v>593.69000000000005</v>
      </c>
    </row>
    <row r="665" spans="1:18" ht="15" customHeight="1">
      <c r="A665" s="36" t="s">
        <v>63</v>
      </c>
      <c r="B665" s="126">
        <v>41018</v>
      </c>
      <c r="G665" s="139">
        <v>1200</v>
      </c>
      <c r="H665" s="7">
        <f t="shared" si="30"/>
        <v>2.021256884906264</v>
      </c>
      <c r="I665" s="5" t="s">
        <v>88</v>
      </c>
      <c r="J665" s="14" t="s">
        <v>444</v>
      </c>
      <c r="K665" s="38" t="s">
        <v>461</v>
      </c>
      <c r="L665" s="55" t="s">
        <v>213</v>
      </c>
      <c r="M665" s="14" t="s">
        <v>509</v>
      </c>
      <c r="N665" s="4">
        <f t="shared" si="31"/>
        <v>-5213773</v>
      </c>
      <c r="O665" s="3">
        <f t="shared" si="32"/>
        <v>-8781.9788104903218</v>
      </c>
      <c r="P665" s="19" t="s">
        <v>757</v>
      </c>
      <c r="Q665" s="122"/>
      <c r="R665" s="32">
        <v>593.69000000000005</v>
      </c>
    </row>
    <row r="666" spans="1:18" ht="15" customHeight="1">
      <c r="A666" s="36" t="s">
        <v>63</v>
      </c>
      <c r="B666" s="126">
        <v>41019</v>
      </c>
      <c r="G666" s="139">
        <v>1100</v>
      </c>
      <c r="H666" s="7">
        <f t="shared" si="30"/>
        <v>1.8528188111640753</v>
      </c>
      <c r="I666" s="5" t="s">
        <v>88</v>
      </c>
      <c r="J666" s="14" t="s">
        <v>444</v>
      </c>
      <c r="K666" s="38" t="s">
        <v>461</v>
      </c>
      <c r="L666" s="55" t="s">
        <v>213</v>
      </c>
      <c r="M666" s="14" t="s">
        <v>509</v>
      </c>
      <c r="N666" s="4">
        <f t="shared" si="31"/>
        <v>-5214873</v>
      </c>
      <c r="O666" s="3">
        <f t="shared" si="32"/>
        <v>-8783.8316293014868</v>
      </c>
      <c r="P666" s="19" t="s">
        <v>757</v>
      </c>
      <c r="Q666" s="122"/>
      <c r="R666" s="32">
        <v>593.69000000000005</v>
      </c>
    </row>
    <row r="667" spans="1:18" ht="15" customHeight="1">
      <c r="A667" s="36" t="s">
        <v>63</v>
      </c>
      <c r="B667" s="126">
        <v>41020</v>
      </c>
      <c r="G667" s="139">
        <v>1000</v>
      </c>
      <c r="H667" s="7">
        <f t="shared" si="30"/>
        <v>1.6843807374218867</v>
      </c>
      <c r="I667" s="5" t="s">
        <v>88</v>
      </c>
      <c r="J667" s="14" t="s">
        <v>444</v>
      </c>
      <c r="K667" s="38" t="s">
        <v>461</v>
      </c>
      <c r="L667" s="55" t="s">
        <v>213</v>
      </c>
      <c r="M667" s="14" t="s">
        <v>509</v>
      </c>
      <c r="N667" s="4">
        <f t="shared" si="31"/>
        <v>-5215873</v>
      </c>
      <c r="O667" s="3">
        <f t="shared" si="32"/>
        <v>-8785.5160100389076</v>
      </c>
      <c r="P667" s="19" t="s">
        <v>757</v>
      </c>
      <c r="Q667" s="122"/>
      <c r="R667" s="32">
        <v>593.69000000000005</v>
      </c>
    </row>
    <row r="668" spans="1:18" ht="15" customHeight="1">
      <c r="A668" s="36" t="s">
        <v>63</v>
      </c>
      <c r="B668" s="126">
        <v>41021</v>
      </c>
      <c r="G668" s="139">
        <v>900</v>
      </c>
      <c r="H668" s="7">
        <f t="shared" si="30"/>
        <v>1.515942663679698</v>
      </c>
      <c r="I668" s="5" t="s">
        <v>88</v>
      </c>
      <c r="J668" s="14" t="s">
        <v>444</v>
      </c>
      <c r="K668" s="38" t="s">
        <v>461</v>
      </c>
      <c r="L668" s="55" t="s">
        <v>213</v>
      </c>
      <c r="M668" s="14" t="s">
        <v>509</v>
      </c>
      <c r="N668" s="4">
        <f t="shared" si="31"/>
        <v>-5216773</v>
      </c>
      <c r="O668" s="3">
        <f t="shared" si="32"/>
        <v>-8787.0319527025877</v>
      </c>
      <c r="P668" s="19" t="s">
        <v>757</v>
      </c>
      <c r="Q668" s="122"/>
      <c r="R668" s="32">
        <v>593.69000000000005</v>
      </c>
    </row>
    <row r="669" spans="1:18" ht="15" customHeight="1">
      <c r="A669" s="36" t="s">
        <v>63</v>
      </c>
      <c r="B669" s="126">
        <v>41023</v>
      </c>
      <c r="G669" s="139">
        <v>1200</v>
      </c>
      <c r="H669" s="7">
        <f t="shared" si="30"/>
        <v>2.021256884906264</v>
      </c>
      <c r="I669" s="5" t="s">
        <v>88</v>
      </c>
      <c r="J669" s="14" t="s">
        <v>444</v>
      </c>
      <c r="K669" s="38" t="s">
        <v>461</v>
      </c>
      <c r="L669" s="55" t="s">
        <v>213</v>
      </c>
      <c r="M669" s="14" t="s">
        <v>509</v>
      </c>
      <c r="N669" s="4">
        <f t="shared" si="31"/>
        <v>-5217973</v>
      </c>
      <c r="O669" s="3">
        <f t="shared" si="32"/>
        <v>-8789.0532095874951</v>
      </c>
      <c r="P669" s="19" t="s">
        <v>757</v>
      </c>
      <c r="Q669" s="122"/>
      <c r="R669" s="32">
        <v>593.69000000000005</v>
      </c>
    </row>
    <row r="670" spans="1:18" ht="15" customHeight="1">
      <c r="A670" s="36" t="s">
        <v>63</v>
      </c>
      <c r="B670" s="126">
        <v>41024</v>
      </c>
      <c r="G670" s="139">
        <v>1200</v>
      </c>
      <c r="H670" s="7">
        <f t="shared" si="30"/>
        <v>2.021256884906264</v>
      </c>
      <c r="I670" s="5" t="s">
        <v>88</v>
      </c>
      <c r="J670" s="14" t="s">
        <v>444</v>
      </c>
      <c r="K670" s="38" t="s">
        <v>461</v>
      </c>
      <c r="L670" s="55" t="s">
        <v>213</v>
      </c>
      <c r="M670" s="14" t="s">
        <v>509</v>
      </c>
      <c r="N670" s="4">
        <f t="shared" si="31"/>
        <v>-5219173</v>
      </c>
      <c r="O670" s="3">
        <f t="shared" si="32"/>
        <v>-8791.0744664724007</v>
      </c>
      <c r="P670" s="19" t="s">
        <v>757</v>
      </c>
      <c r="Q670" s="122"/>
      <c r="R670" s="32">
        <v>593.69000000000005</v>
      </c>
    </row>
    <row r="671" spans="1:18" ht="15" customHeight="1">
      <c r="A671" s="36" t="s">
        <v>63</v>
      </c>
      <c r="B671" s="126">
        <v>41025</v>
      </c>
      <c r="G671" s="139">
        <v>1200</v>
      </c>
      <c r="H671" s="7">
        <f t="shared" si="30"/>
        <v>2.021256884906264</v>
      </c>
      <c r="I671" s="5" t="s">
        <v>88</v>
      </c>
      <c r="J671" s="14" t="s">
        <v>444</v>
      </c>
      <c r="K671" s="38" t="s">
        <v>461</v>
      </c>
      <c r="L671" s="55" t="s">
        <v>213</v>
      </c>
      <c r="M671" s="14" t="s">
        <v>509</v>
      </c>
      <c r="N671" s="4">
        <f t="shared" si="31"/>
        <v>-5220373</v>
      </c>
      <c r="O671" s="3">
        <f t="shared" si="32"/>
        <v>-8793.0957233573063</v>
      </c>
      <c r="P671" s="19" t="s">
        <v>757</v>
      </c>
      <c r="Q671" s="122"/>
      <c r="R671" s="32">
        <v>593.69000000000005</v>
      </c>
    </row>
    <row r="672" spans="1:18" ht="15" customHeight="1">
      <c r="A672" s="36" t="s">
        <v>63</v>
      </c>
      <c r="B672" s="126">
        <v>41025</v>
      </c>
      <c r="G672" s="139">
        <v>2000</v>
      </c>
      <c r="H672" s="7">
        <f t="shared" si="30"/>
        <v>3.3687614748437733</v>
      </c>
      <c r="I672" s="5" t="s">
        <v>88</v>
      </c>
      <c r="J672" s="14" t="s">
        <v>444</v>
      </c>
      <c r="K672" s="38" t="s">
        <v>461</v>
      </c>
      <c r="L672" s="55" t="s">
        <v>213</v>
      </c>
      <c r="M672" s="14" t="s">
        <v>509</v>
      </c>
      <c r="N672" s="4">
        <f t="shared" si="31"/>
        <v>-5222373</v>
      </c>
      <c r="O672" s="3">
        <f t="shared" si="32"/>
        <v>-8796.4644848321514</v>
      </c>
      <c r="P672" s="19" t="s">
        <v>757</v>
      </c>
      <c r="Q672" s="122"/>
      <c r="R672" s="32">
        <v>593.69000000000005</v>
      </c>
    </row>
    <row r="673" spans="1:18" ht="15" customHeight="1">
      <c r="A673" s="36" t="s">
        <v>63</v>
      </c>
      <c r="B673" s="126">
        <v>41026</v>
      </c>
      <c r="G673" s="139">
        <v>2000</v>
      </c>
      <c r="H673" s="7">
        <f t="shared" si="30"/>
        <v>3.3687614748437733</v>
      </c>
      <c r="I673" s="5" t="s">
        <v>88</v>
      </c>
      <c r="J673" s="14" t="s">
        <v>444</v>
      </c>
      <c r="K673" s="38" t="s">
        <v>461</v>
      </c>
      <c r="L673" s="55" t="s">
        <v>213</v>
      </c>
      <c r="M673" s="14" t="s">
        <v>509</v>
      </c>
      <c r="N673" s="4">
        <f t="shared" si="31"/>
        <v>-5224373</v>
      </c>
      <c r="O673" s="3">
        <f t="shared" si="32"/>
        <v>-8799.8332463069946</v>
      </c>
      <c r="P673" s="19" t="s">
        <v>757</v>
      </c>
      <c r="Q673" s="122"/>
      <c r="R673" s="32">
        <v>593.69000000000005</v>
      </c>
    </row>
    <row r="674" spans="1:18" ht="15" customHeight="1">
      <c r="A674" s="36" t="s">
        <v>63</v>
      </c>
      <c r="B674" s="126">
        <v>41026</v>
      </c>
      <c r="G674" s="139">
        <v>1400</v>
      </c>
      <c r="H674" s="7">
        <f t="shared" si="30"/>
        <v>2.3581330323906413</v>
      </c>
      <c r="I674" s="5" t="s">
        <v>88</v>
      </c>
      <c r="J674" s="14" t="s">
        <v>444</v>
      </c>
      <c r="K674" s="38" t="s">
        <v>461</v>
      </c>
      <c r="L674" s="55" t="s">
        <v>213</v>
      </c>
      <c r="M674" s="14" t="s">
        <v>509</v>
      </c>
      <c r="N674" s="4">
        <f t="shared" si="31"/>
        <v>-5225773</v>
      </c>
      <c r="O674" s="3">
        <f t="shared" si="32"/>
        <v>-8802.1913793393851</v>
      </c>
      <c r="P674" s="19" t="s">
        <v>757</v>
      </c>
      <c r="Q674" s="122"/>
      <c r="R674" s="32">
        <v>593.69000000000005</v>
      </c>
    </row>
    <row r="675" spans="1:18" ht="15" customHeight="1">
      <c r="A675" s="36" t="s">
        <v>63</v>
      </c>
      <c r="B675" s="126">
        <v>41027</v>
      </c>
      <c r="G675" s="139">
        <v>1200</v>
      </c>
      <c r="H675" s="7">
        <f t="shared" si="30"/>
        <v>2.021256884906264</v>
      </c>
      <c r="I675" s="5" t="s">
        <v>88</v>
      </c>
      <c r="J675" s="14" t="s">
        <v>754</v>
      </c>
      <c r="K675" s="38" t="s">
        <v>461</v>
      </c>
      <c r="L675" s="55" t="s">
        <v>213</v>
      </c>
      <c r="M675" s="14" t="s">
        <v>402</v>
      </c>
      <c r="N675" s="4">
        <f t="shared" si="31"/>
        <v>-5226973</v>
      </c>
      <c r="O675" s="3">
        <f t="shared" si="32"/>
        <v>-8804.2126362242907</v>
      </c>
      <c r="P675" s="19" t="s">
        <v>757</v>
      </c>
      <c r="Q675" s="122"/>
      <c r="R675" s="32">
        <v>593.69000000000005</v>
      </c>
    </row>
    <row r="676" spans="1:18" ht="15" customHeight="1">
      <c r="A676" s="36" t="s">
        <v>63</v>
      </c>
      <c r="B676" s="129">
        <v>40911</v>
      </c>
      <c r="G676" s="141">
        <v>1150</v>
      </c>
      <c r="H676" s="7">
        <f t="shared" si="30"/>
        <v>1.9370378480351698</v>
      </c>
      <c r="I676" s="53" t="s">
        <v>180</v>
      </c>
      <c r="J676" s="56" t="s">
        <v>444</v>
      </c>
      <c r="K676" s="56" t="s">
        <v>461</v>
      </c>
      <c r="L676" s="56" t="s">
        <v>1055</v>
      </c>
      <c r="M676" s="73" t="s">
        <v>758</v>
      </c>
      <c r="N676" s="4">
        <f t="shared" si="31"/>
        <v>-5228123</v>
      </c>
      <c r="O676" s="3">
        <f t="shared" si="32"/>
        <v>-8806.1496740723269</v>
      </c>
      <c r="P676" s="19" t="s">
        <v>757</v>
      </c>
      <c r="Q676" s="122"/>
      <c r="R676" s="32">
        <v>593.69000000000005</v>
      </c>
    </row>
    <row r="677" spans="1:18" ht="15" customHeight="1">
      <c r="A677" s="36" t="s">
        <v>63</v>
      </c>
      <c r="B677" s="129">
        <v>40942</v>
      </c>
      <c r="G677" s="141">
        <v>700</v>
      </c>
      <c r="H677" s="7">
        <f t="shared" si="30"/>
        <v>1.1790665161953207</v>
      </c>
      <c r="I677" s="53" t="s">
        <v>180</v>
      </c>
      <c r="J677" s="56" t="s">
        <v>444</v>
      </c>
      <c r="K677" s="56" t="s">
        <v>461</v>
      </c>
      <c r="L677" s="56" t="s">
        <v>1055</v>
      </c>
      <c r="M677" s="73" t="s">
        <v>758</v>
      </c>
      <c r="N677" s="4">
        <f t="shared" si="31"/>
        <v>-5228823</v>
      </c>
      <c r="O677" s="3">
        <f t="shared" si="32"/>
        <v>-8807.3287405885221</v>
      </c>
      <c r="P677" s="19" t="s">
        <v>757</v>
      </c>
      <c r="Q677" s="122"/>
      <c r="R677" s="32">
        <v>593.69000000000005</v>
      </c>
    </row>
    <row r="678" spans="1:18" ht="15" customHeight="1">
      <c r="A678" s="36" t="s">
        <v>63</v>
      </c>
      <c r="B678" s="129">
        <v>40971</v>
      </c>
      <c r="G678" s="141">
        <v>1400</v>
      </c>
      <c r="H678" s="7">
        <f t="shared" si="30"/>
        <v>2.3581330323906413</v>
      </c>
      <c r="I678" s="53" t="s">
        <v>180</v>
      </c>
      <c r="J678" s="56" t="s">
        <v>444</v>
      </c>
      <c r="K678" s="56" t="s">
        <v>461</v>
      </c>
      <c r="L678" s="56" t="s">
        <v>1055</v>
      </c>
      <c r="M678" s="73" t="s">
        <v>758</v>
      </c>
      <c r="N678" s="4">
        <f t="shared" si="31"/>
        <v>-5230223</v>
      </c>
      <c r="O678" s="3">
        <f t="shared" si="32"/>
        <v>-8809.6868736209126</v>
      </c>
      <c r="P678" s="19" t="s">
        <v>757</v>
      </c>
      <c r="Q678" s="122"/>
      <c r="R678" s="32">
        <v>593.69000000000005</v>
      </c>
    </row>
    <row r="679" spans="1:18" ht="15" customHeight="1">
      <c r="A679" s="36" t="s">
        <v>63</v>
      </c>
      <c r="B679" s="129">
        <v>41002</v>
      </c>
      <c r="G679" s="141">
        <v>1400</v>
      </c>
      <c r="H679" s="7">
        <f t="shared" si="30"/>
        <v>2.3581330323906413</v>
      </c>
      <c r="I679" s="53" t="s">
        <v>180</v>
      </c>
      <c r="J679" s="56" t="s">
        <v>444</v>
      </c>
      <c r="K679" s="56" t="s">
        <v>461</v>
      </c>
      <c r="L679" s="56" t="s">
        <v>1055</v>
      </c>
      <c r="M679" s="73" t="s">
        <v>758</v>
      </c>
      <c r="N679" s="4">
        <f t="shared" si="31"/>
        <v>-5231623</v>
      </c>
      <c r="O679" s="3">
        <f t="shared" si="32"/>
        <v>-8812.0450066533031</v>
      </c>
      <c r="P679" s="19" t="s">
        <v>757</v>
      </c>
      <c r="Q679" s="122"/>
      <c r="R679" s="32">
        <v>593.69000000000005</v>
      </c>
    </row>
    <row r="680" spans="1:18" ht="15" customHeight="1">
      <c r="A680" s="36" t="s">
        <v>63</v>
      </c>
      <c r="B680" s="129">
        <v>41032</v>
      </c>
      <c r="G680" s="141">
        <v>900</v>
      </c>
      <c r="H680" s="7">
        <f t="shared" si="30"/>
        <v>1.515942663679698</v>
      </c>
      <c r="I680" s="53" t="s">
        <v>180</v>
      </c>
      <c r="J680" s="56" t="s">
        <v>444</v>
      </c>
      <c r="K680" s="56" t="s">
        <v>461</v>
      </c>
      <c r="L680" s="56" t="s">
        <v>1055</v>
      </c>
      <c r="M680" s="73" t="s">
        <v>758</v>
      </c>
      <c r="N680" s="4">
        <f t="shared" si="31"/>
        <v>-5232523</v>
      </c>
      <c r="O680" s="3">
        <f t="shared" si="32"/>
        <v>-8813.5609493169832</v>
      </c>
      <c r="P680" s="19" t="s">
        <v>757</v>
      </c>
      <c r="Q680" s="122"/>
      <c r="R680" s="32">
        <v>593.69000000000005</v>
      </c>
    </row>
    <row r="681" spans="1:18" ht="15" customHeight="1">
      <c r="A681" s="36" t="s">
        <v>63</v>
      </c>
      <c r="B681" s="129">
        <v>41063</v>
      </c>
      <c r="G681" s="141">
        <v>1100</v>
      </c>
      <c r="H681" s="7">
        <f t="shared" si="30"/>
        <v>1.8528188111640753</v>
      </c>
      <c r="I681" s="53" t="s">
        <v>180</v>
      </c>
      <c r="J681" s="56" t="s">
        <v>444</v>
      </c>
      <c r="K681" s="56" t="s">
        <v>461</v>
      </c>
      <c r="L681" s="56" t="s">
        <v>1055</v>
      </c>
      <c r="M681" s="73" t="s">
        <v>758</v>
      </c>
      <c r="N681" s="4">
        <f t="shared" si="31"/>
        <v>-5233623</v>
      </c>
      <c r="O681" s="3">
        <f t="shared" si="32"/>
        <v>-8815.4137681281463</v>
      </c>
      <c r="P681" s="19" t="s">
        <v>757</v>
      </c>
      <c r="Q681" s="122"/>
      <c r="R681" s="32">
        <v>593.69000000000005</v>
      </c>
    </row>
    <row r="682" spans="1:18" ht="15" customHeight="1">
      <c r="A682" s="36" t="s">
        <v>63</v>
      </c>
      <c r="B682" s="129">
        <v>41093</v>
      </c>
      <c r="G682" s="141">
        <v>1250</v>
      </c>
      <c r="H682" s="7">
        <f t="shared" si="30"/>
        <v>2.1054759217773582</v>
      </c>
      <c r="I682" s="53" t="s">
        <v>180</v>
      </c>
      <c r="J682" s="56" t="s">
        <v>444</v>
      </c>
      <c r="K682" s="56" t="s">
        <v>461</v>
      </c>
      <c r="L682" s="56" t="s">
        <v>1055</v>
      </c>
      <c r="M682" s="73" t="s">
        <v>758</v>
      </c>
      <c r="N682" s="4">
        <f t="shared" si="31"/>
        <v>-5234873</v>
      </c>
      <c r="O682" s="3">
        <f t="shared" si="32"/>
        <v>-8817.519244049925</v>
      </c>
      <c r="P682" s="19" t="s">
        <v>757</v>
      </c>
      <c r="Q682" s="122"/>
      <c r="R682" s="32">
        <v>593.69000000000005</v>
      </c>
    </row>
    <row r="683" spans="1:18" ht="15" customHeight="1">
      <c r="A683" s="36" t="s">
        <v>63</v>
      </c>
      <c r="B683" s="129">
        <v>41093</v>
      </c>
      <c r="G683" s="141">
        <v>3000</v>
      </c>
      <c r="H683" s="7">
        <f t="shared" si="30"/>
        <v>5.0531422122656604</v>
      </c>
      <c r="I683" s="53" t="s">
        <v>180</v>
      </c>
      <c r="J683" s="56" t="s">
        <v>444</v>
      </c>
      <c r="K683" s="56" t="s">
        <v>461</v>
      </c>
      <c r="L683" s="56" t="s">
        <v>1055</v>
      </c>
      <c r="M683" s="73" t="s">
        <v>758</v>
      </c>
      <c r="N683" s="4">
        <f t="shared" si="31"/>
        <v>-5237873</v>
      </c>
      <c r="O683" s="3">
        <f t="shared" si="32"/>
        <v>-8822.5723862621908</v>
      </c>
      <c r="P683" s="19" t="s">
        <v>757</v>
      </c>
      <c r="Q683" s="122"/>
      <c r="R683" s="32">
        <v>593.69000000000005</v>
      </c>
    </row>
    <row r="684" spans="1:18" ht="15" customHeight="1">
      <c r="A684" s="36" t="s">
        <v>63</v>
      </c>
      <c r="B684" s="129">
        <v>41124</v>
      </c>
      <c r="G684" s="141">
        <v>700</v>
      </c>
      <c r="H684" s="7">
        <f t="shared" si="30"/>
        <v>1.1790665161953207</v>
      </c>
      <c r="I684" s="53" t="s">
        <v>180</v>
      </c>
      <c r="J684" s="56" t="s">
        <v>444</v>
      </c>
      <c r="K684" s="56" t="s">
        <v>461</v>
      </c>
      <c r="L684" s="56" t="s">
        <v>1055</v>
      </c>
      <c r="M684" s="73" t="s">
        <v>758</v>
      </c>
      <c r="N684" s="4">
        <f t="shared" si="31"/>
        <v>-5238573</v>
      </c>
      <c r="O684" s="3">
        <f t="shared" si="32"/>
        <v>-8823.751452778386</v>
      </c>
      <c r="P684" s="19" t="s">
        <v>757</v>
      </c>
      <c r="Q684" s="122"/>
      <c r="R684" s="32">
        <v>593.69000000000005</v>
      </c>
    </row>
    <row r="685" spans="1:18" ht="15" customHeight="1">
      <c r="A685" s="36" t="s">
        <v>63</v>
      </c>
      <c r="B685" s="129">
        <v>41185</v>
      </c>
      <c r="G685" s="141">
        <v>1400</v>
      </c>
      <c r="H685" s="7">
        <f t="shared" si="30"/>
        <v>2.3581330323906413</v>
      </c>
      <c r="I685" s="53" t="s">
        <v>180</v>
      </c>
      <c r="J685" s="56" t="s">
        <v>444</v>
      </c>
      <c r="K685" s="56" t="s">
        <v>461</v>
      </c>
      <c r="L685" s="56" t="s">
        <v>1055</v>
      </c>
      <c r="M685" s="73" t="s">
        <v>758</v>
      </c>
      <c r="N685" s="4">
        <f t="shared" si="31"/>
        <v>-5239973</v>
      </c>
      <c r="O685" s="3">
        <f t="shared" si="32"/>
        <v>-8826.1095858107765</v>
      </c>
      <c r="P685" s="19" t="s">
        <v>757</v>
      </c>
      <c r="Q685" s="122"/>
      <c r="R685" s="32">
        <v>593.69000000000005</v>
      </c>
    </row>
    <row r="686" spans="1:18" ht="15" customHeight="1">
      <c r="A686" s="36" t="s">
        <v>63</v>
      </c>
      <c r="B686" s="129">
        <v>41216</v>
      </c>
      <c r="G686" s="141">
        <v>1400</v>
      </c>
      <c r="H686" s="7">
        <f t="shared" si="30"/>
        <v>2.3581330323906413</v>
      </c>
      <c r="I686" s="53" t="s">
        <v>180</v>
      </c>
      <c r="J686" s="56" t="s">
        <v>444</v>
      </c>
      <c r="K686" s="56" t="s">
        <v>461</v>
      </c>
      <c r="L686" s="56" t="s">
        <v>1055</v>
      </c>
      <c r="M686" s="73" t="s">
        <v>758</v>
      </c>
      <c r="N686" s="4">
        <f t="shared" si="31"/>
        <v>-5241373</v>
      </c>
      <c r="O686" s="3">
        <f t="shared" si="32"/>
        <v>-8828.4677188431669</v>
      </c>
      <c r="P686" s="19" t="s">
        <v>757</v>
      </c>
      <c r="Q686" s="122"/>
      <c r="R686" s="32">
        <v>593.69000000000005</v>
      </c>
    </row>
    <row r="687" spans="1:18" ht="15" customHeight="1">
      <c r="A687" s="36" t="s">
        <v>63</v>
      </c>
      <c r="B687" s="129">
        <v>41246</v>
      </c>
      <c r="G687" s="141">
        <v>1400</v>
      </c>
      <c r="H687" s="7">
        <f t="shared" si="30"/>
        <v>2.3581330323906413</v>
      </c>
      <c r="I687" s="53" t="s">
        <v>180</v>
      </c>
      <c r="J687" s="56" t="s">
        <v>444</v>
      </c>
      <c r="K687" s="56" t="s">
        <v>461</v>
      </c>
      <c r="L687" s="56" t="s">
        <v>1055</v>
      </c>
      <c r="M687" s="73" t="s">
        <v>758</v>
      </c>
      <c r="N687" s="4">
        <f t="shared" si="31"/>
        <v>-5242773</v>
      </c>
      <c r="O687" s="3">
        <f t="shared" si="32"/>
        <v>-8830.8258518755574</v>
      </c>
      <c r="P687" s="19" t="s">
        <v>757</v>
      </c>
      <c r="Q687" s="122"/>
      <c r="R687" s="32">
        <v>593.69000000000005</v>
      </c>
    </row>
    <row r="688" spans="1:18" ht="15" customHeight="1">
      <c r="A688" s="36" t="s">
        <v>63</v>
      </c>
      <c r="B688" s="129" t="s">
        <v>66</v>
      </c>
      <c r="G688" s="141">
        <v>1400</v>
      </c>
      <c r="H688" s="7">
        <f t="shared" si="30"/>
        <v>2.3581330323906413</v>
      </c>
      <c r="I688" s="53" t="s">
        <v>180</v>
      </c>
      <c r="J688" s="56" t="s">
        <v>444</v>
      </c>
      <c r="K688" s="56" t="s">
        <v>461</v>
      </c>
      <c r="L688" s="56" t="s">
        <v>1055</v>
      </c>
      <c r="M688" s="73" t="s">
        <v>758</v>
      </c>
      <c r="N688" s="4">
        <f t="shared" si="31"/>
        <v>-5244173</v>
      </c>
      <c r="O688" s="3">
        <f t="shared" si="32"/>
        <v>-8833.1839849079479</v>
      </c>
      <c r="P688" s="19" t="s">
        <v>757</v>
      </c>
      <c r="Q688" s="122"/>
      <c r="R688" s="32">
        <v>593.69000000000005</v>
      </c>
    </row>
    <row r="689" spans="1:18" ht="15" customHeight="1">
      <c r="A689" s="36" t="s">
        <v>63</v>
      </c>
      <c r="B689" s="129" t="s">
        <v>67</v>
      </c>
      <c r="G689" s="141">
        <v>1400</v>
      </c>
      <c r="H689" s="7">
        <f t="shared" si="30"/>
        <v>2.3581330323906413</v>
      </c>
      <c r="I689" s="53" t="s">
        <v>180</v>
      </c>
      <c r="J689" s="56" t="s">
        <v>444</v>
      </c>
      <c r="K689" s="56" t="s">
        <v>461</v>
      </c>
      <c r="L689" s="56" t="s">
        <v>1055</v>
      </c>
      <c r="M689" s="73" t="s">
        <v>758</v>
      </c>
      <c r="N689" s="4">
        <f t="shared" si="31"/>
        <v>-5245573</v>
      </c>
      <c r="O689" s="3">
        <f t="shared" si="32"/>
        <v>-8835.5421179403384</v>
      </c>
      <c r="P689" s="19" t="s">
        <v>757</v>
      </c>
      <c r="Q689" s="122"/>
      <c r="R689" s="32">
        <v>593.69000000000005</v>
      </c>
    </row>
    <row r="690" spans="1:18" ht="15" customHeight="1">
      <c r="A690" s="36" t="s">
        <v>63</v>
      </c>
      <c r="B690" s="129" t="s">
        <v>68</v>
      </c>
      <c r="G690" s="141">
        <v>1400</v>
      </c>
      <c r="H690" s="7">
        <f t="shared" si="30"/>
        <v>2.3581330323906413</v>
      </c>
      <c r="I690" s="53" t="s">
        <v>180</v>
      </c>
      <c r="J690" s="56" t="s">
        <v>444</v>
      </c>
      <c r="K690" s="56" t="s">
        <v>461</v>
      </c>
      <c r="L690" s="56" t="s">
        <v>1055</v>
      </c>
      <c r="M690" s="73" t="s">
        <v>758</v>
      </c>
      <c r="N690" s="4">
        <f t="shared" si="31"/>
        <v>-5246973</v>
      </c>
      <c r="O690" s="3">
        <f t="shared" si="32"/>
        <v>-8837.9002509727288</v>
      </c>
      <c r="P690" s="19" t="s">
        <v>757</v>
      </c>
      <c r="Q690" s="122"/>
      <c r="R690" s="32">
        <v>593.69000000000005</v>
      </c>
    </row>
    <row r="691" spans="1:18" ht="15" customHeight="1">
      <c r="A691" s="36" t="s">
        <v>63</v>
      </c>
      <c r="B691" s="129" t="s">
        <v>69</v>
      </c>
      <c r="G691" s="141">
        <v>1400</v>
      </c>
      <c r="H691" s="7">
        <f t="shared" si="30"/>
        <v>2.3581330323906413</v>
      </c>
      <c r="I691" s="53" t="s">
        <v>180</v>
      </c>
      <c r="J691" s="56" t="s">
        <v>444</v>
      </c>
      <c r="K691" s="56" t="s">
        <v>461</v>
      </c>
      <c r="L691" s="56" t="s">
        <v>1055</v>
      </c>
      <c r="M691" s="73" t="s">
        <v>758</v>
      </c>
      <c r="N691" s="4">
        <f t="shared" si="31"/>
        <v>-5248373</v>
      </c>
      <c r="O691" s="3">
        <f t="shared" si="32"/>
        <v>-8840.2583840051193</v>
      </c>
      <c r="P691" s="19" t="s">
        <v>757</v>
      </c>
      <c r="Q691" s="122"/>
      <c r="R691" s="32">
        <v>593.69000000000005</v>
      </c>
    </row>
    <row r="692" spans="1:18" ht="15" customHeight="1">
      <c r="A692" s="36" t="s">
        <v>63</v>
      </c>
      <c r="B692" s="129" t="s">
        <v>83</v>
      </c>
      <c r="G692" s="141">
        <v>1400</v>
      </c>
      <c r="H692" s="7">
        <f t="shared" si="30"/>
        <v>2.3581330323906413</v>
      </c>
      <c r="I692" s="53" t="s">
        <v>180</v>
      </c>
      <c r="J692" s="56" t="s">
        <v>444</v>
      </c>
      <c r="K692" s="56" t="s">
        <v>461</v>
      </c>
      <c r="L692" s="56" t="s">
        <v>1055</v>
      </c>
      <c r="M692" s="73" t="s">
        <v>758</v>
      </c>
      <c r="N692" s="4">
        <f t="shared" si="31"/>
        <v>-5249773</v>
      </c>
      <c r="O692" s="3">
        <f t="shared" si="32"/>
        <v>-8842.6165170375098</v>
      </c>
      <c r="P692" s="19" t="s">
        <v>757</v>
      </c>
      <c r="Q692" s="122"/>
      <c r="R692" s="32">
        <v>593.69000000000005</v>
      </c>
    </row>
    <row r="693" spans="1:18" ht="15" customHeight="1">
      <c r="A693" s="36" t="s">
        <v>63</v>
      </c>
      <c r="B693" s="129" t="s">
        <v>70</v>
      </c>
      <c r="G693" s="141">
        <v>1400</v>
      </c>
      <c r="H693" s="7">
        <f t="shared" si="30"/>
        <v>2.3581330323906413</v>
      </c>
      <c r="I693" s="53" t="s">
        <v>180</v>
      </c>
      <c r="J693" s="56" t="s">
        <v>444</v>
      </c>
      <c r="K693" s="56" t="s">
        <v>461</v>
      </c>
      <c r="L693" s="56" t="s">
        <v>1055</v>
      </c>
      <c r="M693" s="73" t="s">
        <v>758</v>
      </c>
      <c r="N693" s="4">
        <f t="shared" si="31"/>
        <v>-5251173</v>
      </c>
      <c r="O693" s="3">
        <f t="shared" si="32"/>
        <v>-8844.9746500699002</v>
      </c>
      <c r="P693" s="19" t="s">
        <v>757</v>
      </c>
      <c r="Q693" s="122"/>
      <c r="R693" s="32">
        <v>593.69000000000005</v>
      </c>
    </row>
    <row r="694" spans="1:18" ht="15" customHeight="1">
      <c r="A694" s="36" t="s">
        <v>63</v>
      </c>
      <c r="B694" s="129" t="s">
        <v>70</v>
      </c>
      <c r="G694" s="141">
        <v>2000</v>
      </c>
      <c r="H694" s="7">
        <f t="shared" si="30"/>
        <v>3.3687614748437733</v>
      </c>
      <c r="I694" s="53" t="s">
        <v>180</v>
      </c>
      <c r="J694" s="56" t="s">
        <v>444</v>
      </c>
      <c r="K694" s="56" t="s">
        <v>461</v>
      </c>
      <c r="L694" s="56" t="s">
        <v>1055</v>
      </c>
      <c r="M694" s="73" t="s">
        <v>758</v>
      </c>
      <c r="N694" s="4">
        <f t="shared" si="31"/>
        <v>-5253173</v>
      </c>
      <c r="O694" s="3">
        <f t="shared" si="32"/>
        <v>-8848.3434115447453</v>
      </c>
      <c r="P694" s="19" t="s">
        <v>757</v>
      </c>
      <c r="Q694" s="122"/>
      <c r="R694" s="32">
        <v>593.69000000000005</v>
      </c>
    </row>
    <row r="695" spans="1:18" ht="15" customHeight="1">
      <c r="A695" s="36" t="s">
        <v>63</v>
      </c>
      <c r="B695" s="129" t="s">
        <v>71</v>
      </c>
      <c r="G695" s="141">
        <v>1300</v>
      </c>
      <c r="H695" s="7">
        <f t="shared" si="30"/>
        <v>2.1896949586484529</v>
      </c>
      <c r="I695" s="53" t="s">
        <v>180</v>
      </c>
      <c r="J695" s="56" t="s">
        <v>444</v>
      </c>
      <c r="K695" s="56" t="s">
        <v>461</v>
      </c>
      <c r="L695" s="56" t="s">
        <v>1055</v>
      </c>
      <c r="M695" s="73" t="s">
        <v>758</v>
      </c>
      <c r="N695" s="4">
        <f t="shared" si="31"/>
        <v>-5254473</v>
      </c>
      <c r="O695" s="3">
        <f t="shared" si="32"/>
        <v>-8850.5331065033934</v>
      </c>
      <c r="P695" s="19" t="s">
        <v>757</v>
      </c>
      <c r="Q695" s="122"/>
      <c r="R695" s="32">
        <v>593.69000000000005</v>
      </c>
    </row>
    <row r="696" spans="1:18" ht="15" customHeight="1">
      <c r="A696" s="36" t="s">
        <v>63</v>
      </c>
      <c r="B696" s="129" t="s">
        <v>72</v>
      </c>
      <c r="G696" s="141">
        <v>1400</v>
      </c>
      <c r="H696" s="7">
        <f t="shared" si="30"/>
        <v>2.3581330323906413</v>
      </c>
      <c r="I696" s="53" t="s">
        <v>180</v>
      </c>
      <c r="J696" s="56" t="s">
        <v>444</v>
      </c>
      <c r="K696" s="56" t="s">
        <v>461</v>
      </c>
      <c r="L696" s="56" t="s">
        <v>1055</v>
      </c>
      <c r="M696" s="73" t="s">
        <v>758</v>
      </c>
      <c r="N696" s="4">
        <f t="shared" si="31"/>
        <v>-5255873</v>
      </c>
      <c r="O696" s="3">
        <f t="shared" si="32"/>
        <v>-8852.8912395357838</v>
      </c>
      <c r="P696" s="19" t="s">
        <v>757</v>
      </c>
      <c r="Q696" s="122"/>
      <c r="R696" s="32">
        <v>593.69000000000005</v>
      </c>
    </row>
    <row r="697" spans="1:18" ht="15" customHeight="1">
      <c r="A697" s="36" t="s">
        <v>63</v>
      </c>
      <c r="B697" s="129" t="s">
        <v>73</v>
      </c>
      <c r="G697" s="141">
        <v>1500</v>
      </c>
      <c r="H697" s="7">
        <f t="shared" si="30"/>
        <v>2.5265711061328302</v>
      </c>
      <c r="I697" s="53" t="s">
        <v>180</v>
      </c>
      <c r="J697" s="56" t="s">
        <v>444</v>
      </c>
      <c r="K697" s="56" t="s">
        <v>461</v>
      </c>
      <c r="L697" s="56" t="s">
        <v>1055</v>
      </c>
      <c r="M697" s="73" t="s">
        <v>758</v>
      </c>
      <c r="N697" s="4">
        <f t="shared" si="31"/>
        <v>-5257373</v>
      </c>
      <c r="O697" s="3">
        <f t="shared" si="32"/>
        <v>-8855.4178106419167</v>
      </c>
      <c r="P697" s="19" t="s">
        <v>757</v>
      </c>
      <c r="Q697" s="122"/>
      <c r="R697" s="32">
        <v>593.69000000000005</v>
      </c>
    </row>
    <row r="698" spans="1:18" ht="15" customHeight="1">
      <c r="A698" s="36" t="s">
        <v>63</v>
      </c>
      <c r="B698" s="129" t="s">
        <v>74</v>
      </c>
      <c r="G698" s="141">
        <v>1200</v>
      </c>
      <c r="H698" s="7">
        <f t="shared" si="30"/>
        <v>2.021256884906264</v>
      </c>
      <c r="I698" s="53" t="s">
        <v>180</v>
      </c>
      <c r="J698" s="56" t="s">
        <v>444</v>
      </c>
      <c r="K698" s="56" t="s">
        <v>461</v>
      </c>
      <c r="L698" s="56" t="s">
        <v>1055</v>
      </c>
      <c r="M698" s="73" t="s">
        <v>758</v>
      </c>
      <c r="N698" s="4">
        <f t="shared" si="31"/>
        <v>-5258573</v>
      </c>
      <c r="O698" s="3">
        <f t="shared" si="32"/>
        <v>-8857.4390675268223</v>
      </c>
      <c r="P698" s="19" t="s">
        <v>757</v>
      </c>
      <c r="Q698" s="122"/>
      <c r="R698" s="32">
        <v>593.69000000000005</v>
      </c>
    </row>
    <row r="699" spans="1:18" ht="15" customHeight="1">
      <c r="A699" s="36" t="s">
        <v>63</v>
      </c>
      <c r="B699" s="129" t="s">
        <v>75</v>
      </c>
      <c r="G699" s="141">
        <v>1000</v>
      </c>
      <c r="H699" s="7">
        <f t="shared" si="30"/>
        <v>1.6843807374218867</v>
      </c>
      <c r="I699" s="53" t="s">
        <v>180</v>
      </c>
      <c r="J699" s="56" t="s">
        <v>444</v>
      </c>
      <c r="K699" s="56" t="s">
        <v>461</v>
      </c>
      <c r="L699" s="56" t="s">
        <v>1055</v>
      </c>
      <c r="M699" s="73" t="s">
        <v>758</v>
      </c>
      <c r="N699" s="4">
        <f t="shared" si="31"/>
        <v>-5259573</v>
      </c>
      <c r="O699" s="3">
        <f t="shared" si="32"/>
        <v>-8859.1234482642449</v>
      </c>
      <c r="P699" s="19" t="s">
        <v>757</v>
      </c>
      <c r="Q699" s="122"/>
      <c r="R699" s="32">
        <v>593.69000000000005</v>
      </c>
    </row>
    <row r="700" spans="1:18" ht="15" customHeight="1">
      <c r="A700" s="36" t="s">
        <v>63</v>
      </c>
      <c r="B700" s="129" t="s">
        <v>77</v>
      </c>
      <c r="G700" s="141">
        <v>1300</v>
      </c>
      <c r="H700" s="7">
        <f t="shared" si="30"/>
        <v>2.1896949586484529</v>
      </c>
      <c r="I700" s="53" t="s">
        <v>180</v>
      </c>
      <c r="J700" s="56" t="s">
        <v>444</v>
      </c>
      <c r="K700" s="56" t="s">
        <v>461</v>
      </c>
      <c r="L700" s="56" t="s">
        <v>1055</v>
      </c>
      <c r="M700" s="73" t="s">
        <v>758</v>
      </c>
      <c r="N700" s="4">
        <f t="shared" si="31"/>
        <v>-5260873</v>
      </c>
      <c r="O700" s="3">
        <f t="shared" si="32"/>
        <v>-8861.3131432228929</v>
      </c>
      <c r="P700" s="19" t="s">
        <v>757</v>
      </c>
      <c r="Q700" s="122"/>
      <c r="R700" s="32">
        <v>593.69000000000005</v>
      </c>
    </row>
    <row r="701" spans="1:18" ht="15" customHeight="1">
      <c r="A701" s="36" t="s">
        <v>63</v>
      </c>
      <c r="B701" s="129">
        <v>41024</v>
      </c>
      <c r="G701" s="141">
        <v>1300</v>
      </c>
      <c r="H701" s="7">
        <f t="shared" si="30"/>
        <v>2.1896949586484529</v>
      </c>
      <c r="I701" s="53" t="s">
        <v>180</v>
      </c>
      <c r="J701" s="56" t="s">
        <v>444</v>
      </c>
      <c r="K701" s="56" t="s">
        <v>461</v>
      </c>
      <c r="L701" s="56" t="s">
        <v>1055</v>
      </c>
      <c r="M701" s="73" t="s">
        <v>758</v>
      </c>
      <c r="N701" s="4">
        <f t="shared" si="31"/>
        <v>-5262173</v>
      </c>
      <c r="O701" s="3">
        <f t="shared" si="32"/>
        <v>-8863.5028381815409</v>
      </c>
      <c r="P701" s="19" t="s">
        <v>757</v>
      </c>
      <c r="Q701" s="122"/>
      <c r="R701" s="32">
        <v>593.69000000000005</v>
      </c>
    </row>
    <row r="702" spans="1:18" ht="15" customHeight="1">
      <c r="A702" s="36" t="s">
        <v>63</v>
      </c>
      <c r="B702" s="129">
        <v>41025</v>
      </c>
      <c r="G702" s="141">
        <v>1250</v>
      </c>
      <c r="H702" s="7">
        <f t="shared" si="30"/>
        <v>2.1054759217773582</v>
      </c>
      <c r="I702" s="53" t="s">
        <v>180</v>
      </c>
      <c r="J702" s="56" t="s">
        <v>444</v>
      </c>
      <c r="K702" s="56" t="s">
        <v>461</v>
      </c>
      <c r="L702" s="56" t="s">
        <v>1055</v>
      </c>
      <c r="M702" s="73" t="s">
        <v>758</v>
      </c>
      <c r="N702" s="4">
        <f t="shared" si="31"/>
        <v>-5263423</v>
      </c>
      <c r="O702" s="3">
        <f t="shared" si="32"/>
        <v>-8865.6083141033196</v>
      </c>
      <c r="P702" s="19" t="s">
        <v>757</v>
      </c>
      <c r="Q702" s="122"/>
      <c r="R702" s="32">
        <v>593.69000000000005</v>
      </c>
    </row>
    <row r="703" spans="1:18" ht="15" customHeight="1">
      <c r="A703" s="36" t="s">
        <v>63</v>
      </c>
      <c r="B703" s="129">
        <v>41026</v>
      </c>
      <c r="G703" s="141">
        <v>1100</v>
      </c>
      <c r="H703" s="7">
        <f t="shared" si="30"/>
        <v>1.8528188111640753</v>
      </c>
      <c r="I703" s="53" t="s">
        <v>180</v>
      </c>
      <c r="J703" s="56" t="s">
        <v>444</v>
      </c>
      <c r="K703" s="56" t="s">
        <v>461</v>
      </c>
      <c r="L703" s="56" t="s">
        <v>1055</v>
      </c>
      <c r="M703" s="73" t="s">
        <v>758</v>
      </c>
      <c r="N703" s="4">
        <f t="shared" si="31"/>
        <v>-5264523</v>
      </c>
      <c r="O703" s="3">
        <f t="shared" si="32"/>
        <v>-8867.4611329144827</v>
      </c>
      <c r="P703" s="19" t="s">
        <v>757</v>
      </c>
      <c r="Q703" s="122"/>
      <c r="R703" s="32">
        <v>593.69000000000005</v>
      </c>
    </row>
    <row r="704" spans="1:18" ht="15" customHeight="1">
      <c r="A704" s="36" t="s">
        <v>63</v>
      </c>
      <c r="B704" s="129">
        <v>41027</v>
      </c>
      <c r="G704" s="141">
        <v>1300</v>
      </c>
      <c r="H704" s="7">
        <f t="shared" si="30"/>
        <v>2.1896949586484529</v>
      </c>
      <c r="I704" s="53" t="s">
        <v>180</v>
      </c>
      <c r="J704" s="56" t="s">
        <v>444</v>
      </c>
      <c r="K704" s="56" t="s">
        <v>461</v>
      </c>
      <c r="L704" s="56" t="s">
        <v>1055</v>
      </c>
      <c r="M704" s="73" t="s">
        <v>758</v>
      </c>
      <c r="N704" s="4">
        <f t="shared" si="31"/>
        <v>-5265823</v>
      </c>
      <c r="O704" s="3">
        <f t="shared" si="32"/>
        <v>-8869.6508278731308</v>
      </c>
      <c r="P704" s="19" t="s">
        <v>757</v>
      </c>
      <c r="Q704" s="122"/>
      <c r="R704" s="32">
        <v>593.69000000000005</v>
      </c>
    </row>
    <row r="705" spans="1:18" ht="15" customHeight="1">
      <c r="A705" s="36" t="s">
        <v>63</v>
      </c>
      <c r="B705" s="129">
        <v>40911</v>
      </c>
      <c r="G705" s="141">
        <v>1500</v>
      </c>
      <c r="H705" s="7">
        <f t="shared" si="30"/>
        <v>2.5265711061328302</v>
      </c>
      <c r="I705" s="53" t="s">
        <v>462</v>
      </c>
      <c r="J705" s="56" t="s">
        <v>444</v>
      </c>
      <c r="K705" s="56" t="s">
        <v>461</v>
      </c>
      <c r="L705" s="56" t="s">
        <v>1064</v>
      </c>
      <c r="M705" s="73" t="s">
        <v>474</v>
      </c>
      <c r="N705" s="4">
        <f t="shared" si="31"/>
        <v>-5267323</v>
      </c>
      <c r="O705" s="3">
        <f t="shared" si="32"/>
        <v>-8872.1773989792637</v>
      </c>
      <c r="P705" s="19" t="s">
        <v>757</v>
      </c>
      <c r="Q705" s="122"/>
      <c r="R705" s="32">
        <v>593.69000000000005</v>
      </c>
    </row>
    <row r="706" spans="1:18" ht="15" customHeight="1">
      <c r="A706" s="36" t="s">
        <v>63</v>
      </c>
      <c r="B706" s="129">
        <v>40942</v>
      </c>
      <c r="G706" s="141">
        <v>1100</v>
      </c>
      <c r="H706" s="7">
        <f t="shared" si="30"/>
        <v>1.8528188111640753</v>
      </c>
      <c r="I706" s="53" t="s">
        <v>462</v>
      </c>
      <c r="J706" s="56" t="s">
        <v>444</v>
      </c>
      <c r="K706" s="38" t="s">
        <v>461</v>
      </c>
      <c r="L706" s="56" t="s">
        <v>1064</v>
      </c>
      <c r="M706" s="73" t="s">
        <v>474</v>
      </c>
      <c r="N706" s="4">
        <f t="shared" si="31"/>
        <v>-5268423</v>
      </c>
      <c r="O706" s="3">
        <f t="shared" si="32"/>
        <v>-8874.0302177904287</v>
      </c>
      <c r="P706" s="19" t="s">
        <v>757</v>
      </c>
      <c r="Q706" s="122"/>
      <c r="R706" s="32">
        <v>593.69000000000005</v>
      </c>
    </row>
    <row r="707" spans="1:18" ht="15" customHeight="1">
      <c r="A707" s="36" t="s">
        <v>63</v>
      </c>
      <c r="B707" s="129">
        <v>41002</v>
      </c>
      <c r="G707" s="141">
        <v>1500</v>
      </c>
      <c r="H707" s="7">
        <f t="shared" ref="H707:H770" si="33">+G707/R707</f>
        <v>2.5265711061328302</v>
      </c>
      <c r="I707" s="53" t="s">
        <v>462</v>
      </c>
      <c r="J707" s="56" t="s">
        <v>444</v>
      </c>
      <c r="K707" s="38" t="s">
        <v>461</v>
      </c>
      <c r="L707" s="56" t="s">
        <v>1064</v>
      </c>
      <c r="M707" s="73" t="s">
        <v>474</v>
      </c>
      <c r="N707" s="4">
        <f t="shared" ref="N707:N770" si="34">N706+C707+E707-G707</f>
        <v>-5269923</v>
      </c>
      <c r="O707" s="3">
        <f t="shared" ref="O707:O770" si="35">+N707/R707</f>
        <v>-8876.5567888965616</v>
      </c>
      <c r="P707" s="19" t="s">
        <v>757</v>
      </c>
      <c r="Q707" s="122"/>
      <c r="R707" s="32">
        <v>593.69000000000005</v>
      </c>
    </row>
    <row r="708" spans="1:18" ht="15" customHeight="1">
      <c r="A708" s="36" t="s">
        <v>63</v>
      </c>
      <c r="B708" s="129">
        <v>41032</v>
      </c>
      <c r="G708" s="141">
        <v>1500</v>
      </c>
      <c r="H708" s="7">
        <f t="shared" si="33"/>
        <v>2.5265711061328302</v>
      </c>
      <c r="I708" s="53" t="s">
        <v>462</v>
      </c>
      <c r="J708" s="56" t="s">
        <v>444</v>
      </c>
      <c r="K708" s="38" t="s">
        <v>461</v>
      </c>
      <c r="L708" s="56" t="s">
        <v>1064</v>
      </c>
      <c r="M708" s="73" t="s">
        <v>474</v>
      </c>
      <c r="N708" s="4">
        <f t="shared" si="34"/>
        <v>-5271423</v>
      </c>
      <c r="O708" s="3">
        <f t="shared" si="35"/>
        <v>-8879.0833600026945</v>
      </c>
      <c r="P708" s="19" t="s">
        <v>757</v>
      </c>
      <c r="Q708" s="122"/>
      <c r="R708" s="32">
        <v>593.69000000000005</v>
      </c>
    </row>
    <row r="709" spans="1:18" ht="15" customHeight="1">
      <c r="A709" s="36" t="s">
        <v>63</v>
      </c>
      <c r="B709" s="129">
        <v>41063</v>
      </c>
      <c r="G709" s="141">
        <v>1500</v>
      </c>
      <c r="H709" s="7">
        <f t="shared" si="33"/>
        <v>2.5265711061328302</v>
      </c>
      <c r="I709" s="53" t="s">
        <v>462</v>
      </c>
      <c r="J709" s="56" t="s">
        <v>444</v>
      </c>
      <c r="K709" s="38" t="s">
        <v>461</v>
      </c>
      <c r="L709" s="56" t="s">
        <v>1064</v>
      </c>
      <c r="M709" s="73" t="s">
        <v>474</v>
      </c>
      <c r="N709" s="4">
        <f t="shared" si="34"/>
        <v>-5272923</v>
      </c>
      <c r="O709" s="3">
        <f t="shared" si="35"/>
        <v>-8881.6099311088274</v>
      </c>
      <c r="P709" s="19" t="s">
        <v>757</v>
      </c>
      <c r="Q709" s="122"/>
      <c r="R709" s="32">
        <v>593.69000000000005</v>
      </c>
    </row>
    <row r="710" spans="1:18" ht="15" customHeight="1">
      <c r="A710" s="36" t="s">
        <v>63</v>
      </c>
      <c r="B710" s="129">
        <v>41093</v>
      </c>
      <c r="G710" s="141">
        <v>1000</v>
      </c>
      <c r="H710" s="7">
        <f t="shared" si="33"/>
        <v>1.6843807374218867</v>
      </c>
      <c r="I710" s="53" t="s">
        <v>462</v>
      </c>
      <c r="J710" s="56" t="s">
        <v>444</v>
      </c>
      <c r="K710" s="38" t="s">
        <v>461</v>
      </c>
      <c r="L710" s="56" t="s">
        <v>1064</v>
      </c>
      <c r="M710" s="73" t="s">
        <v>474</v>
      </c>
      <c r="N710" s="4">
        <f t="shared" si="34"/>
        <v>-5273923</v>
      </c>
      <c r="O710" s="3">
        <f t="shared" si="35"/>
        <v>-8883.2943118462481</v>
      </c>
      <c r="P710" s="19" t="s">
        <v>757</v>
      </c>
      <c r="Q710" s="122"/>
      <c r="R710" s="32">
        <v>593.69000000000005</v>
      </c>
    </row>
    <row r="711" spans="1:18" ht="15" customHeight="1">
      <c r="A711" s="36" t="s">
        <v>63</v>
      </c>
      <c r="B711" s="129">
        <v>41124</v>
      </c>
      <c r="G711" s="141">
        <v>800</v>
      </c>
      <c r="H711" s="7">
        <f t="shared" si="33"/>
        <v>1.3475045899375093</v>
      </c>
      <c r="I711" s="53" t="s">
        <v>462</v>
      </c>
      <c r="J711" s="56" t="s">
        <v>444</v>
      </c>
      <c r="K711" s="38" t="s">
        <v>461</v>
      </c>
      <c r="L711" s="56" t="s">
        <v>1064</v>
      </c>
      <c r="M711" s="73" t="s">
        <v>474</v>
      </c>
      <c r="N711" s="4">
        <f t="shared" si="34"/>
        <v>-5274723</v>
      </c>
      <c r="O711" s="3">
        <f t="shared" si="35"/>
        <v>-8884.6418164361858</v>
      </c>
      <c r="P711" s="19" t="s">
        <v>757</v>
      </c>
      <c r="Q711" s="122"/>
      <c r="R711" s="32">
        <v>593.69000000000005</v>
      </c>
    </row>
    <row r="712" spans="1:18" ht="15" customHeight="1">
      <c r="A712" s="36" t="s">
        <v>63</v>
      </c>
      <c r="B712" s="129">
        <v>41155</v>
      </c>
      <c r="G712" s="141">
        <v>1100</v>
      </c>
      <c r="H712" s="7">
        <f t="shared" si="33"/>
        <v>1.8528188111640753</v>
      </c>
      <c r="I712" s="53" t="s">
        <v>462</v>
      </c>
      <c r="J712" s="56" t="s">
        <v>444</v>
      </c>
      <c r="K712" s="38" t="s">
        <v>461</v>
      </c>
      <c r="L712" s="56" t="s">
        <v>1064</v>
      </c>
      <c r="M712" s="73" t="s">
        <v>474</v>
      </c>
      <c r="N712" s="4">
        <f t="shared" si="34"/>
        <v>-5275823</v>
      </c>
      <c r="O712" s="3">
        <f t="shared" si="35"/>
        <v>-8886.4946352473507</v>
      </c>
      <c r="P712" s="19" t="s">
        <v>757</v>
      </c>
      <c r="Q712" s="122"/>
      <c r="R712" s="32">
        <v>593.69000000000005</v>
      </c>
    </row>
    <row r="713" spans="1:18" ht="15" customHeight="1">
      <c r="A713" s="36" t="s">
        <v>63</v>
      </c>
      <c r="B713" s="129">
        <v>41216</v>
      </c>
      <c r="G713" s="141">
        <v>1500</v>
      </c>
      <c r="H713" s="7">
        <f t="shared" si="33"/>
        <v>2.5265711061328302</v>
      </c>
      <c r="I713" s="53" t="s">
        <v>462</v>
      </c>
      <c r="J713" s="56" t="s">
        <v>444</v>
      </c>
      <c r="K713" s="38" t="s">
        <v>461</v>
      </c>
      <c r="L713" s="56" t="s">
        <v>1064</v>
      </c>
      <c r="M713" s="73" t="s">
        <v>474</v>
      </c>
      <c r="N713" s="4">
        <f t="shared" si="34"/>
        <v>-5277323</v>
      </c>
      <c r="O713" s="3">
        <f t="shared" si="35"/>
        <v>-8889.0212063534836</v>
      </c>
      <c r="P713" s="19" t="s">
        <v>757</v>
      </c>
      <c r="Q713" s="122"/>
      <c r="R713" s="32">
        <v>593.69000000000005</v>
      </c>
    </row>
    <row r="714" spans="1:18" ht="15" customHeight="1">
      <c r="A714" s="36" t="s">
        <v>63</v>
      </c>
      <c r="B714" s="129">
        <v>41246</v>
      </c>
      <c r="G714" s="141">
        <v>1500</v>
      </c>
      <c r="H714" s="7">
        <f t="shared" si="33"/>
        <v>2.5265711061328302</v>
      </c>
      <c r="I714" s="53" t="s">
        <v>462</v>
      </c>
      <c r="J714" s="56" t="s">
        <v>444</v>
      </c>
      <c r="K714" s="38" t="s">
        <v>461</v>
      </c>
      <c r="L714" s="56" t="s">
        <v>1064</v>
      </c>
      <c r="M714" s="73" t="s">
        <v>474</v>
      </c>
      <c r="N714" s="4">
        <f t="shared" si="34"/>
        <v>-5278823</v>
      </c>
      <c r="O714" s="3">
        <f t="shared" si="35"/>
        <v>-8891.5477774596166</v>
      </c>
      <c r="P714" s="19" t="s">
        <v>757</v>
      </c>
      <c r="Q714" s="122"/>
      <c r="R714" s="32">
        <v>593.69000000000005</v>
      </c>
    </row>
    <row r="715" spans="1:18" ht="15" customHeight="1">
      <c r="A715" s="36" t="s">
        <v>63</v>
      </c>
      <c r="B715" s="129" t="s">
        <v>66</v>
      </c>
      <c r="G715" s="141">
        <v>1300</v>
      </c>
      <c r="H715" s="7">
        <f t="shared" si="33"/>
        <v>2.1896949586484529</v>
      </c>
      <c r="I715" s="53" t="s">
        <v>462</v>
      </c>
      <c r="J715" s="56" t="s">
        <v>444</v>
      </c>
      <c r="K715" s="38" t="s">
        <v>461</v>
      </c>
      <c r="L715" s="56" t="s">
        <v>1064</v>
      </c>
      <c r="M715" s="73" t="s">
        <v>474</v>
      </c>
      <c r="N715" s="4">
        <f t="shared" si="34"/>
        <v>-5280123</v>
      </c>
      <c r="O715" s="3">
        <f t="shared" si="35"/>
        <v>-8893.7374724182646</v>
      </c>
      <c r="P715" s="19" t="s">
        <v>757</v>
      </c>
      <c r="Q715" s="122"/>
      <c r="R715" s="32">
        <v>593.69000000000005</v>
      </c>
    </row>
    <row r="716" spans="1:18" ht="15" customHeight="1">
      <c r="A716" s="36" t="s">
        <v>63</v>
      </c>
      <c r="B716" s="129" t="s">
        <v>67</v>
      </c>
      <c r="G716" s="141">
        <v>1500</v>
      </c>
      <c r="H716" s="7">
        <f t="shared" si="33"/>
        <v>2.5265711061328302</v>
      </c>
      <c r="I716" s="53" t="s">
        <v>462</v>
      </c>
      <c r="J716" s="56" t="s">
        <v>444</v>
      </c>
      <c r="K716" s="38" t="s">
        <v>461</v>
      </c>
      <c r="L716" s="56" t="s">
        <v>1064</v>
      </c>
      <c r="M716" s="73" t="s">
        <v>474</v>
      </c>
      <c r="N716" s="4">
        <f t="shared" si="34"/>
        <v>-5281623</v>
      </c>
      <c r="O716" s="3">
        <f t="shared" si="35"/>
        <v>-8896.2640435243975</v>
      </c>
      <c r="P716" s="19" t="s">
        <v>757</v>
      </c>
      <c r="Q716" s="122"/>
      <c r="R716" s="32">
        <v>593.69000000000005</v>
      </c>
    </row>
    <row r="717" spans="1:18" ht="15" customHeight="1">
      <c r="A717" s="36" t="s">
        <v>63</v>
      </c>
      <c r="B717" s="129" t="s">
        <v>68</v>
      </c>
      <c r="G717" s="141">
        <v>1500</v>
      </c>
      <c r="H717" s="7">
        <f t="shared" si="33"/>
        <v>2.5265711061328302</v>
      </c>
      <c r="I717" s="53" t="s">
        <v>462</v>
      </c>
      <c r="J717" s="56" t="s">
        <v>444</v>
      </c>
      <c r="K717" s="38" t="s">
        <v>461</v>
      </c>
      <c r="L717" s="56" t="s">
        <v>1064</v>
      </c>
      <c r="M717" s="73" t="s">
        <v>474</v>
      </c>
      <c r="N717" s="4">
        <f t="shared" si="34"/>
        <v>-5283123</v>
      </c>
      <c r="O717" s="3">
        <f t="shared" si="35"/>
        <v>-8898.7906146305304</v>
      </c>
      <c r="P717" s="19" t="s">
        <v>757</v>
      </c>
      <c r="Q717" s="122"/>
      <c r="R717" s="32">
        <v>593.69000000000005</v>
      </c>
    </row>
    <row r="718" spans="1:18" ht="15" customHeight="1">
      <c r="A718" s="36" t="s">
        <v>63</v>
      </c>
      <c r="B718" s="129" t="s">
        <v>70</v>
      </c>
      <c r="G718" s="141">
        <v>1500</v>
      </c>
      <c r="H718" s="7">
        <f t="shared" si="33"/>
        <v>2.5265711061328302</v>
      </c>
      <c r="I718" s="53" t="s">
        <v>462</v>
      </c>
      <c r="J718" s="56" t="s">
        <v>444</v>
      </c>
      <c r="K718" s="38" t="s">
        <v>461</v>
      </c>
      <c r="L718" s="56" t="s">
        <v>1064</v>
      </c>
      <c r="M718" s="73" t="s">
        <v>474</v>
      </c>
      <c r="N718" s="4">
        <f t="shared" si="34"/>
        <v>-5284623</v>
      </c>
      <c r="O718" s="3">
        <f t="shared" si="35"/>
        <v>-8901.3171857366633</v>
      </c>
      <c r="P718" s="19" t="s">
        <v>757</v>
      </c>
      <c r="Q718" s="122"/>
      <c r="R718" s="32">
        <v>593.69000000000005</v>
      </c>
    </row>
    <row r="719" spans="1:18" ht="15" customHeight="1">
      <c r="A719" s="36" t="s">
        <v>63</v>
      </c>
      <c r="B719" s="129" t="s">
        <v>71</v>
      </c>
      <c r="G719" s="141">
        <v>1500</v>
      </c>
      <c r="H719" s="7">
        <f t="shared" si="33"/>
        <v>2.5265711061328302</v>
      </c>
      <c r="I719" s="53" t="s">
        <v>462</v>
      </c>
      <c r="J719" s="56" t="s">
        <v>444</v>
      </c>
      <c r="K719" s="38" t="s">
        <v>461</v>
      </c>
      <c r="L719" s="56" t="s">
        <v>1064</v>
      </c>
      <c r="M719" s="73" t="s">
        <v>474</v>
      </c>
      <c r="N719" s="4">
        <f t="shared" si="34"/>
        <v>-5286123</v>
      </c>
      <c r="O719" s="3">
        <f t="shared" si="35"/>
        <v>-8903.8437568427962</v>
      </c>
      <c r="P719" s="19" t="s">
        <v>757</v>
      </c>
      <c r="Q719" s="122"/>
      <c r="R719" s="32">
        <v>593.69000000000005</v>
      </c>
    </row>
    <row r="720" spans="1:18" ht="15" customHeight="1">
      <c r="A720" s="36" t="s">
        <v>63</v>
      </c>
      <c r="B720" s="129" t="s">
        <v>72</v>
      </c>
      <c r="G720" s="141">
        <v>1500</v>
      </c>
      <c r="H720" s="7">
        <f t="shared" si="33"/>
        <v>2.5265711061328302</v>
      </c>
      <c r="I720" s="53" t="s">
        <v>462</v>
      </c>
      <c r="J720" s="56" t="s">
        <v>444</v>
      </c>
      <c r="K720" s="38" t="s">
        <v>461</v>
      </c>
      <c r="L720" s="56" t="s">
        <v>1064</v>
      </c>
      <c r="M720" s="73" t="s">
        <v>474</v>
      </c>
      <c r="N720" s="4">
        <f t="shared" si="34"/>
        <v>-5287623</v>
      </c>
      <c r="O720" s="3">
        <f t="shared" si="35"/>
        <v>-8906.3703279489291</v>
      </c>
      <c r="P720" s="19" t="s">
        <v>757</v>
      </c>
      <c r="Q720" s="122"/>
      <c r="R720" s="32">
        <v>593.69000000000005</v>
      </c>
    </row>
    <row r="721" spans="1:18" ht="15" customHeight="1">
      <c r="A721" s="36" t="s">
        <v>63</v>
      </c>
      <c r="B721" s="129" t="s">
        <v>73</v>
      </c>
      <c r="G721" s="141">
        <v>1500</v>
      </c>
      <c r="H721" s="7">
        <f t="shared" si="33"/>
        <v>2.5265711061328302</v>
      </c>
      <c r="I721" s="53" t="s">
        <v>462</v>
      </c>
      <c r="J721" s="56" t="s">
        <v>444</v>
      </c>
      <c r="K721" s="38" t="s">
        <v>461</v>
      </c>
      <c r="L721" s="56" t="s">
        <v>1064</v>
      </c>
      <c r="M721" s="73" t="s">
        <v>474</v>
      </c>
      <c r="N721" s="4">
        <f t="shared" si="34"/>
        <v>-5289123</v>
      </c>
      <c r="O721" s="3">
        <f t="shared" si="35"/>
        <v>-8908.896899055062</v>
      </c>
      <c r="P721" s="19" t="s">
        <v>757</v>
      </c>
      <c r="Q721" s="122"/>
      <c r="R721" s="32">
        <v>593.69000000000005</v>
      </c>
    </row>
    <row r="722" spans="1:18" ht="15" customHeight="1">
      <c r="A722" s="36" t="s">
        <v>63</v>
      </c>
      <c r="B722" s="129" t="s">
        <v>74</v>
      </c>
      <c r="G722" s="141">
        <v>1400</v>
      </c>
      <c r="H722" s="7">
        <f t="shared" si="33"/>
        <v>2.3581330323906413</v>
      </c>
      <c r="I722" s="53" t="s">
        <v>462</v>
      </c>
      <c r="J722" s="56" t="s">
        <v>444</v>
      </c>
      <c r="K722" s="38" t="s">
        <v>461</v>
      </c>
      <c r="L722" s="56" t="s">
        <v>1064</v>
      </c>
      <c r="M722" s="73" t="s">
        <v>474</v>
      </c>
      <c r="N722" s="4">
        <f t="shared" si="34"/>
        <v>-5290523</v>
      </c>
      <c r="O722" s="3">
        <f t="shared" si="35"/>
        <v>-8911.2550320874525</v>
      </c>
      <c r="P722" s="19" t="s">
        <v>757</v>
      </c>
      <c r="Q722" s="122"/>
      <c r="R722" s="32">
        <v>593.69000000000005</v>
      </c>
    </row>
    <row r="723" spans="1:18" ht="15" customHeight="1">
      <c r="A723" s="36" t="s">
        <v>63</v>
      </c>
      <c r="B723" s="129" t="s">
        <v>75</v>
      </c>
      <c r="G723" s="141">
        <v>1000</v>
      </c>
      <c r="H723" s="7">
        <f t="shared" si="33"/>
        <v>1.6843807374218867</v>
      </c>
      <c r="I723" s="53" t="s">
        <v>462</v>
      </c>
      <c r="J723" s="56" t="s">
        <v>444</v>
      </c>
      <c r="K723" s="38" t="s">
        <v>461</v>
      </c>
      <c r="L723" s="56" t="s">
        <v>1064</v>
      </c>
      <c r="M723" s="73" t="s">
        <v>474</v>
      </c>
      <c r="N723" s="4">
        <f t="shared" si="34"/>
        <v>-5291523</v>
      </c>
      <c r="O723" s="3">
        <f t="shared" si="35"/>
        <v>-8912.9394128248732</v>
      </c>
      <c r="P723" s="19" t="s">
        <v>757</v>
      </c>
      <c r="Q723" s="122"/>
      <c r="R723" s="32">
        <v>593.69000000000005</v>
      </c>
    </row>
    <row r="724" spans="1:18" ht="15" customHeight="1">
      <c r="A724" s="36" t="s">
        <v>63</v>
      </c>
      <c r="B724" s="129" t="s">
        <v>77</v>
      </c>
      <c r="G724" s="141">
        <v>1500</v>
      </c>
      <c r="H724" s="7">
        <f t="shared" si="33"/>
        <v>2.5265711061328302</v>
      </c>
      <c r="I724" s="53" t="s">
        <v>462</v>
      </c>
      <c r="J724" s="56" t="s">
        <v>444</v>
      </c>
      <c r="K724" s="38" t="s">
        <v>461</v>
      </c>
      <c r="L724" s="56" t="s">
        <v>1064</v>
      </c>
      <c r="M724" s="73" t="s">
        <v>474</v>
      </c>
      <c r="N724" s="4">
        <f t="shared" si="34"/>
        <v>-5293023</v>
      </c>
      <c r="O724" s="3">
        <f t="shared" si="35"/>
        <v>-8915.4659839310061</v>
      </c>
      <c r="P724" s="19" t="s">
        <v>757</v>
      </c>
      <c r="Q724" s="122"/>
      <c r="R724" s="32">
        <v>593.69000000000005</v>
      </c>
    </row>
    <row r="725" spans="1:18" ht="15" customHeight="1">
      <c r="A725" s="36" t="s">
        <v>63</v>
      </c>
      <c r="B725" s="129" t="s">
        <v>98</v>
      </c>
      <c r="G725" s="141">
        <v>1500</v>
      </c>
      <c r="H725" s="7">
        <f t="shared" si="33"/>
        <v>2.5265711061328302</v>
      </c>
      <c r="I725" s="53" t="s">
        <v>462</v>
      </c>
      <c r="J725" s="56" t="s">
        <v>444</v>
      </c>
      <c r="K725" s="38" t="s">
        <v>461</v>
      </c>
      <c r="L725" s="56" t="s">
        <v>1064</v>
      </c>
      <c r="M725" s="73" t="s">
        <v>474</v>
      </c>
      <c r="N725" s="4">
        <f t="shared" si="34"/>
        <v>-5294523</v>
      </c>
      <c r="O725" s="3">
        <f t="shared" si="35"/>
        <v>-8917.992555037139</v>
      </c>
      <c r="P725" s="19" t="s">
        <v>757</v>
      </c>
      <c r="Q725" s="122"/>
      <c r="R725" s="32">
        <v>593.69000000000005</v>
      </c>
    </row>
    <row r="726" spans="1:18" ht="15" customHeight="1">
      <c r="A726" s="36" t="s">
        <v>63</v>
      </c>
      <c r="B726" s="129" t="s">
        <v>79</v>
      </c>
      <c r="G726" s="141">
        <v>1500</v>
      </c>
      <c r="H726" s="7">
        <f t="shared" si="33"/>
        <v>2.5265711061328302</v>
      </c>
      <c r="I726" s="53" t="s">
        <v>462</v>
      </c>
      <c r="J726" s="56" t="s">
        <v>444</v>
      </c>
      <c r="K726" s="38" t="s">
        <v>461</v>
      </c>
      <c r="L726" s="56" t="s">
        <v>1064</v>
      </c>
      <c r="M726" s="73" t="s">
        <v>474</v>
      </c>
      <c r="N726" s="4">
        <f t="shared" si="34"/>
        <v>-5296023</v>
      </c>
      <c r="O726" s="3">
        <f t="shared" si="35"/>
        <v>-8920.5191261432719</v>
      </c>
      <c r="P726" s="19" t="s">
        <v>757</v>
      </c>
      <c r="Q726" s="122"/>
      <c r="R726" s="32">
        <v>593.69000000000005</v>
      </c>
    </row>
    <row r="727" spans="1:18" ht="15" customHeight="1">
      <c r="A727" s="36" t="s">
        <v>63</v>
      </c>
      <c r="B727" s="129" t="s">
        <v>80</v>
      </c>
      <c r="G727" s="141">
        <v>1500</v>
      </c>
      <c r="H727" s="7">
        <f t="shared" si="33"/>
        <v>2.5265711061328302</v>
      </c>
      <c r="I727" s="53" t="s">
        <v>462</v>
      </c>
      <c r="J727" s="56" t="s">
        <v>444</v>
      </c>
      <c r="K727" s="38" t="s">
        <v>461</v>
      </c>
      <c r="L727" s="56" t="s">
        <v>1064</v>
      </c>
      <c r="M727" s="73" t="s">
        <v>474</v>
      </c>
      <c r="N727" s="4">
        <f t="shared" si="34"/>
        <v>-5297523</v>
      </c>
      <c r="O727" s="3">
        <f t="shared" si="35"/>
        <v>-8923.0456972494048</v>
      </c>
      <c r="P727" s="19" t="s">
        <v>757</v>
      </c>
      <c r="Q727" s="122"/>
      <c r="R727" s="32">
        <v>593.69000000000005</v>
      </c>
    </row>
    <row r="728" spans="1:18" ht="15" customHeight="1">
      <c r="A728" s="36" t="s">
        <v>63</v>
      </c>
      <c r="B728" s="129" t="s">
        <v>81</v>
      </c>
      <c r="G728" s="141">
        <v>1500</v>
      </c>
      <c r="H728" s="7">
        <f t="shared" si="33"/>
        <v>2.5265711061328302</v>
      </c>
      <c r="I728" s="53" t="s">
        <v>462</v>
      </c>
      <c r="J728" s="56" t="s">
        <v>444</v>
      </c>
      <c r="K728" s="38" t="s">
        <v>461</v>
      </c>
      <c r="L728" s="56" t="s">
        <v>1064</v>
      </c>
      <c r="M728" s="73" t="s">
        <v>474</v>
      </c>
      <c r="N728" s="4">
        <f t="shared" si="34"/>
        <v>-5299023</v>
      </c>
      <c r="O728" s="3">
        <f t="shared" si="35"/>
        <v>-8925.5722683555377</v>
      </c>
      <c r="P728" s="19" t="s">
        <v>757</v>
      </c>
      <c r="Q728" s="122"/>
      <c r="R728" s="32">
        <v>593.69000000000005</v>
      </c>
    </row>
    <row r="729" spans="1:18" ht="15" customHeight="1">
      <c r="A729" s="36" t="s">
        <v>63</v>
      </c>
      <c r="B729" s="129">
        <v>40911</v>
      </c>
      <c r="G729" s="141">
        <v>1000</v>
      </c>
      <c r="H729" s="7">
        <f t="shared" si="33"/>
        <v>1.6843807374218867</v>
      </c>
      <c r="I729" s="53" t="s">
        <v>462</v>
      </c>
      <c r="J729" s="56" t="s">
        <v>444</v>
      </c>
      <c r="K729" s="38" t="s">
        <v>521</v>
      </c>
      <c r="L729" s="56" t="s">
        <v>478</v>
      </c>
      <c r="M729" s="73" t="s">
        <v>477</v>
      </c>
      <c r="N729" s="4">
        <f t="shared" si="34"/>
        <v>-5300023</v>
      </c>
      <c r="O729" s="3">
        <f t="shared" si="35"/>
        <v>-8927.2566490929603</v>
      </c>
      <c r="P729" s="19" t="s">
        <v>757</v>
      </c>
      <c r="Q729" s="122"/>
      <c r="R729" s="32">
        <v>593.69000000000005</v>
      </c>
    </row>
    <row r="730" spans="1:18" ht="15" customHeight="1">
      <c r="A730" s="36" t="s">
        <v>63</v>
      </c>
      <c r="B730" s="129">
        <v>40942</v>
      </c>
      <c r="G730" s="145">
        <v>500</v>
      </c>
      <c r="H730" s="7">
        <f t="shared" si="33"/>
        <v>0.84219036871094333</v>
      </c>
      <c r="I730" s="53" t="s">
        <v>462</v>
      </c>
      <c r="J730" s="56" t="s">
        <v>444</v>
      </c>
      <c r="K730" s="38" t="s">
        <v>521</v>
      </c>
      <c r="L730" s="56" t="s">
        <v>478</v>
      </c>
      <c r="M730" s="73" t="s">
        <v>477</v>
      </c>
      <c r="N730" s="4">
        <f t="shared" si="34"/>
        <v>-5300523</v>
      </c>
      <c r="O730" s="3">
        <f t="shared" si="35"/>
        <v>-8928.0988394616707</v>
      </c>
      <c r="P730" s="19" t="s">
        <v>757</v>
      </c>
      <c r="Q730" s="122"/>
      <c r="R730" s="32">
        <v>593.69000000000005</v>
      </c>
    </row>
    <row r="731" spans="1:18" ht="15" customHeight="1">
      <c r="A731" s="36" t="s">
        <v>63</v>
      </c>
      <c r="B731" s="129">
        <v>41002</v>
      </c>
      <c r="G731" s="141">
        <v>1500</v>
      </c>
      <c r="H731" s="7">
        <f t="shared" si="33"/>
        <v>2.5265711061328302</v>
      </c>
      <c r="I731" s="53" t="s">
        <v>462</v>
      </c>
      <c r="J731" s="56" t="s">
        <v>444</v>
      </c>
      <c r="K731" s="38" t="s">
        <v>521</v>
      </c>
      <c r="L731" s="56" t="s">
        <v>478</v>
      </c>
      <c r="M731" s="73" t="s">
        <v>477</v>
      </c>
      <c r="N731" s="4">
        <f t="shared" si="34"/>
        <v>-5302023</v>
      </c>
      <c r="O731" s="3">
        <f t="shared" si="35"/>
        <v>-8930.6254105678036</v>
      </c>
      <c r="P731" s="19" t="s">
        <v>757</v>
      </c>
      <c r="Q731" s="122"/>
      <c r="R731" s="32">
        <v>593.69000000000005</v>
      </c>
    </row>
    <row r="732" spans="1:18" ht="15" customHeight="1">
      <c r="A732" s="36" t="s">
        <v>63</v>
      </c>
      <c r="B732" s="129">
        <v>41032</v>
      </c>
      <c r="G732" s="141">
        <v>1500</v>
      </c>
      <c r="H732" s="7">
        <f t="shared" si="33"/>
        <v>2.5265711061328302</v>
      </c>
      <c r="I732" s="53" t="s">
        <v>462</v>
      </c>
      <c r="J732" s="56" t="s">
        <v>444</v>
      </c>
      <c r="K732" s="38" t="s">
        <v>521</v>
      </c>
      <c r="L732" s="56" t="s">
        <v>478</v>
      </c>
      <c r="M732" s="73" t="s">
        <v>477</v>
      </c>
      <c r="N732" s="4">
        <f t="shared" si="34"/>
        <v>-5303523</v>
      </c>
      <c r="O732" s="3">
        <f t="shared" si="35"/>
        <v>-8933.1519816739365</v>
      </c>
      <c r="P732" s="19" t="s">
        <v>757</v>
      </c>
      <c r="Q732" s="122"/>
      <c r="R732" s="32">
        <v>593.69000000000005</v>
      </c>
    </row>
    <row r="733" spans="1:18" ht="15" customHeight="1">
      <c r="A733" s="36" t="s">
        <v>63</v>
      </c>
      <c r="B733" s="129">
        <v>41063</v>
      </c>
      <c r="G733" s="141">
        <v>1500</v>
      </c>
      <c r="H733" s="7">
        <f t="shared" si="33"/>
        <v>2.5265711061328302</v>
      </c>
      <c r="I733" s="53" t="s">
        <v>462</v>
      </c>
      <c r="J733" s="56" t="s">
        <v>444</v>
      </c>
      <c r="K733" s="38" t="s">
        <v>521</v>
      </c>
      <c r="L733" s="56" t="s">
        <v>478</v>
      </c>
      <c r="M733" s="73" t="s">
        <v>477</v>
      </c>
      <c r="N733" s="4">
        <f t="shared" si="34"/>
        <v>-5305023</v>
      </c>
      <c r="O733" s="3">
        <f t="shared" si="35"/>
        <v>-8935.6785527800694</v>
      </c>
      <c r="P733" s="19" t="s">
        <v>757</v>
      </c>
      <c r="Q733" s="122"/>
      <c r="R733" s="32">
        <v>593.69000000000005</v>
      </c>
    </row>
    <row r="734" spans="1:18" ht="15" customHeight="1">
      <c r="A734" s="36" t="s">
        <v>63</v>
      </c>
      <c r="B734" s="129">
        <v>41093</v>
      </c>
      <c r="G734" s="141">
        <v>1000</v>
      </c>
      <c r="H734" s="7">
        <f t="shared" si="33"/>
        <v>1.6843807374218867</v>
      </c>
      <c r="I734" s="53" t="s">
        <v>462</v>
      </c>
      <c r="J734" s="56" t="s">
        <v>444</v>
      </c>
      <c r="K734" s="38" t="s">
        <v>521</v>
      </c>
      <c r="L734" s="56" t="s">
        <v>478</v>
      </c>
      <c r="M734" s="73" t="s">
        <v>477</v>
      </c>
      <c r="N734" s="4">
        <f t="shared" si="34"/>
        <v>-5306023</v>
      </c>
      <c r="O734" s="3">
        <f t="shared" si="35"/>
        <v>-8937.3629335174919</v>
      </c>
      <c r="P734" s="19" t="s">
        <v>757</v>
      </c>
      <c r="Q734" s="122"/>
      <c r="R734" s="32">
        <v>593.69000000000005</v>
      </c>
    </row>
    <row r="735" spans="1:18" ht="15" customHeight="1">
      <c r="A735" s="36" t="s">
        <v>63</v>
      </c>
      <c r="B735" s="129">
        <v>41124</v>
      </c>
      <c r="G735" s="145">
        <v>800</v>
      </c>
      <c r="H735" s="7">
        <f t="shared" si="33"/>
        <v>1.3475045899375093</v>
      </c>
      <c r="I735" s="53" t="s">
        <v>462</v>
      </c>
      <c r="J735" s="56" t="s">
        <v>444</v>
      </c>
      <c r="K735" s="38" t="s">
        <v>521</v>
      </c>
      <c r="L735" s="56" t="s">
        <v>478</v>
      </c>
      <c r="M735" s="73" t="s">
        <v>477</v>
      </c>
      <c r="N735" s="4">
        <f t="shared" si="34"/>
        <v>-5306823</v>
      </c>
      <c r="O735" s="3">
        <f t="shared" si="35"/>
        <v>-8938.7104381074296</v>
      </c>
      <c r="P735" s="19" t="s">
        <v>757</v>
      </c>
      <c r="Q735" s="122"/>
      <c r="R735" s="32">
        <v>593.69000000000005</v>
      </c>
    </row>
    <row r="736" spans="1:18" ht="15" customHeight="1">
      <c r="A736" s="36" t="s">
        <v>63</v>
      </c>
      <c r="B736" s="129">
        <v>41155</v>
      </c>
      <c r="G736" s="145">
        <v>500</v>
      </c>
      <c r="H736" s="7">
        <f t="shared" si="33"/>
        <v>0.84219036871094333</v>
      </c>
      <c r="I736" s="53" t="s">
        <v>462</v>
      </c>
      <c r="J736" s="56" t="s">
        <v>444</v>
      </c>
      <c r="K736" s="38" t="s">
        <v>521</v>
      </c>
      <c r="L736" s="56" t="s">
        <v>478</v>
      </c>
      <c r="M736" s="73" t="s">
        <v>477</v>
      </c>
      <c r="N736" s="4">
        <f t="shared" si="34"/>
        <v>-5307323</v>
      </c>
      <c r="O736" s="3">
        <f t="shared" si="35"/>
        <v>-8939.5526284761399</v>
      </c>
      <c r="P736" s="19" t="s">
        <v>757</v>
      </c>
      <c r="Q736" s="122"/>
      <c r="R736" s="32">
        <v>593.69000000000005</v>
      </c>
    </row>
    <row r="737" spans="1:18" ht="15" customHeight="1">
      <c r="A737" s="36" t="s">
        <v>63</v>
      </c>
      <c r="B737" s="129">
        <v>41216</v>
      </c>
      <c r="G737" s="141">
        <v>1000</v>
      </c>
      <c r="H737" s="7">
        <f t="shared" si="33"/>
        <v>1.6843807374218867</v>
      </c>
      <c r="I737" s="53" t="s">
        <v>462</v>
      </c>
      <c r="J737" s="56" t="s">
        <v>444</v>
      </c>
      <c r="K737" s="38" t="s">
        <v>521</v>
      </c>
      <c r="L737" s="56" t="s">
        <v>478</v>
      </c>
      <c r="M737" s="73" t="s">
        <v>477</v>
      </c>
      <c r="N737" s="4">
        <f t="shared" si="34"/>
        <v>-5308323</v>
      </c>
      <c r="O737" s="3">
        <f t="shared" si="35"/>
        <v>-8941.2370092135625</v>
      </c>
      <c r="P737" s="19" t="s">
        <v>757</v>
      </c>
      <c r="Q737" s="122"/>
      <c r="R737" s="32">
        <v>593.69000000000005</v>
      </c>
    </row>
    <row r="738" spans="1:18" ht="15" customHeight="1">
      <c r="A738" s="36" t="s">
        <v>63</v>
      </c>
      <c r="B738" s="129">
        <v>41246</v>
      </c>
      <c r="G738" s="141">
        <v>1200</v>
      </c>
      <c r="H738" s="7">
        <f t="shared" si="33"/>
        <v>2.021256884906264</v>
      </c>
      <c r="I738" s="53" t="s">
        <v>462</v>
      </c>
      <c r="J738" s="56" t="s">
        <v>444</v>
      </c>
      <c r="K738" s="38" t="s">
        <v>521</v>
      </c>
      <c r="L738" s="56" t="s">
        <v>478</v>
      </c>
      <c r="M738" s="73" t="s">
        <v>477</v>
      </c>
      <c r="N738" s="4">
        <f t="shared" si="34"/>
        <v>-5309523</v>
      </c>
      <c r="O738" s="3">
        <f t="shared" si="35"/>
        <v>-8943.2582660984681</v>
      </c>
      <c r="P738" s="19" t="s">
        <v>757</v>
      </c>
      <c r="Q738" s="122"/>
      <c r="R738" s="32">
        <v>593.69000000000005</v>
      </c>
    </row>
    <row r="739" spans="1:18" ht="15" customHeight="1">
      <c r="A739" s="36" t="s">
        <v>63</v>
      </c>
      <c r="B739" s="129" t="s">
        <v>66</v>
      </c>
      <c r="G739" s="141">
        <v>1500</v>
      </c>
      <c r="H739" s="7">
        <f t="shared" si="33"/>
        <v>2.5265711061328302</v>
      </c>
      <c r="I739" s="53" t="s">
        <v>462</v>
      </c>
      <c r="J739" s="56" t="s">
        <v>444</v>
      </c>
      <c r="K739" s="38" t="s">
        <v>521</v>
      </c>
      <c r="L739" s="56" t="s">
        <v>478</v>
      </c>
      <c r="M739" s="73" t="s">
        <v>477</v>
      </c>
      <c r="N739" s="4">
        <f t="shared" si="34"/>
        <v>-5311023</v>
      </c>
      <c r="O739" s="3">
        <f t="shared" si="35"/>
        <v>-8945.784837204601</v>
      </c>
      <c r="P739" s="19" t="s">
        <v>757</v>
      </c>
      <c r="Q739" s="122"/>
      <c r="R739" s="32">
        <v>593.69000000000005</v>
      </c>
    </row>
    <row r="740" spans="1:18" ht="15" customHeight="1">
      <c r="A740" s="36" t="s">
        <v>63</v>
      </c>
      <c r="B740" s="129" t="s">
        <v>67</v>
      </c>
      <c r="G740" s="141">
        <v>1500</v>
      </c>
      <c r="H740" s="7">
        <f t="shared" si="33"/>
        <v>2.5265711061328302</v>
      </c>
      <c r="I740" s="53" t="s">
        <v>462</v>
      </c>
      <c r="J740" s="56" t="s">
        <v>444</v>
      </c>
      <c r="K740" s="38" t="s">
        <v>521</v>
      </c>
      <c r="L740" s="56" t="s">
        <v>478</v>
      </c>
      <c r="M740" s="73" t="s">
        <v>477</v>
      </c>
      <c r="N740" s="4">
        <f t="shared" si="34"/>
        <v>-5312523</v>
      </c>
      <c r="O740" s="3">
        <f t="shared" si="35"/>
        <v>-8948.3114083107339</v>
      </c>
      <c r="P740" s="19" t="s">
        <v>757</v>
      </c>
      <c r="Q740" s="122"/>
      <c r="R740" s="32">
        <v>593.69000000000005</v>
      </c>
    </row>
    <row r="741" spans="1:18" ht="15" customHeight="1">
      <c r="A741" s="36" t="s">
        <v>63</v>
      </c>
      <c r="B741" s="129" t="s">
        <v>70</v>
      </c>
      <c r="G741" s="141">
        <v>1500</v>
      </c>
      <c r="H741" s="7">
        <f t="shared" si="33"/>
        <v>2.5265711061328302</v>
      </c>
      <c r="I741" s="53" t="s">
        <v>462</v>
      </c>
      <c r="J741" s="56" t="s">
        <v>444</v>
      </c>
      <c r="K741" s="38" t="s">
        <v>521</v>
      </c>
      <c r="L741" s="56" t="s">
        <v>478</v>
      </c>
      <c r="M741" s="73" t="s">
        <v>477</v>
      </c>
      <c r="N741" s="4">
        <f t="shared" si="34"/>
        <v>-5314023</v>
      </c>
      <c r="O741" s="3">
        <f t="shared" si="35"/>
        <v>-8950.8379794168668</v>
      </c>
      <c r="P741" s="19" t="s">
        <v>757</v>
      </c>
      <c r="Q741" s="122"/>
      <c r="R741" s="32">
        <v>593.69000000000005</v>
      </c>
    </row>
    <row r="742" spans="1:18" ht="15" customHeight="1">
      <c r="A742" s="36" t="s">
        <v>63</v>
      </c>
      <c r="B742" s="129" t="s">
        <v>71</v>
      </c>
      <c r="G742" s="141">
        <v>1000</v>
      </c>
      <c r="H742" s="7">
        <f t="shared" si="33"/>
        <v>1.6843807374218867</v>
      </c>
      <c r="I742" s="53" t="s">
        <v>462</v>
      </c>
      <c r="J742" s="56" t="s">
        <v>444</v>
      </c>
      <c r="K742" s="38" t="s">
        <v>521</v>
      </c>
      <c r="L742" s="56" t="s">
        <v>478</v>
      </c>
      <c r="M742" s="73" t="s">
        <v>477</v>
      </c>
      <c r="N742" s="4">
        <f t="shared" si="34"/>
        <v>-5315023</v>
      </c>
      <c r="O742" s="3">
        <f t="shared" si="35"/>
        <v>-8952.5223601542893</v>
      </c>
      <c r="P742" s="19" t="s">
        <v>757</v>
      </c>
      <c r="Q742" s="122"/>
      <c r="R742" s="32">
        <v>593.69000000000005</v>
      </c>
    </row>
    <row r="743" spans="1:18" ht="15" customHeight="1">
      <c r="A743" s="36" t="s">
        <v>63</v>
      </c>
      <c r="B743" s="129" t="s">
        <v>72</v>
      </c>
      <c r="G743" s="145">
        <v>800</v>
      </c>
      <c r="H743" s="7">
        <f t="shared" si="33"/>
        <v>1.3475045899375093</v>
      </c>
      <c r="I743" s="53" t="s">
        <v>462</v>
      </c>
      <c r="J743" s="56" t="s">
        <v>444</v>
      </c>
      <c r="K743" s="38" t="s">
        <v>521</v>
      </c>
      <c r="L743" s="56" t="s">
        <v>478</v>
      </c>
      <c r="M743" s="73" t="s">
        <v>477</v>
      </c>
      <c r="N743" s="4">
        <f t="shared" si="34"/>
        <v>-5315823</v>
      </c>
      <c r="O743" s="3">
        <f t="shared" si="35"/>
        <v>-8953.8698647442252</v>
      </c>
      <c r="P743" s="19" t="s">
        <v>757</v>
      </c>
      <c r="Q743" s="122"/>
      <c r="R743" s="32">
        <v>593.69000000000005</v>
      </c>
    </row>
    <row r="744" spans="1:18" ht="15" customHeight="1">
      <c r="A744" s="36" t="s">
        <v>63</v>
      </c>
      <c r="B744" s="129" t="s">
        <v>73</v>
      </c>
      <c r="G744" s="141">
        <v>1000</v>
      </c>
      <c r="H744" s="7">
        <f t="shared" si="33"/>
        <v>1.6843807374218867</v>
      </c>
      <c r="I744" s="53" t="s">
        <v>462</v>
      </c>
      <c r="J744" s="56" t="s">
        <v>444</v>
      </c>
      <c r="K744" s="38" t="s">
        <v>521</v>
      </c>
      <c r="L744" s="56" t="s">
        <v>478</v>
      </c>
      <c r="M744" s="73" t="s">
        <v>477</v>
      </c>
      <c r="N744" s="4">
        <f t="shared" si="34"/>
        <v>-5316823</v>
      </c>
      <c r="O744" s="3">
        <f t="shared" si="35"/>
        <v>-8955.5542454816477</v>
      </c>
      <c r="P744" s="19" t="s">
        <v>757</v>
      </c>
      <c r="Q744" s="122"/>
      <c r="R744" s="32">
        <v>593.69000000000005</v>
      </c>
    </row>
    <row r="745" spans="1:18" ht="15" customHeight="1">
      <c r="A745" s="36" t="s">
        <v>63</v>
      </c>
      <c r="B745" s="129" t="s">
        <v>74</v>
      </c>
      <c r="G745" s="141">
        <v>1000</v>
      </c>
      <c r="H745" s="7">
        <f t="shared" si="33"/>
        <v>1.6843807374218867</v>
      </c>
      <c r="I745" s="53" t="s">
        <v>462</v>
      </c>
      <c r="J745" s="56" t="s">
        <v>444</v>
      </c>
      <c r="K745" s="38" t="s">
        <v>521</v>
      </c>
      <c r="L745" s="56" t="s">
        <v>478</v>
      </c>
      <c r="M745" s="73" t="s">
        <v>477</v>
      </c>
      <c r="N745" s="4">
        <f t="shared" si="34"/>
        <v>-5317823</v>
      </c>
      <c r="O745" s="3">
        <f t="shared" si="35"/>
        <v>-8957.2386262190703</v>
      </c>
      <c r="P745" s="19" t="s">
        <v>757</v>
      </c>
      <c r="Q745" s="122"/>
      <c r="R745" s="32">
        <v>593.69000000000005</v>
      </c>
    </row>
    <row r="746" spans="1:18" ht="15" customHeight="1">
      <c r="A746" s="36" t="s">
        <v>63</v>
      </c>
      <c r="B746" s="129" t="s">
        <v>75</v>
      </c>
      <c r="G746" s="141">
        <v>500</v>
      </c>
      <c r="H746" s="7">
        <f t="shared" si="33"/>
        <v>0.84219036871094333</v>
      </c>
      <c r="I746" s="53" t="s">
        <v>462</v>
      </c>
      <c r="J746" s="56" t="s">
        <v>444</v>
      </c>
      <c r="K746" s="38" t="s">
        <v>521</v>
      </c>
      <c r="L746" s="56" t="s">
        <v>478</v>
      </c>
      <c r="M746" s="73" t="s">
        <v>477</v>
      </c>
      <c r="N746" s="4">
        <f t="shared" si="34"/>
        <v>-5318323</v>
      </c>
      <c r="O746" s="3">
        <f t="shared" si="35"/>
        <v>-8958.0808165877806</v>
      </c>
      <c r="P746" s="19" t="s">
        <v>757</v>
      </c>
      <c r="Q746" s="122"/>
      <c r="R746" s="32">
        <v>593.69000000000005</v>
      </c>
    </row>
    <row r="747" spans="1:18" ht="15" customHeight="1">
      <c r="A747" s="36" t="s">
        <v>63</v>
      </c>
      <c r="B747" s="129" t="s">
        <v>76</v>
      </c>
      <c r="G747" s="141">
        <v>1500</v>
      </c>
      <c r="H747" s="7">
        <f t="shared" si="33"/>
        <v>2.5265711061328302</v>
      </c>
      <c r="I747" s="53" t="s">
        <v>462</v>
      </c>
      <c r="J747" s="56" t="s">
        <v>444</v>
      </c>
      <c r="K747" s="38" t="s">
        <v>521</v>
      </c>
      <c r="L747" s="56" t="s">
        <v>478</v>
      </c>
      <c r="M747" s="73" t="s">
        <v>477</v>
      </c>
      <c r="N747" s="4">
        <f t="shared" si="34"/>
        <v>-5319823</v>
      </c>
      <c r="O747" s="3">
        <f t="shared" si="35"/>
        <v>-8960.6073876939136</v>
      </c>
      <c r="P747" s="19" t="s">
        <v>757</v>
      </c>
      <c r="Q747" s="122"/>
      <c r="R747" s="32">
        <v>593.69000000000005</v>
      </c>
    </row>
    <row r="748" spans="1:18" ht="15" customHeight="1">
      <c r="A748" s="36" t="s">
        <v>63</v>
      </c>
      <c r="B748" s="129" t="s">
        <v>77</v>
      </c>
      <c r="G748" s="141">
        <v>1500</v>
      </c>
      <c r="H748" s="7">
        <f t="shared" si="33"/>
        <v>2.5265711061328302</v>
      </c>
      <c r="I748" s="53" t="s">
        <v>462</v>
      </c>
      <c r="J748" s="56" t="s">
        <v>444</v>
      </c>
      <c r="K748" s="38" t="s">
        <v>521</v>
      </c>
      <c r="L748" s="56" t="s">
        <v>478</v>
      </c>
      <c r="M748" s="73" t="s">
        <v>477</v>
      </c>
      <c r="N748" s="4">
        <f t="shared" si="34"/>
        <v>-5321323</v>
      </c>
      <c r="O748" s="3">
        <f t="shared" si="35"/>
        <v>-8963.1339588000465</v>
      </c>
      <c r="P748" s="19" t="s">
        <v>757</v>
      </c>
      <c r="Q748" s="122"/>
      <c r="R748" s="32">
        <v>593.69000000000005</v>
      </c>
    </row>
    <row r="749" spans="1:18" ht="15" customHeight="1">
      <c r="A749" s="36" t="s">
        <v>63</v>
      </c>
      <c r="B749" s="129" t="s">
        <v>78</v>
      </c>
      <c r="G749" s="141">
        <v>1500</v>
      </c>
      <c r="H749" s="7">
        <f t="shared" si="33"/>
        <v>2.5265711061328302</v>
      </c>
      <c r="I749" s="53" t="s">
        <v>462</v>
      </c>
      <c r="J749" s="56" t="s">
        <v>444</v>
      </c>
      <c r="K749" s="38" t="s">
        <v>521</v>
      </c>
      <c r="L749" s="56" t="s">
        <v>478</v>
      </c>
      <c r="M749" s="73" t="s">
        <v>477</v>
      </c>
      <c r="N749" s="4">
        <f t="shared" si="34"/>
        <v>-5322823</v>
      </c>
      <c r="O749" s="3">
        <f t="shared" si="35"/>
        <v>-8965.6605299061794</v>
      </c>
      <c r="P749" s="19" t="s">
        <v>757</v>
      </c>
      <c r="Q749" s="122"/>
      <c r="R749" s="32">
        <v>593.69000000000005</v>
      </c>
    </row>
    <row r="750" spans="1:18" ht="15" customHeight="1">
      <c r="A750" s="36" t="s">
        <v>63</v>
      </c>
      <c r="B750" s="129" t="s">
        <v>79</v>
      </c>
      <c r="G750" s="141">
        <v>1000</v>
      </c>
      <c r="H750" s="7">
        <f t="shared" si="33"/>
        <v>1.6843807374218867</v>
      </c>
      <c r="I750" s="53" t="s">
        <v>462</v>
      </c>
      <c r="J750" s="56" t="s">
        <v>444</v>
      </c>
      <c r="K750" s="38" t="s">
        <v>521</v>
      </c>
      <c r="L750" s="56" t="s">
        <v>478</v>
      </c>
      <c r="M750" s="73" t="s">
        <v>477</v>
      </c>
      <c r="N750" s="4">
        <f t="shared" si="34"/>
        <v>-5323823</v>
      </c>
      <c r="O750" s="3">
        <f t="shared" si="35"/>
        <v>-8967.3449106436019</v>
      </c>
      <c r="P750" s="19" t="s">
        <v>757</v>
      </c>
      <c r="Q750" s="122"/>
      <c r="R750" s="32">
        <v>593.69000000000005</v>
      </c>
    </row>
    <row r="751" spans="1:18" ht="15" customHeight="1">
      <c r="A751" s="36" t="s">
        <v>63</v>
      </c>
      <c r="B751" s="129" t="s">
        <v>80</v>
      </c>
      <c r="G751" s="141">
        <v>800</v>
      </c>
      <c r="H751" s="7">
        <f t="shared" si="33"/>
        <v>1.3475045899375093</v>
      </c>
      <c r="I751" s="53" t="s">
        <v>462</v>
      </c>
      <c r="J751" s="56" t="s">
        <v>444</v>
      </c>
      <c r="K751" s="38" t="s">
        <v>521</v>
      </c>
      <c r="L751" s="56" t="s">
        <v>478</v>
      </c>
      <c r="M751" s="73" t="s">
        <v>477</v>
      </c>
      <c r="N751" s="4">
        <f t="shared" si="34"/>
        <v>-5324623</v>
      </c>
      <c r="O751" s="3">
        <f t="shared" si="35"/>
        <v>-8968.6924152335378</v>
      </c>
      <c r="P751" s="19" t="s">
        <v>757</v>
      </c>
      <c r="Q751" s="122"/>
      <c r="R751" s="32">
        <v>593.69000000000005</v>
      </c>
    </row>
    <row r="752" spans="1:18" ht="15" customHeight="1">
      <c r="A752" s="36" t="s">
        <v>63</v>
      </c>
      <c r="B752" s="129" t="s">
        <v>81</v>
      </c>
      <c r="G752" s="141">
        <v>1000</v>
      </c>
      <c r="H752" s="7">
        <f t="shared" si="33"/>
        <v>1.6843807374218867</v>
      </c>
      <c r="I752" s="53" t="s">
        <v>462</v>
      </c>
      <c r="J752" s="56" t="s">
        <v>444</v>
      </c>
      <c r="K752" s="38" t="s">
        <v>521</v>
      </c>
      <c r="L752" s="56" t="s">
        <v>478</v>
      </c>
      <c r="M752" s="73" t="s">
        <v>477</v>
      </c>
      <c r="N752" s="4">
        <f t="shared" si="34"/>
        <v>-5325623</v>
      </c>
      <c r="O752" s="3">
        <f t="shared" si="35"/>
        <v>-8970.3767959709603</v>
      </c>
      <c r="P752" s="19" t="s">
        <v>757</v>
      </c>
      <c r="Q752" s="122"/>
      <c r="R752" s="32">
        <v>593.69000000000005</v>
      </c>
    </row>
    <row r="753" spans="1:18" ht="15" customHeight="1">
      <c r="A753" s="36" t="s">
        <v>63</v>
      </c>
      <c r="B753" s="126">
        <v>41032</v>
      </c>
      <c r="G753" s="139">
        <v>7000</v>
      </c>
      <c r="H753" s="7">
        <f t="shared" si="33"/>
        <v>11.790665161953207</v>
      </c>
      <c r="I753" s="5" t="s">
        <v>464</v>
      </c>
      <c r="J753" s="14" t="s">
        <v>444</v>
      </c>
      <c r="K753" s="38" t="s">
        <v>175</v>
      </c>
      <c r="L753" s="55" t="s">
        <v>454</v>
      </c>
      <c r="M753" s="9" t="s">
        <v>426</v>
      </c>
      <c r="N753" s="4">
        <f t="shared" si="34"/>
        <v>-5332623</v>
      </c>
      <c r="O753" s="3">
        <f t="shared" si="35"/>
        <v>-8982.1674611329145</v>
      </c>
      <c r="P753" s="19" t="s">
        <v>757</v>
      </c>
      <c r="Q753" s="122"/>
      <c r="R753" s="32">
        <v>593.69000000000005</v>
      </c>
    </row>
    <row r="754" spans="1:18" ht="15" customHeight="1">
      <c r="A754" s="36" t="s">
        <v>63</v>
      </c>
      <c r="B754" s="126" t="s">
        <v>71</v>
      </c>
      <c r="G754" s="139">
        <v>7000</v>
      </c>
      <c r="H754" s="7">
        <f t="shared" si="33"/>
        <v>11.790665161953207</v>
      </c>
      <c r="I754" s="5" t="s">
        <v>464</v>
      </c>
      <c r="J754" s="14" t="s">
        <v>444</v>
      </c>
      <c r="K754" s="38" t="s">
        <v>175</v>
      </c>
      <c r="L754" s="55" t="s">
        <v>458</v>
      </c>
      <c r="M754" s="9" t="s">
        <v>426</v>
      </c>
      <c r="N754" s="4">
        <f t="shared" si="34"/>
        <v>-5339623</v>
      </c>
      <c r="O754" s="3">
        <f t="shared" si="35"/>
        <v>-8993.9581262948668</v>
      </c>
      <c r="P754" s="19" t="s">
        <v>757</v>
      </c>
      <c r="Q754" s="122"/>
      <c r="R754" s="32">
        <v>593.69000000000005</v>
      </c>
    </row>
    <row r="755" spans="1:18" ht="15" customHeight="1">
      <c r="A755" s="36" t="s">
        <v>63</v>
      </c>
      <c r="B755" s="126" t="s">
        <v>72</v>
      </c>
      <c r="G755" s="139">
        <v>7000</v>
      </c>
      <c r="H755" s="7">
        <f t="shared" si="33"/>
        <v>11.790665161953207</v>
      </c>
      <c r="I755" s="5" t="s">
        <v>464</v>
      </c>
      <c r="J755" s="14" t="s">
        <v>444</v>
      </c>
      <c r="K755" s="38" t="s">
        <v>175</v>
      </c>
      <c r="L755" s="55" t="s">
        <v>460</v>
      </c>
      <c r="M755" s="9" t="s">
        <v>426</v>
      </c>
      <c r="N755" s="4">
        <f t="shared" si="34"/>
        <v>-5346623</v>
      </c>
      <c r="O755" s="3">
        <f t="shared" si="35"/>
        <v>-9005.7487914568192</v>
      </c>
      <c r="P755" s="19" t="s">
        <v>757</v>
      </c>
      <c r="Q755" s="122"/>
      <c r="R755" s="32">
        <v>593.69000000000005</v>
      </c>
    </row>
    <row r="756" spans="1:18" ht="15" customHeight="1">
      <c r="A756" s="36" t="s">
        <v>63</v>
      </c>
      <c r="B756" s="126" t="s">
        <v>70</v>
      </c>
      <c r="G756" s="139">
        <v>6000</v>
      </c>
      <c r="H756" s="7">
        <f t="shared" si="33"/>
        <v>10.106284424531321</v>
      </c>
      <c r="I756" s="5" t="s">
        <v>464</v>
      </c>
      <c r="J756" s="14" t="s">
        <v>444</v>
      </c>
      <c r="K756" s="38" t="s">
        <v>175</v>
      </c>
      <c r="L756" s="55" t="s">
        <v>217</v>
      </c>
      <c r="M756" s="14" t="s">
        <v>509</v>
      </c>
      <c r="N756" s="4">
        <f t="shared" si="34"/>
        <v>-5352623</v>
      </c>
      <c r="O756" s="3">
        <f t="shared" si="35"/>
        <v>-9015.8550758813508</v>
      </c>
      <c r="P756" s="19" t="s">
        <v>757</v>
      </c>
      <c r="Q756" s="122"/>
      <c r="R756" s="32">
        <v>593.69000000000005</v>
      </c>
    </row>
    <row r="757" spans="1:18" ht="15" customHeight="1">
      <c r="A757" s="36" t="s">
        <v>63</v>
      </c>
      <c r="B757" s="126" t="s">
        <v>77</v>
      </c>
      <c r="G757" s="139">
        <v>5000</v>
      </c>
      <c r="H757" s="7">
        <f t="shared" si="33"/>
        <v>8.4219036871094328</v>
      </c>
      <c r="I757" s="5" t="s">
        <v>464</v>
      </c>
      <c r="J757" s="14" t="s">
        <v>444</v>
      </c>
      <c r="K757" s="38" t="s">
        <v>175</v>
      </c>
      <c r="L757" s="55" t="s">
        <v>215</v>
      </c>
      <c r="M757" s="14" t="s">
        <v>509</v>
      </c>
      <c r="N757" s="4">
        <f t="shared" si="34"/>
        <v>-5357623</v>
      </c>
      <c r="O757" s="3">
        <f t="shared" si="35"/>
        <v>-9024.2769795684617</v>
      </c>
      <c r="P757" s="19" t="s">
        <v>757</v>
      </c>
      <c r="Q757" s="122"/>
      <c r="R757" s="32">
        <v>593.69000000000005</v>
      </c>
    </row>
    <row r="758" spans="1:18" ht="15" customHeight="1">
      <c r="A758" s="36" t="s">
        <v>63</v>
      </c>
      <c r="B758" s="126" t="s">
        <v>78</v>
      </c>
      <c r="G758" s="139">
        <v>5000</v>
      </c>
      <c r="H758" s="7">
        <f t="shared" si="33"/>
        <v>8.4219036871094328</v>
      </c>
      <c r="I758" s="5" t="s">
        <v>464</v>
      </c>
      <c r="J758" s="55" t="s">
        <v>444</v>
      </c>
      <c r="K758" s="38" t="s">
        <v>175</v>
      </c>
      <c r="L758" s="55" t="s">
        <v>211</v>
      </c>
      <c r="M758" s="9" t="s">
        <v>509</v>
      </c>
      <c r="N758" s="4">
        <f t="shared" si="34"/>
        <v>-5362623</v>
      </c>
      <c r="O758" s="3">
        <f t="shared" si="35"/>
        <v>-9032.6988832555708</v>
      </c>
      <c r="P758" s="19" t="s">
        <v>757</v>
      </c>
      <c r="Q758" s="122"/>
      <c r="R758" s="32">
        <v>593.69000000000005</v>
      </c>
    </row>
    <row r="759" spans="1:18" ht="15" customHeight="1">
      <c r="A759" s="36" t="s">
        <v>63</v>
      </c>
      <c r="B759" s="126" t="s">
        <v>1088</v>
      </c>
      <c r="G759" s="139">
        <v>5000</v>
      </c>
      <c r="H759" s="7">
        <f t="shared" si="33"/>
        <v>8.4219036871094328</v>
      </c>
      <c r="I759" s="5" t="s">
        <v>464</v>
      </c>
      <c r="J759" s="55" t="s">
        <v>444</v>
      </c>
      <c r="K759" s="38" t="s">
        <v>175</v>
      </c>
      <c r="L759" s="55" t="s">
        <v>211</v>
      </c>
      <c r="M759" s="9" t="s">
        <v>509</v>
      </c>
      <c r="N759" s="4">
        <f t="shared" si="34"/>
        <v>-5367623</v>
      </c>
      <c r="O759" s="3">
        <f t="shared" si="35"/>
        <v>-9041.1207869426798</v>
      </c>
      <c r="P759" s="19" t="s">
        <v>757</v>
      </c>
      <c r="Q759" s="122"/>
      <c r="R759" s="32">
        <v>593.69000000000005</v>
      </c>
    </row>
    <row r="760" spans="1:18" ht="15" customHeight="1">
      <c r="A760" s="36" t="s">
        <v>63</v>
      </c>
      <c r="B760" s="129">
        <v>40971</v>
      </c>
      <c r="G760" s="141">
        <v>5000</v>
      </c>
      <c r="H760" s="7">
        <f t="shared" si="33"/>
        <v>8.4219036871094328</v>
      </c>
      <c r="I760" s="53" t="s">
        <v>464</v>
      </c>
      <c r="J760" s="56" t="s">
        <v>444</v>
      </c>
      <c r="K760" s="38" t="s">
        <v>175</v>
      </c>
      <c r="L760" s="56" t="s">
        <v>1054</v>
      </c>
      <c r="M760" s="73" t="s">
        <v>758</v>
      </c>
      <c r="N760" s="4">
        <f t="shared" si="34"/>
        <v>-5372623</v>
      </c>
      <c r="O760" s="3">
        <f t="shared" si="35"/>
        <v>-9049.5426906297889</v>
      </c>
      <c r="P760" s="19" t="s">
        <v>757</v>
      </c>
      <c r="Q760" s="122"/>
      <c r="R760" s="32">
        <v>593.69000000000005</v>
      </c>
    </row>
    <row r="761" spans="1:18" ht="15" customHeight="1">
      <c r="A761" s="36" t="s">
        <v>63</v>
      </c>
      <c r="B761" s="129">
        <v>41185</v>
      </c>
      <c r="G761" s="141">
        <v>6000</v>
      </c>
      <c r="H761" s="7">
        <f t="shared" si="33"/>
        <v>10.106284424531321</v>
      </c>
      <c r="I761" s="53" t="s">
        <v>464</v>
      </c>
      <c r="J761" s="56" t="s">
        <v>444</v>
      </c>
      <c r="K761" s="38" t="s">
        <v>175</v>
      </c>
      <c r="L761" s="56" t="s">
        <v>1059</v>
      </c>
      <c r="M761" s="73" t="s">
        <v>758</v>
      </c>
      <c r="N761" s="4">
        <f t="shared" si="34"/>
        <v>-5378623</v>
      </c>
      <c r="O761" s="3">
        <f t="shared" si="35"/>
        <v>-9059.6489750543205</v>
      </c>
      <c r="P761" s="19" t="s">
        <v>757</v>
      </c>
      <c r="Q761" s="122"/>
      <c r="R761" s="32">
        <v>593.69000000000005</v>
      </c>
    </row>
    <row r="762" spans="1:18" ht="15" customHeight="1">
      <c r="A762" s="36" t="s">
        <v>63</v>
      </c>
      <c r="B762" s="129">
        <v>41216</v>
      </c>
      <c r="G762" s="141">
        <v>5000</v>
      </c>
      <c r="H762" s="7">
        <f t="shared" si="33"/>
        <v>8.4219036871094328</v>
      </c>
      <c r="I762" s="53" t="s">
        <v>464</v>
      </c>
      <c r="J762" s="56" t="s">
        <v>444</v>
      </c>
      <c r="K762" s="38" t="s">
        <v>175</v>
      </c>
      <c r="L762" s="56" t="s">
        <v>1060</v>
      </c>
      <c r="M762" s="73" t="s">
        <v>758</v>
      </c>
      <c r="N762" s="4">
        <f t="shared" si="34"/>
        <v>-5383623</v>
      </c>
      <c r="O762" s="3">
        <f t="shared" si="35"/>
        <v>-9068.0708787414296</v>
      </c>
      <c r="P762" s="19" t="s">
        <v>757</v>
      </c>
      <c r="Q762" s="122"/>
      <c r="R762" s="32">
        <v>593.69000000000005</v>
      </c>
    </row>
    <row r="763" spans="1:18" ht="15" customHeight="1">
      <c r="A763" s="36" t="s">
        <v>63</v>
      </c>
      <c r="B763" s="129">
        <v>41246</v>
      </c>
      <c r="G763" s="141">
        <v>6000</v>
      </c>
      <c r="H763" s="7">
        <f t="shared" si="33"/>
        <v>10.106284424531321</v>
      </c>
      <c r="I763" s="53" t="s">
        <v>464</v>
      </c>
      <c r="J763" s="56" t="s">
        <v>444</v>
      </c>
      <c r="K763" s="38" t="s">
        <v>175</v>
      </c>
      <c r="L763" s="56" t="s">
        <v>1075</v>
      </c>
      <c r="M763" s="73" t="s">
        <v>758</v>
      </c>
      <c r="N763" s="4">
        <f t="shared" si="34"/>
        <v>-5389623</v>
      </c>
      <c r="O763" s="3">
        <f t="shared" si="35"/>
        <v>-9078.1771631659612</v>
      </c>
      <c r="P763" s="19" t="s">
        <v>757</v>
      </c>
      <c r="Q763" s="122"/>
      <c r="R763" s="32">
        <v>593.69000000000005</v>
      </c>
    </row>
    <row r="764" spans="1:18" ht="15" customHeight="1">
      <c r="A764" s="36" t="s">
        <v>63</v>
      </c>
      <c r="B764" s="129" t="s">
        <v>66</v>
      </c>
      <c r="G764" s="141">
        <v>6000</v>
      </c>
      <c r="H764" s="7">
        <f t="shared" si="33"/>
        <v>10.106284424531321</v>
      </c>
      <c r="I764" s="53" t="s">
        <v>464</v>
      </c>
      <c r="J764" s="56" t="s">
        <v>444</v>
      </c>
      <c r="K764" s="38" t="s">
        <v>175</v>
      </c>
      <c r="L764" s="56" t="s">
        <v>1075</v>
      </c>
      <c r="M764" s="73" t="s">
        <v>758</v>
      </c>
      <c r="N764" s="4">
        <f t="shared" si="34"/>
        <v>-5395623</v>
      </c>
      <c r="O764" s="3">
        <f t="shared" si="35"/>
        <v>-9088.2834475904929</v>
      </c>
      <c r="P764" s="19" t="s">
        <v>757</v>
      </c>
      <c r="Q764" s="122"/>
      <c r="R764" s="32">
        <v>593.69000000000005</v>
      </c>
    </row>
    <row r="765" spans="1:18" ht="15" customHeight="1">
      <c r="A765" s="36" t="s">
        <v>63</v>
      </c>
      <c r="B765" s="129" t="s">
        <v>67</v>
      </c>
      <c r="G765" s="141">
        <v>6000</v>
      </c>
      <c r="H765" s="7">
        <f t="shared" si="33"/>
        <v>10.106284424531321</v>
      </c>
      <c r="I765" s="53" t="s">
        <v>464</v>
      </c>
      <c r="J765" s="56" t="s">
        <v>444</v>
      </c>
      <c r="K765" s="38" t="s">
        <v>175</v>
      </c>
      <c r="L765" s="56" t="s">
        <v>526</v>
      </c>
      <c r="M765" s="73" t="s">
        <v>758</v>
      </c>
      <c r="N765" s="4">
        <f t="shared" si="34"/>
        <v>-5401623</v>
      </c>
      <c r="O765" s="3">
        <f t="shared" si="35"/>
        <v>-9098.3897320150245</v>
      </c>
      <c r="P765" s="19" t="s">
        <v>757</v>
      </c>
      <c r="Q765" s="122"/>
      <c r="R765" s="32">
        <v>593.69000000000005</v>
      </c>
    </row>
    <row r="766" spans="1:18" ht="15" customHeight="1">
      <c r="A766" s="36" t="s">
        <v>63</v>
      </c>
      <c r="B766" s="129" t="s">
        <v>68</v>
      </c>
      <c r="G766" s="141">
        <v>6000</v>
      </c>
      <c r="H766" s="7">
        <f t="shared" si="33"/>
        <v>10.106284424531321</v>
      </c>
      <c r="I766" s="53" t="s">
        <v>464</v>
      </c>
      <c r="J766" s="56" t="s">
        <v>444</v>
      </c>
      <c r="K766" s="38" t="s">
        <v>175</v>
      </c>
      <c r="L766" s="56" t="s">
        <v>526</v>
      </c>
      <c r="M766" s="73" t="s">
        <v>758</v>
      </c>
      <c r="N766" s="4">
        <f t="shared" si="34"/>
        <v>-5407623</v>
      </c>
      <c r="O766" s="3">
        <f t="shared" si="35"/>
        <v>-9108.4960164395543</v>
      </c>
      <c r="P766" s="19" t="s">
        <v>757</v>
      </c>
      <c r="Q766" s="122"/>
      <c r="R766" s="32">
        <v>593.69000000000005</v>
      </c>
    </row>
    <row r="767" spans="1:18" ht="15" customHeight="1">
      <c r="A767" s="36" t="s">
        <v>63</v>
      </c>
      <c r="B767" s="129" t="s">
        <v>69</v>
      </c>
      <c r="G767" s="141">
        <v>6000</v>
      </c>
      <c r="H767" s="7">
        <f t="shared" si="33"/>
        <v>10.106284424531321</v>
      </c>
      <c r="I767" s="53" t="s">
        <v>464</v>
      </c>
      <c r="J767" s="56" t="s">
        <v>444</v>
      </c>
      <c r="K767" s="38" t="s">
        <v>175</v>
      </c>
      <c r="L767" s="56" t="s">
        <v>526</v>
      </c>
      <c r="M767" s="73" t="s">
        <v>758</v>
      </c>
      <c r="N767" s="4">
        <f t="shared" si="34"/>
        <v>-5413623</v>
      </c>
      <c r="O767" s="3">
        <f t="shared" si="35"/>
        <v>-9118.6023008640859</v>
      </c>
      <c r="P767" s="19" t="s">
        <v>757</v>
      </c>
      <c r="Q767" s="122"/>
      <c r="R767" s="32">
        <v>593.69000000000005</v>
      </c>
    </row>
    <row r="768" spans="1:18" ht="15" customHeight="1">
      <c r="A768" s="36" t="s">
        <v>63</v>
      </c>
      <c r="B768" s="129" t="s">
        <v>83</v>
      </c>
      <c r="G768" s="141">
        <v>6000</v>
      </c>
      <c r="H768" s="7">
        <f t="shared" si="33"/>
        <v>10.106284424531321</v>
      </c>
      <c r="I768" s="53" t="s">
        <v>464</v>
      </c>
      <c r="J768" s="56" t="s">
        <v>444</v>
      </c>
      <c r="K768" s="38" t="s">
        <v>175</v>
      </c>
      <c r="L768" s="56" t="s">
        <v>526</v>
      </c>
      <c r="M768" s="73" t="s">
        <v>758</v>
      </c>
      <c r="N768" s="4">
        <f t="shared" si="34"/>
        <v>-5419623</v>
      </c>
      <c r="O768" s="3">
        <f t="shared" si="35"/>
        <v>-9128.7085852886175</v>
      </c>
      <c r="P768" s="19" t="s">
        <v>757</v>
      </c>
      <c r="Q768" s="122"/>
      <c r="R768" s="32">
        <v>593.69000000000005</v>
      </c>
    </row>
    <row r="769" spans="1:18" ht="15" customHeight="1">
      <c r="A769" s="36" t="s">
        <v>63</v>
      </c>
      <c r="B769" s="129" t="s">
        <v>70</v>
      </c>
      <c r="G769" s="141">
        <v>5000</v>
      </c>
      <c r="H769" s="7">
        <f t="shared" si="33"/>
        <v>8.4219036871094328</v>
      </c>
      <c r="I769" s="53" t="s">
        <v>464</v>
      </c>
      <c r="J769" s="56" t="s">
        <v>444</v>
      </c>
      <c r="K769" s="38" t="s">
        <v>175</v>
      </c>
      <c r="L769" s="56" t="s">
        <v>1082</v>
      </c>
      <c r="M769" s="73" t="s">
        <v>758</v>
      </c>
      <c r="N769" s="4">
        <f t="shared" si="34"/>
        <v>-5424623</v>
      </c>
      <c r="O769" s="3">
        <f t="shared" si="35"/>
        <v>-9137.1304889757266</v>
      </c>
      <c r="P769" s="19" t="s">
        <v>757</v>
      </c>
      <c r="Q769" s="122"/>
      <c r="R769" s="32">
        <v>593.69000000000005</v>
      </c>
    </row>
    <row r="770" spans="1:18" ht="15" customHeight="1">
      <c r="A770" s="36" t="s">
        <v>63</v>
      </c>
      <c r="B770" s="127" t="s">
        <v>71</v>
      </c>
      <c r="G770" s="141">
        <v>5000</v>
      </c>
      <c r="H770" s="7">
        <f t="shared" si="33"/>
        <v>8.4219036871094328</v>
      </c>
      <c r="I770" s="98" t="s">
        <v>464</v>
      </c>
      <c r="J770" s="52" t="s">
        <v>444</v>
      </c>
      <c r="K770" s="38" t="s">
        <v>175</v>
      </c>
      <c r="L770" s="52" t="s">
        <v>39</v>
      </c>
      <c r="M770" s="75" t="s">
        <v>758</v>
      </c>
      <c r="N770" s="4">
        <f t="shared" si="34"/>
        <v>-5429623</v>
      </c>
      <c r="O770" s="3">
        <f t="shared" si="35"/>
        <v>-9145.5523926628375</v>
      </c>
      <c r="P770" s="19" t="s">
        <v>757</v>
      </c>
      <c r="Q770" s="124"/>
      <c r="R770" s="32">
        <v>593.69000000000005</v>
      </c>
    </row>
    <row r="771" spans="1:18" ht="15" customHeight="1">
      <c r="A771" s="36" t="s">
        <v>63</v>
      </c>
      <c r="B771" s="129" t="s">
        <v>72</v>
      </c>
      <c r="G771" s="141">
        <v>6000</v>
      </c>
      <c r="H771" s="7">
        <f t="shared" ref="H771:H834" si="36">+G771/R771</f>
        <v>10.106284424531321</v>
      </c>
      <c r="I771" s="98" t="s">
        <v>464</v>
      </c>
      <c r="J771" s="56" t="s">
        <v>444</v>
      </c>
      <c r="K771" s="38" t="s">
        <v>175</v>
      </c>
      <c r="L771" s="56" t="s">
        <v>770</v>
      </c>
      <c r="M771" s="73" t="s">
        <v>758</v>
      </c>
      <c r="N771" s="4">
        <f t="shared" ref="N771:N834" si="37">N770+C771+E771-G771</f>
        <v>-5435623</v>
      </c>
      <c r="O771" s="3">
        <f t="shared" ref="O771:O834" si="38">+N771/R771</f>
        <v>-9155.6586770873673</v>
      </c>
      <c r="P771" s="19" t="s">
        <v>757</v>
      </c>
      <c r="Q771" s="122"/>
      <c r="R771" s="32">
        <v>593.69000000000005</v>
      </c>
    </row>
    <row r="772" spans="1:18" ht="15" customHeight="1">
      <c r="A772" s="36" t="s">
        <v>63</v>
      </c>
      <c r="B772" s="127" t="s">
        <v>77</v>
      </c>
      <c r="G772" s="141">
        <v>6000</v>
      </c>
      <c r="H772" s="7">
        <f t="shared" si="36"/>
        <v>10.106284424531321</v>
      </c>
      <c r="I772" s="98" t="s">
        <v>464</v>
      </c>
      <c r="J772" s="52" t="s">
        <v>444</v>
      </c>
      <c r="K772" s="38" t="s">
        <v>175</v>
      </c>
      <c r="L772" s="52" t="s">
        <v>40</v>
      </c>
      <c r="M772" s="75" t="s">
        <v>758</v>
      </c>
      <c r="N772" s="4">
        <f t="shared" si="37"/>
        <v>-5441623</v>
      </c>
      <c r="O772" s="3">
        <f t="shared" si="38"/>
        <v>-9165.7649615118989</v>
      </c>
      <c r="P772" s="19" t="s">
        <v>757</v>
      </c>
      <c r="Q772" s="124"/>
      <c r="R772" s="32">
        <v>593.69000000000005</v>
      </c>
    </row>
    <row r="773" spans="1:18" ht="15" customHeight="1">
      <c r="A773" s="36" t="s">
        <v>63</v>
      </c>
      <c r="B773" s="129">
        <v>41002</v>
      </c>
      <c r="G773" s="141">
        <v>5000</v>
      </c>
      <c r="H773" s="7">
        <f t="shared" si="36"/>
        <v>8.4219036871094328</v>
      </c>
      <c r="I773" s="15" t="s">
        <v>464</v>
      </c>
      <c r="J773" s="56" t="s">
        <v>444</v>
      </c>
      <c r="K773" s="38" t="s">
        <v>175</v>
      </c>
      <c r="L773" s="56" t="s">
        <v>1063</v>
      </c>
      <c r="M773" s="73" t="s">
        <v>474</v>
      </c>
      <c r="N773" s="4">
        <f t="shared" si="37"/>
        <v>-5446623</v>
      </c>
      <c r="O773" s="3">
        <f t="shared" si="38"/>
        <v>-9174.186865199008</v>
      </c>
      <c r="P773" s="19" t="s">
        <v>757</v>
      </c>
      <c r="Q773" s="122"/>
      <c r="R773" s="32">
        <v>593.69000000000005</v>
      </c>
    </row>
    <row r="774" spans="1:18" ht="15" customHeight="1">
      <c r="A774" s="36" t="s">
        <v>63</v>
      </c>
      <c r="B774" s="129">
        <v>41032</v>
      </c>
      <c r="G774" s="141">
        <v>5000</v>
      </c>
      <c r="H774" s="7">
        <f t="shared" si="36"/>
        <v>8.4219036871094328</v>
      </c>
      <c r="I774" s="15" t="s">
        <v>464</v>
      </c>
      <c r="J774" s="56" t="s">
        <v>444</v>
      </c>
      <c r="K774" s="38" t="s">
        <v>175</v>
      </c>
      <c r="L774" s="56" t="s">
        <v>1063</v>
      </c>
      <c r="M774" s="73" t="s">
        <v>474</v>
      </c>
      <c r="N774" s="4">
        <f t="shared" si="37"/>
        <v>-5451623</v>
      </c>
      <c r="O774" s="3">
        <f t="shared" si="38"/>
        <v>-9182.6087688861189</v>
      </c>
      <c r="P774" s="19" t="s">
        <v>757</v>
      </c>
      <c r="Q774" s="122"/>
      <c r="R774" s="32">
        <v>593.69000000000005</v>
      </c>
    </row>
    <row r="775" spans="1:18" ht="15" customHeight="1">
      <c r="A775" s="36" t="s">
        <v>63</v>
      </c>
      <c r="B775" s="129">
        <v>41216</v>
      </c>
      <c r="G775" s="141">
        <v>6000</v>
      </c>
      <c r="H775" s="7">
        <f t="shared" si="36"/>
        <v>10.106284424531321</v>
      </c>
      <c r="I775" s="15" t="s">
        <v>464</v>
      </c>
      <c r="J775" s="56" t="s">
        <v>444</v>
      </c>
      <c r="K775" s="38" t="s">
        <v>175</v>
      </c>
      <c r="L775" s="56" t="s">
        <v>1066</v>
      </c>
      <c r="M775" s="73" t="s">
        <v>474</v>
      </c>
      <c r="N775" s="4">
        <f t="shared" si="37"/>
        <v>-5457623</v>
      </c>
      <c r="O775" s="3">
        <f t="shared" si="38"/>
        <v>-9192.7150533106487</v>
      </c>
      <c r="P775" s="19" t="s">
        <v>757</v>
      </c>
      <c r="Q775" s="122"/>
      <c r="R775" s="32">
        <v>593.69000000000005</v>
      </c>
    </row>
    <row r="776" spans="1:18" ht="15" customHeight="1">
      <c r="A776" s="36" t="s">
        <v>63</v>
      </c>
      <c r="B776" s="129" t="s">
        <v>67</v>
      </c>
      <c r="G776" s="141">
        <v>6000</v>
      </c>
      <c r="H776" s="7">
        <f t="shared" si="36"/>
        <v>10.106284424531321</v>
      </c>
      <c r="I776" s="15" t="s">
        <v>464</v>
      </c>
      <c r="J776" s="56" t="s">
        <v>444</v>
      </c>
      <c r="K776" s="38" t="s">
        <v>175</v>
      </c>
      <c r="L776" s="56" t="s">
        <v>1069</v>
      </c>
      <c r="M776" s="73" t="s">
        <v>474</v>
      </c>
      <c r="N776" s="4">
        <f t="shared" si="37"/>
        <v>-5463623</v>
      </c>
      <c r="O776" s="3">
        <f t="shared" si="38"/>
        <v>-9202.8213377351804</v>
      </c>
      <c r="P776" s="19" t="s">
        <v>757</v>
      </c>
      <c r="Q776" s="122"/>
      <c r="R776" s="32">
        <v>593.69000000000005</v>
      </c>
    </row>
    <row r="777" spans="1:18" ht="15" customHeight="1">
      <c r="A777" s="36" t="s">
        <v>63</v>
      </c>
      <c r="B777" s="129" t="s">
        <v>70</v>
      </c>
      <c r="G777" s="141">
        <v>5000</v>
      </c>
      <c r="H777" s="7">
        <f t="shared" si="36"/>
        <v>8.4219036871094328</v>
      </c>
      <c r="I777" s="15" t="s">
        <v>464</v>
      </c>
      <c r="J777" s="56" t="s">
        <v>444</v>
      </c>
      <c r="K777" s="38" t="s">
        <v>175</v>
      </c>
      <c r="L777" s="56" t="s">
        <v>776</v>
      </c>
      <c r="M777" s="73" t="s">
        <v>474</v>
      </c>
      <c r="N777" s="4">
        <f t="shared" si="37"/>
        <v>-5468623</v>
      </c>
      <c r="O777" s="3">
        <f t="shared" si="38"/>
        <v>-9211.2432414222894</v>
      </c>
      <c r="P777" s="19" t="s">
        <v>757</v>
      </c>
      <c r="Q777" s="122"/>
      <c r="R777" s="32">
        <v>593.69000000000005</v>
      </c>
    </row>
    <row r="778" spans="1:18" ht="15" customHeight="1">
      <c r="A778" s="36" t="s">
        <v>63</v>
      </c>
      <c r="B778" s="129" t="s">
        <v>69</v>
      </c>
      <c r="G778" s="141">
        <v>5000</v>
      </c>
      <c r="H778" s="7">
        <f t="shared" si="36"/>
        <v>8.4219036871094328</v>
      </c>
      <c r="I778" s="15" t="s">
        <v>464</v>
      </c>
      <c r="J778" s="56" t="s">
        <v>444</v>
      </c>
      <c r="K778" s="38" t="s">
        <v>175</v>
      </c>
      <c r="L778" s="56" t="s">
        <v>776</v>
      </c>
      <c r="M778" s="73" t="s">
        <v>474</v>
      </c>
      <c r="N778" s="4">
        <f t="shared" si="37"/>
        <v>-5473623</v>
      </c>
      <c r="O778" s="3">
        <f t="shared" si="38"/>
        <v>-9219.6651451094003</v>
      </c>
      <c r="P778" s="19" t="s">
        <v>757</v>
      </c>
      <c r="Q778" s="122"/>
      <c r="R778" s="32">
        <v>593.69000000000005</v>
      </c>
    </row>
    <row r="779" spans="1:18" ht="15" customHeight="1">
      <c r="A779" s="36" t="s">
        <v>63</v>
      </c>
      <c r="B779" s="129" t="s">
        <v>77</v>
      </c>
      <c r="G779" s="141">
        <v>6000</v>
      </c>
      <c r="H779" s="7">
        <f t="shared" si="36"/>
        <v>10.106284424531321</v>
      </c>
      <c r="I779" s="15" t="s">
        <v>464</v>
      </c>
      <c r="J779" s="56" t="s">
        <v>444</v>
      </c>
      <c r="K779" s="38" t="s">
        <v>175</v>
      </c>
      <c r="L779" s="56" t="s">
        <v>679</v>
      </c>
      <c r="M779" s="73" t="s">
        <v>474</v>
      </c>
      <c r="N779" s="4">
        <f t="shared" si="37"/>
        <v>-5479623</v>
      </c>
      <c r="O779" s="3">
        <f t="shared" si="38"/>
        <v>-9229.7714295339301</v>
      </c>
      <c r="P779" s="19" t="s">
        <v>757</v>
      </c>
      <c r="Q779" s="122"/>
      <c r="R779" s="32">
        <v>593.69000000000005</v>
      </c>
    </row>
    <row r="780" spans="1:18" ht="15" customHeight="1">
      <c r="A780" s="36" t="s">
        <v>63</v>
      </c>
      <c r="B780" s="129" t="s">
        <v>78</v>
      </c>
      <c r="G780" s="141">
        <v>6000</v>
      </c>
      <c r="H780" s="7">
        <f t="shared" si="36"/>
        <v>10.106284424531321</v>
      </c>
      <c r="I780" s="15" t="s">
        <v>464</v>
      </c>
      <c r="J780" s="56" t="s">
        <v>444</v>
      </c>
      <c r="K780" s="38" t="s">
        <v>175</v>
      </c>
      <c r="L780" s="56" t="s">
        <v>679</v>
      </c>
      <c r="M780" s="73" t="s">
        <v>474</v>
      </c>
      <c r="N780" s="4">
        <f t="shared" si="37"/>
        <v>-5485623</v>
      </c>
      <c r="O780" s="3">
        <f t="shared" si="38"/>
        <v>-9239.8777139584618</v>
      </c>
      <c r="P780" s="19" t="s">
        <v>757</v>
      </c>
      <c r="Q780" s="122"/>
      <c r="R780" s="32">
        <v>593.69000000000005</v>
      </c>
    </row>
    <row r="781" spans="1:18" ht="15" customHeight="1">
      <c r="A781" s="36" t="s">
        <v>63</v>
      </c>
      <c r="B781" s="129" t="s">
        <v>79</v>
      </c>
      <c r="G781" s="141">
        <v>5000</v>
      </c>
      <c r="H781" s="7">
        <f t="shared" si="36"/>
        <v>8.4219036871094328</v>
      </c>
      <c r="I781" s="15" t="s">
        <v>464</v>
      </c>
      <c r="J781" s="56" t="s">
        <v>444</v>
      </c>
      <c r="K781" s="38" t="s">
        <v>175</v>
      </c>
      <c r="L781" s="56" t="s">
        <v>773</v>
      </c>
      <c r="M781" s="73" t="s">
        <v>474</v>
      </c>
      <c r="N781" s="4">
        <f t="shared" si="37"/>
        <v>-5490623</v>
      </c>
      <c r="O781" s="3">
        <f t="shared" si="38"/>
        <v>-9248.2996176455727</v>
      </c>
      <c r="P781" s="19" t="s">
        <v>757</v>
      </c>
      <c r="Q781" s="122"/>
      <c r="R781" s="32">
        <v>593.69000000000005</v>
      </c>
    </row>
    <row r="782" spans="1:18" ht="15" customHeight="1">
      <c r="A782" s="36" t="s">
        <v>63</v>
      </c>
      <c r="B782" s="129">
        <v>41032</v>
      </c>
      <c r="G782" s="141">
        <v>6000</v>
      </c>
      <c r="H782" s="7">
        <f t="shared" si="36"/>
        <v>10.106284424531321</v>
      </c>
      <c r="I782" s="53" t="s">
        <v>464</v>
      </c>
      <c r="J782" s="56" t="s">
        <v>754</v>
      </c>
      <c r="K782" s="38" t="s">
        <v>175</v>
      </c>
      <c r="L782" s="56" t="s">
        <v>484</v>
      </c>
      <c r="M782" s="73" t="s">
        <v>477</v>
      </c>
      <c r="N782" s="4">
        <f t="shared" si="37"/>
        <v>-5496623</v>
      </c>
      <c r="O782" s="3">
        <f t="shared" si="38"/>
        <v>-9258.4059020701025</v>
      </c>
      <c r="P782" s="19" t="s">
        <v>757</v>
      </c>
      <c r="Q782" s="122"/>
      <c r="R782" s="32">
        <v>593.69000000000005</v>
      </c>
    </row>
    <row r="783" spans="1:18" ht="15" customHeight="1">
      <c r="A783" s="36" t="s">
        <v>63</v>
      </c>
      <c r="B783" s="129" t="s">
        <v>66</v>
      </c>
      <c r="G783" s="141">
        <v>6000</v>
      </c>
      <c r="H783" s="7">
        <f t="shared" si="36"/>
        <v>10.106284424531321</v>
      </c>
      <c r="I783" s="53" t="s">
        <v>464</v>
      </c>
      <c r="J783" s="56" t="s">
        <v>754</v>
      </c>
      <c r="K783" s="38" t="s">
        <v>175</v>
      </c>
      <c r="L783" s="56" t="s">
        <v>514</v>
      </c>
      <c r="M783" s="73" t="s">
        <v>477</v>
      </c>
      <c r="N783" s="4">
        <f t="shared" si="37"/>
        <v>-5502623</v>
      </c>
      <c r="O783" s="3">
        <f t="shared" si="38"/>
        <v>-9268.5121864946341</v>
      </c>
      <c r="P783" s="19" t="s">
        <v>757</v>
      </c>
      <c r="Q783" s="122"/>
      <c r="R783" s="32">
        <v>593.69000000000005</v>
      </c>
    </row>
    <row r="784" spans="1:18" ht="15" customHeight="1">
      <c r="A784" s="36" t="s">
        <v>63</v>
      </c>
      <c r="B784" s="129" t="s">
        <v>76</v>
      </c>
      <c r="G784" s="141">
        <v>6000</v>
      </c>
      <c r="H784" s="7">
        <f t="shared" si="36"/>
        <v>10.106284424531321</v>
      </c>
      <c r="I784" s="53" t="s">
        <v>464</v>
      </c>
      <c r="J784" s="56" t="s">
        <v>754</v>
      </c>
      <c r="K784" s="38" t="s">
        <v>175</v>
      </c>
      <c r="L784" s="56" t="s">
        <v>487</v>
      </c>
      <c r="M784" s="73" t="s">
        <v>477</v>
      </c>
      <c r="N784" s="4">
        <f t="shared" si="37"/>
        <v>-5508623</v>
      </c>
      <c r="O784" s="3">
        <f t="shared" si="38"/>
        <v>-9278.6184709191657</v>
      </c>
      <c r="P784" s="19" t="s">
        <v>757</v>
      </c>
      <c r="Q784" s="122"/>
      <c r="R784" s="32">
        <v>593.69000000000005</v>
      </c>
    </row>
    <row r="785" spans="1:18" ht="15" customHeight="1">
      <c r="A785" s="36" t="s">
        <v>63</v>
      </c>
      <c r="B785" s="129" t="s">
        <v>77</v>
      </c>
      <c r="G785" s="141">
        <v>6000</v>
      </c>
      <c r="H785" s="7">
        <f t="shared" si="36"/>
        <v>10.106284424531321</v>
      </c>
      <c r="I785" s="53" t="s">
        <v>464</v>
      </c>
      <c r="J785" s="56" t="s">
        <v>754</v>
      </c>
      <c r="K785" s="38" t="s">
        <v>175</v>
      </c>
      <c r="L785" s="56" t="s">
        <v>487</v>
      </c>
      <c r="M785" s="73" t="s">
        <v>477</v>
      </c>
      <c r="N785" s="4">
        <f t="shared" si="37"/>
        <v>-5514623</v>
      </c>
      <c r="O785" s="3">
        <f t="shared" si="38"/>
        <v>-9288.7247553436973</v>
      </c>
      <c r="P785" s="19" t="s">
        <v>757</v>
      </c>
      <c r="Q785" s="122"/>
      <c r="R785" s="32">
        <v>593.69000000000005</v>
      </c>
    </row>
    <row r="786" spans="1:18" ht="15" customHeight="1">
      <c r="A786" s="36" t="s">
        <v>63</v>
      </c>
      <c r="B786" s="126">
        <v>41003</v>
      </c>
      <c r="G786" s="139">
        <v>3000</v>
      </c>
      <c r="H786" s="7">
        <f t="shared" si="36"/>
        <v>5.0531422122656604</v>
      </c>
      <c r="I786" s="5" t="s">
        <v>468</v>
      </c>
      <c r="J786" s="14" t="s">
        <v>444</v>
      </c>
      <c r="K786" s="38" t="s">
        <v>175</v>
      </c>
      <c r="L786" s="55" t="s">
        <v>463</v>
      </c>
      <c r="M786" s="14" t="s">
        <v>426</v>
      </c>
      <c r="N786" s="4">
        <f t="shared" si="37"/>
        <v>-5517623</v>
      </c>
      <c r="O786" s="3">
        <f t="shared" si="38"/>
        <v>-9293.7778975559631</v>
      </c>
      <c r="P786" s="19" t="s">
        <v>757</v>
      </c>
      <c r="Q786" s="122"/>
      <c r="R786" s="32">
        <v>593.69000000000005</v>
      </c>
    </row>
    <row r="787" spans="1:18" ht="15" customHeight="1">
      <c r="A787" s="36" t="s">
        <v>63</v>
      </c>
      <c r="B787" s="126">
        <v>41004</v>
      </c>
      <c r="G787" s="139">
        <v>3000</v>
      </c>
      <c r="H787" s="7">
        <f t="shared" si="36"/>
        <v>5.0531422122656604</v>
      </c>
      <c r="I787" s="5" t="s">
        <v>468</v>
      </c>
      <c r="J787" s="14" t="s">
        <v>444</v>
      </c>
      <c r="K787" s="38" t="s">
        <v>175</v>
      </c>
      <c r="L787" s="55" t="s">
        <v>463</v>
      </c>
      <c r="M787" s="14" t="s">
        <v>426</v>
      </c>
      <c r="N787" s="4">
        <f t="shared" si="37"/>
        <v>-5520623</v>
      </c>
      <c r="O787" s="3">
        <f t="shared" si="38"/>
        <v>-9298.8310397682289</v>
      </c>
      <c r="P787" s="19" t="s">
        <v>757</v>
      </c>
      <c r="Q787" s="122"/>
      <c r="R787" s="32">
        <v>593.69000000000005</v>
      </c>
    </row>
    <row r="788" spans="1:18" ht="15" customHeight="1">
      <c r="A788" s="36" t="s">
        <v>63</v>
      </c>
      <c r="B788" s="126">
        <v>41017</v>
      </c>
      <c r="G788" s="139">
        <v>3000</v>
      </c>
      <c r="H788" s="7">
        <f t="shared" si="36"/>
        <v>5.0531422122656604</v>
      </c>
      <c r="I788" s="5" t="s">
        <v>468</v>
      </c>
      <c r="J788" s="14" t="s">
        <v>444</v>
      </c>
      <c r="K788" s="38" t="s">
        <v>175</v>
      </c>
      <c r="L788" s="55" t="s">
        <v>463</v>
      </c>
      <c r="M788" s="14" t="s">
        <v>426</v>
      </c>
      <c r="N788" s="4">
        <f t="shared" si="37"/>
        <v>-5523623</v>
      </c>
      <c r="O788" s="3">
        <f t="shared" si="38"/>
        <v>-9303.8841819804948</v>
      </c>
      <c r="P788" s="19" t="s">
        <v>757</v>
      </c>
      <c r="Q788" s="122"/>
      <c r="R788" s="32">
        <v>593.69000000000005</v>
      </c>
    </row>
    <row r="789" spans="1:18" ht="15" customHeight="1">
      <c r="A789" s="36" t="s">
        <v>63</v>
      </c>
      <c r="B789" s="126">
        <v>41018</v>
      </c>
      <c r="G789" s="139">
        <v>3000</v>
      </c>
      <c r="H789" s="7">
        <f t="shared" si="36"/>
        <v>5.0531422122656604</v>
      </c>
      <c r="I789" s="5" t="s">
        <v>468</v>
      </c>
      <c r="J789" s="14" t="s">
        <v>444</v>
      </c>
      <c r="K789" s="38" t="s">
        <v>175</v>
      </c>
      <c r="L789" s="55" t="s">
        <v>463</v>
      </c>
      <c r="M789" s="14" t="s">
        <v>426</v>
      </c>
      <c r="N789" s="4">
        <f t="shared" si="37"/>
        <v>-5526623</v>
      </c>
      <c r="O789" s="3">
        <f t="shared" si="38"/>
        <v>-9308.9373241927606</v>
      </c>
      <c r="P789" s="19" t="s">
        <v>757</v>
      </c>
      <c r="Q789" s="122"/>
      <c r="R789" s="32">
        <v>593.69000000000005</v>
      </c>
    </row>
    <row r="790" spans="1:18" ht="15" customHeight="1">
      <c r="A790" s="36" t="s">
        <v>63</v>
      </c>
      <c r="B790" s="126">
        <v>41025</v>
      </c>
      <c r="G790" s="139">
        <v>3000</v>
      </c>
      <c r="H790" s="7">
        <f t="shared" si="36"/>
        <v>5.0531422122656604</v>
      </c>
      <c r="I790" s="5" t="s">
        <v>468</v>
      </c>
      <c r="J790" s="14" t="s">
        <v>444</v>
      </c>
      <c r="K790" s="38" t="s">
        <v>175</v>
      </c>
      <c r="L790" s="55" t="s">
        <v>463</v>
      </c>
      <c r="M790" s="14" t="s">
        <v>426</v>
      </c>
      <c r="N790" s="4">
        <f t="shared" si="37"/>
        <v>-5529623</v>
      </c>
      <c r="O790" s="3">
        <f t="shared" si="38"/>
        <v>-9313.9904664050246</v>
      </c>
      <c r="P790" s="19" t="s">
        <v>757</v>
      </c>
      <c r="Q790" s="122"/>
      <c r="R790" s="32">
        <v>593.69000000000005</v>
      </c>
    </row>
    <row r="791" spans="1:18" ht="15" customHeight="1">
      <c r="A791" s="36" t="s">
        <v>63</v>
      </c>
      <c r="B791" s="126">
        <v>41026</v>
      </c>
      <c r="G791" s="139">
        <v>3000</v>
      </c>
      <c r="H791" s="7">
        <f t="shared" si="36"/>
        <v>5.0531422122656604</v>
      </c>
      <c r="I791" s="5" t="s">
        <v>468</v>
      </c>
      <c r="J791" s="14" t="s">
        <v>444</v>
      </c>
      <c r="K791" s="38" t="s">
        <v>175</v>
      </c>
      <c r="L791" s="55" t="s">
        <v>463</v>
      </c>
      <c r="M791" s="14" t="s">
        <v>426</v>
      </c>
      <c r="N791" s="4">
        <f t="shared" si="37"/>
        <v>-5532623</v>
      </c>
      <c r="O791" s="3">
        <f t="shared" si="38"/>
        <v>-9319.0436086172904</v>
      </c>
      <c r="P791" s="19" t="s">
        <v>757</v>
      </c>
      <c r="Q791" s="122"/>
      <c r="R791" s="32">
        <v>593.69000000000005</v>
      </c>
    </row>
    <row r="792" spans="1:18" ht="15" customHeight="1">
      <c r="A792" s="36" t="s">
        <v>63</v>
      </c>
      <c r="B792" s="126">
        <v>41016</v>
      </c>
      <c r="G792" s="139">
        <v>3000</v>
      </c>
      <c r="H792" s="7">
        <f t="shared" si="36"/>
        <v>5.0531422122656604</v>
      </c>
      <c r="I792" s="5" t="s">
        <v>468</v>
      </c>
      <c r="J792" s="55" t="s">
        <v>444</v>
      </c>
      <c r="K792" s="38" t="s">
        <v>175</v>
      </c>
      <c r="L792" s="55" t="s">
        <v>213</v>
      </c>
      <c r="M792" s="9" t="s">
        <v>509</v>
      </c>
      <c r="N792" s="4">
        <f t="shared" si="37"/>
        <v>-5535623</v>
      </c>
      <c r="O792" s="3">
        <f t="shared" si="38"/>
        <v>-9324.0967508295562</v>
      </c>
      <c r="P792" s="19" t="s">
        <v>757</v>
      </c>
      <c r="Q792" s="122"/>
      <c r="R792" s="32">
        <v>593.69000000000005</v>
      </c>
    </row>
    <row r="793" spans="1:18" ht="15" customHeight="1">
      <c r="A793" s="36" t="s">
        <v>63</v>
      </c>
      <c r="B793" s="126">
        <v>41017</v>
      </c>
      <c r="G793" s="139">
        <v>3000</v>
      </c>
      <c r="H793" s="7">
        <f t="shared" si="36"/>
        <v>5.0531422122656604</v>
      </c>
      <c r="I793" s="5" t="s">
        <v>468</v>
      </c>
      <c r="J793" s="55" t="s">
        <v>444</v>
      </c>
      <c r="K793" s="38" t="s">
        <v>175</v>
      </c>
      <c r="L793" s="55" t="s">
        <v>213</v>
      </c>
      <c r="M793" s="9" t="s">
        <v>509</v>
      </c>
      <c r="N793" s="4">
        <f t="shared" si="37"/>
        <v>-5538623</v>
      </c>
      <c r="O793" s="3">
        <f t="shared" si="38"/>
        <v>-9329.149893041822</v>
      </c>
      <c r="P793" s="19" t="s">
        <v>757</v>
      </c>
      <c r="Q793" s="122"/>
      <c r="R793" s="32">
        <v>593.69000000000005</v>
      </c>
    </row>
    <row r="794" spans="1:18" ht="15" customHeight="1">
      <c r="A794" s="36" t="s">
        <v>63</v>
      </c>
      <c r="B794" s="127">
        <v>41023</v>
      </c>
      <c r="G794" s="141">
        <v>3000</v>
      </c>
      <c r="H794" s="7">
        <f t="shared" si="36"/>
        <v>5.0531422122656604</v>
      </c>
      <c r="I794" s="5" t="s">
        <v>468</v>
      </c>
      <c r="J794" s="55" t="s">
        <v>444</v>
      </c>
      <c r="K794" s="38" t="s">
        <v>175</v>
      </c>
      <c r="L794" s="55" t="s">
        <v>213</v>
      </c>
      <c r="M794" s="9" t="s">
        <v>509</v>
      </c>
      <c r="N794" s="4">
        <f t="shared" si="37"/>
        <v>-5541623</v>
      </c>
      <c r="O794" s="3">
        <f t="shared" si="38"/>
        <v>-9334.2030352540878</v>
      </c>
      <c r="P794" s="19" t="s">
        <v>757</v>
      </c>
      <c r="Q794" s="122"/>
      <c r="R794" s="32">
        <v>593.69000000000005</v>
      </c>
    </row>
    <row r="795" spans="1:18" ht="15" customHeight="1">
      <c r="A795" s="36" t="s">
        <v>63</v>
      </c>
      <c r="B795" s="127">
        <v>41024</v>
      </c>
      <c r="G795" s="141">
        <v>3000</v>
      </c>
      <c r="H795" s="7">
        <f t="shared" si="36"/>
        <v>5.0531422122656604</v>
      </c>
      <c r="I795" s="5" t="s">
        <v>468</v>
      </c>
      <c r="J795" s="55" t="s">
        <v>444</v>
      </c>
      <c r="K795" s="38" t="s">
        <v>175</v>
      </c>
      <c r="L795" s="55" t="s">
        <v>213</v>
      </c>
      <c r="M795" s="9" t="s">
        <v>509</v>
      </c>
      <c r="N795" s="4">
        <f t="shared" si="37"/>
        <v>-5544623</v>
      </c>
      <c r="O795" s="3">
        <f t="shared" si="38"/>
        <v>-9339.2561774663536</v>
      </c>
      <c r="P795" s="19" t="s">
        <v>757</v>
      </c>
      <c r="Q795" s="122"/>
      <c r="R795" s="32">
        <v>593.69000000000005</v>
      </c>
    </row>
    <row r="796" spans="1:18" ht="15" customHeight="1">
      <c r="A796" s="36" t="s">
        <v>63</v>
      </c>
      <c r="B796" s="126">
        <v>41025</v>
      </c>
      <c r="G796" s="141">
        <v>3000</v>
      </c>
      <c r="H796" s="7">
        <f t="shared" si="36"/>
        <v>5.0531422122656604</v>
      </c>
      <c r="I796" s="5" t="s">
        <v>468</v>
      </c>
      <c r="J796" s="55" t="s">
        <v>444</v>
      </c>
      <c r="K796" s="38" t="s">
        <v>175</v>
      </c>
      <c r="L796" s="55" t="s">
        <v>213</v>
      </c>
      <c r="M796" s="9" t="s">
        <v>509</v>
      </c>
      <c r="N796" s="4">
        <f t="shared" si="37"/>
        <v>-5547623</v>
      </c>
      <c r="O796" s="3">
        <f t="shared" si="38"/>
        <v>-9344.3093196786194</v>
      </c>
      <c r="P796" s="19" t="s">
        <v>757</v>
      </c>
      <c r="Q796" s="122"/>
      <c r="R796" s="32">
        <v>593.69000000000005</v>
      </c>
    </row>
    <row r="797" spans="1:18" ht="15" customHeight="1">
      <c r="A797" s="36" t="s">
        <v>63</v>
      </c>
      <c r="B797" s="126">
        <v>41025</v>
      </c>
      <c r="G797" s="141">
        <v>1000</v>
      </c>
      <c r="H797" s="7">
        <f t="shared" si="36"/>
        <v>1.6843807374218867</v>
      </c>
      <c r="I797" s="5" t="s">
        <v>468</v>
      </c>
      <c r="J797" s="55" t="s">
        <v>444</v>
      </c>
      <c r="K797" s="38" t="s">
        <v>175</v>
      </c>
      <c r="L797" s="55" t="s">
        <v>213</v>
      </c>
      <c r="M797" s="9" t="s">
        <v>509</v>
      </c>
      <c r="N797" s="4">
        <f t="shared" si="37"/>
        <v>-5548623</v>
      </c>
      <c r="O797" s="3">
        <f t="shared" si="38"/>
        <v>-9345.993700416042</v>
      </c>
      <c r="P797" s="19" t="s">
        <v>757</v>
      </c>
      <c r="Q797" s="122"/>
      <c r="R797" s="32">
        <v>593.69000000000005</v>
      </c>
    </row>
    <row r="798" spans="1:18" ht="15" customHeight="1">
      <c r="A798" s="36" t="s">
        <v>63</v>
      </c>
      <c r="B798" s="126">
        <v>41026</v>
      </c>
      <c r="G798" s="141">
        <v>3000</v>
      </c>
      <c r="H798" s="7">
        <f t="shared" si="36"/>
        <v>5.0531422122656604</v>
      </c>
      <c r="I798" s="5" t="s">
        <v>468</v>
      </c>
      <c r="J798" s="55" t="s">
        <v>444</v>
      </c>
      <c r="K798" s="38" t="s">
        <v>175</v>
      </c>
      <c r="L798" s="55" t="s">
        <v>213</v>
      </c>
      <c r="M798" s="9" t="s">
        <v>509</v>
      </c>
      <c r="N798" s="4">
        <f t="shared" si="37"/>
        <v>-5551623</v>
      </c>
      <c r="O798" s="3">
        <f t="shared" si="38"/>
        <v>-9351.046842628306</v>
      </c>
      <c r="P798" s="19" t="s">
        <v>757</v>
      </c>
      <c r="Q798" s="122"/>
      <c r="R798" s="32">
        <v>593.69000000000005</v>
      </c>
    </row>
    <row r="799" spans="1:18" ht="15" customHeight="1">
      <c r="A799" s="36" t="s">
        <v>63</v>
      </c>
      <c r="B799" s="129">
        <v>40971</v>
      </c>
      <c r="G799" s="141">
        <v>3000</v>
      </c>
      <c r="H799" s="7">
        <f t="shared" si="36"/>
        <v>5.0531422122656604</v>
      </c>
      <c r="I799" s="53" t="s">
        <v>468</v>
      </c>
      <c r="J799" s="56" t="s">
        <v>444</v>
      </c>
      <c r="K799" s="38" t="s">
        <v>175</v>
      </c>
      <c r="L799" s="56" t="s">
        <v>1055</v>
      </c>
      <c r="M799" s="73" t="s">
        <v>758</v>
      </c>
      <c r="N799" s="4">
        <f t="shared" si="37"/>
        <v>-5554623</v>
      </c>
      <c r="O799" s="3">
        <f t="shared" si="38"/>
        <v>-9356.0999848405718</v>
      </c>
      <c r="P799" s="19" t="s">
        <v>757</v>
      </c>
      <c r="Q799" s="122"/>
      <c r="R799" s="32">
        <v>593.69000000000005</v>
      </c>
    </row>
    <row r="800" spans="1:18" ht="15" customHeight="1">
      <c r="A800" s="36" t="s">
        <v>63</v>
      </c>
      <c r="B800" s="129">
        <v>41002</v>
      </c>
      <c r="G800" s="141">
        <v>3000</v>
      </c>
      <c r="H800" s="7">
        <f t="shared" si="36"/>
        <v>5.0531422122656604</v>
      </c>
      <c r="I800" s="53" t="s">
        <v>468</v>
      </c>
      <c r="J800" s="56" t="s">
        <v>444</v>
      </c>
      <c r="K800" s="38" t="s">
        <v>175</v>
      </c>
      <c r="L800" s="56" t="s">
        <v>1055</v>
      </c>
      <c r="M800" s="73" t="s">
        <v>758</v>
      </c>
      <c r="N800" s="4">
        <f t="shared" si="37"/>
        <v>-5557623</v>
      </c>
      <c r="O800" s="3">
        <f t="shared" si="38"/>
        <v>-9361.1531270528376</v>
      </c>
      <c r="P800" s="19" t="s">
        <v>757</v>
      </c>
      <c r="Q800" s="122"/>
      <c r="R800" s="32">
        <v>593.69000000000005</v>
      </c>
    </row>
    <row r="801" spans="1:18" ht="15" customHeight="1">
      <c r="A801" s="36" t="s">
        <v>63</v>
      </c>
      <c r="B801" s="129">
        <v>41185</v>
      </c>
      <c r="G801" s="141">
        <v>3000</v>
      </c>
      <c r="H801" s="7">
        <f t="shared" si="36"/>
        <v>5.0531422122656604</v>
      </c>
      <c r="I801" s="53" t="s">
        <v>468</v>
      </c>
      <c r="J801" s="56" t="s">
        <v>444</v>
      </c>
      <c r="K801" s="38" t="s">
        <v>175</v>
      </c>
      <c r="L801" s="56" t="s">
        <v>1055</v>
      </c>
      <c r="M801" s="73" t="s">
        <v>758</v>
      </c>
      <c r="N801" s="4">
        <f t="shared" si="37"/>
        <v>-5560623</v>
      </c>
      <c r="O801" s="3">
        <f t="shared" si="38"/>
        <v>-9366.2062692651034</v>
      </c>
      <c r="P801" s="19" t="s">
        <v>757</v>
      </c>
      <c r="Q801" s="122"/>
      <c r="R801" s="32">
        <v>593.69000000000005</v>
      </c>
    </row>
    <row r="802" spans="1:18" ht="15" customHeight="1">
      <c r="A802" s="36" t="s">
        <v>63</v>
      </c>
      <c r="B802" s="129">
        <v>41216</v>
      </c>
      <c r="G802" s="141">
        <v>3000</v>
      </c>
      <c r="H802" s="7">
        <f t="shared" si="36"/>
        <v>5.0531422122656604</v>
      </c>
      <c r="I802" s="53" t="s">
        <v>468</v>
      </c>
      <c r="J802" s="56" t="s">
        <v>444</v>
      </c>
      <c r="K802" s="38" t="s">
        <v>175</v>
      </c>
      <c r="L802" s="56" t="s">
        <v>1055</v>
      </c>
      <c r="M802" s="73" t="s">
        <v>758</v>
      </c>
      <c r="N802" s="4">
        <f t="shared" si="37"/>
        <v>-5563623</v>
      </c>
      <c r="O802" s="3">
        <f t="shared" si="38"/>
        <v>-9371.2594114773692</v>
      </c>
      <c r="P802" s="19" t="s">
        <v>757</v>
      </c>
      <c r="Q802" s="122"/>
      <c r="R802" s="32">
        <v>593.69000000000005</v>
      </c>
    </row>
    <row r="803" spans="1:18" ht="15" customHeight="1">
      <c r="A803" s="36" t="s">
        <v>63</v>
      </c>
      <c r="B803" s="129">
        <v>41246</v>
      </c>
      <c r="G803" s="141">
        <v>3000</v>
      </c>
      <c r="H803" s="7">
        <f t="shared" si="36"/>
        <v>5.0531422122656604</v>
      </c>
      <c r="I803" s="53" t="s">
        <v>468</v>
      </c>
      <c r="J803" s="56" t="s">
        <v>444</v>
      </c>
      <c r="K803" s="38" t="s">
        <v>175</v>
      </c>
      <c r="L803" s="56" t="s">
        <v>1055</v>
      </c>
      <c r="M803" s="73" t="s">
        <v>758</v>
      </c>
      <c r="N803" s="4">
        <f t="shared" si="37"/>
        <v>-5566623</v>
      </c>
      <c r="O803" s="3">
        <f t="shared" si="38"/>
        <v>-9376.312553689635</v>
      </c>
      <c r="P803" s="19" t="s">
        <v>757</v>
      </c>
      <c r="Q803" s="122"/>
      <c r="R803" s="32">
        <v>593.69000000000005</v>
      </c>
    </row>
    <row r="804" spans="1:18" ht="15" customHeight="1">
      <c r="A804" s="36" t="s">
        <v>63</v>
      </c>
      <c r="B804" s="129" t="s">
        <v>66</v>
      </c>
      <c r="G804" s="141">
        <v>3000</v>
      </c>
      <c r="H804" s="7">
        <f t="shared" si="36"/>
        <v>5.0531422122656604</v>
      </c>
      <c r="I804" s="53" t="s">
        <v>468</v>
      </c>
      <c r="J804" s="56" t="s">
        <v>444</v>
      </c>
      <c r="K804" s="38" t="s">
        <v>175</v>
      </c>
      <c r="L804" s="56" t="s">
        <v>1055</v>
      </c>
      <c r="M804" s="73" t="s">
        <v>758</v>
      </c>
      <c r="N804" s="4">
        <f t="shared" si="37"/>
        <v>-5569623</v>
      </c>
      <c r="O804" s="3">
        <f t="shared" si="38"/>
        <v>-9381.3656959019008</v>
      </c>
      <c r="P804" s="19" t="s">
        <v>757</v>
      </c>
      <c r="Q804" s="122"/>
      <c r="R804" s="32">
        <v>593.69000000000005</v>
      </c>
    </row>
    <row r="805" spans="1:18" ht="15" customHeight="1">
      <c r="A805" s="36" t="s">
        <v>63</v>
      </c>
      <c r="B805" s="129" t="s">
        <v>67</v>
      </c>
      <c r="G805" s="141">
        <v>3000</v>
      </c>
      <c r="H805" s="7">
        <f t="shared" si="36"/>
        <v>5.0531422122656604</v>
      </c>
      <c r="I805" s="53" t="s">
        <v>468</v>
      </c>
      <c r="J805" s="56" t="s">
        <v>444</v>
      </c>
      <c r="K805" s="38" t="s">
        <v>175</v>
      </c>
      <c r="L805" s="56" t="s">
        <v>1055</v>
      </c>
      <c r="M805" s="73" t="s">
        <v>758</v>
      </c>
      <c r="N805" s="4">
        <f t="shared" si="37"/>
        <v>-5572623</v>
      </c>
      <c r="O805" s="3">
        <f t="shared" si="38"/>
        <v>-9386.4188381141666</v>
      </c>
      <c r="P805" s="19" t="s">
        <v>757</v>
      </c>
      <c r="Q805" s="122"/>
      <c r="R805" s="32">
        <v>593.69000000000005</v>
      </c>
    </row>
    <row r="806" spans="1:18" ht="15" customHeight="1">
      <c r="A806" s="36" t="s">
        <v>63</v>
      </c>
      <c r="B806" s="129" t="s">
        <v>68</v>
      </c>
      <c r="G806" s="141">
        <v>3000</v>
      </c>
      <c r="H806" s="7">
        <f t="shared" si="36"/>
        <v>5.0531422122656604</v>
      </c>
      <c r="I806" s="53" t="s">
        <v>468</v>
      </c>
      <c r="J806" s="56" t="s">
        <v>444</v>
      </c>
      <c r="K806" s="38" t="s">
        <v>175</v>
      </c>
      <c r="L806" s="56" t="s">
        <v>1055</v>
      </c>
      <c r="M806" s="73" t="s">
        <v>758</v>
      </c>
      <c r="N806" s="4">
        <f t="shared" si="37"/>
        <v>-5575623</v>
      </c>
      <c r="O806" s="3">
        <f t="shared" si="38"/>
        <v>-9391.4719803264325</v>
      </c>
      <c r="P806" s="19" t="s">
        <v>757</v>
      </c>
      <c r="Q806" s="122"/>
      <c r="R806" s="32">
        <v>593.69000000000005</v>
      </c>
    </row>
    <row r="807" spans="1:18" ht="15" customHeight="1">
      <c r="A807" s="36" t="s">
        <v>63</v>
      </c>
      <c r="B807" s="129" t="s">
        <v>68</v>
      </c>
      <c r="G807" s="141">
        <v>2000</v>
      </c>
      <c r="H807" s="7">
        <f t="shared" si="36"/>
        <v>3.3687614748437733</v>
      </c>
      <c r="I807" s="53" t="s">
        <v>468</v>
      </c>
      <c r="J807" s="56" t="s">
        <v>444</v>
      </c>
      <c r="K807" s="38" t="s">
        <v>175</v>
      </c>
      <c r="L807" s="56" t="s">
        <v>1055</v>
      </c>
      <c r="M807" s="73" t="s">
        <v>758</v>
      </c>
      <c r="N807" s="4">
        <f t="shared" si="37"/>
        <v>-5577623</v>
      </c>
      <c r="O807" s="3">
        <f t="shared" si="38"/>
        <v>-9394.8407418012757</v>
      </c>
      <c r="P807" s="19" t="s">
        <v>757</v>
      </c>
      <c r="Q807" s="122"/>
      <c r="R807" s="32">
        <v>593.69000000000005</v>
      </c>
    </row>
    <row r="808" spans="1:18" ht="15" customHeight="1">
      <c r="A808" s="36" t="s">
        <v>63</v>
      </c>
      <c r="B808" s="129" t="s">
        <v>69</v>
      </c>
      <c r="G808" s="141">
        <v>3000</v>
      </c>
      <c r="H808" s="7">
        <f t="shared" si="36"/>
        <v>5.0531422122656604</v>
      </c>
      <c r="I808" s="53" t="s">
        <v>468</v>
      </c>
      <c r="J808" s="56" t="s">
        <v>444</v>
      </c>
      <c r="K808" s="38" t="s">
        <v>175</v>
      </c>
      <c r="L808" s="56" t="s">
        <v>1055</v>
      </c>
      <c r="M808" s="73" t="s">
        <v>758</v>
      </c>
      <c r="N808" s="4">
        <f t="shared" si="37"/>
        <v>-5580623</v>
      </c>
      <c r="O808" s="3">
        <f t="shared" si="38"/>
        <v>-9399.8938840135415</v>
      </c>
      <c r="P808" s="19" t="s">
        <v>757</v>
      </c>
      <c r="Q808" s="122"/>
      <c r="R808" s="32">
        <v>593.69000000000005</v>
      </c>
    </row>
    <row r="809" spans="1:18" ht="15" customHeight="1">
      <c r="A809" s="36" t="s">
        <v>63</v>
      </c>
      <c r="B809" s="129" t="s">
        <v>69</v>
      </c>
      <c r="G809" s="141">
        <v>2000</v>
      </c>
      <c r="H809" s="7">
        <f t="shared" si="36"/>
        <v>3.3687614748437733</v>
      </c>
      <c r="I809" s="53" t="s">
        <v>468</v>
      </c>
      <c r="J809" s="56" t="s">
        <v>444</v>
      </c>
      <c r="K809" s="38" t="s">
        <v>175</v>
      </c>
      <c r="L809" s="56" t="s">
        <v>1055</v>
      </c>
      <c r="M809" s="73" t="s">
        <v>758</v>
      </c>
      <c r="N809" s="4">
        <f t="shared" si="37"/>
        <v>-5582623</v>
      </c>
      <c r="O809" s="3">
        <f t="shared" si="38"/>
        <v>-9403.2626454883848</v>
      </c>
      <c r="P809" s="19" t="s">
        <v>757</v>
      </c>
      <c r="Q809" s="122"/>
      <c r="R809" s="32">
        <v>593.69000000000005</v>
      </c>
    </row>
    <row r="810" spans="1:18" ht="15" customHeight="1">
      <c r="A810" s="36" t="s">
        <v>63</v>
      </c>
      <c r="B810" s="129" t="s">
        <v>83</v>
      </c>
      <c r="G810" s="141">
        <v>3000</v>
      </c>
      <c r="H810" s="7">
        <f t="shared" si="36"/>
        <v>5.0531422122656604</v>
      </c>
      <c r="I810" s="53" t="s">
        <v>468</v>
      </c>
      <c r="J810" s="56" t="s">
        <v>444</v>
      </c>
      <c r="K810" s="38" t="s">
        <v>175</v>
      </c>
      <c r="L810" s="56" t="s">
        <v>1055</v>
      </c>
      <c r="M810" s="73" t="s">
        <v>758</v>
      </c>
      <c r="N810" s="4">
        <f t="shared" si="37"/>
        <v>-5585623</v>
      </c>
      <c r="O810" s="3">
        <f t="shared" si="38"/>
        <v>-9408.3157877006506</v>
      </c>
      <c r="P810" s="19" t="s">
        <v>757</v>
      </c>
      <c r="Q810" s="122"/>
      <c r="R810" s="32">
        <v>593.69000000000005</v>
      </c>
    </row>
    <row r="811" spans="1:18" ht="15" customHeight="1">
      <c r="A811" s="36" t="s">
        <v>63</v>
      </c>
      <c r="B811" s="129" t="s">
        <v>83</v>
      </c>
      <c r="G811" s="141">
        <v>2000</v>
      </c>
      <c r="H811" s="7">
        <f t="shared" si="36"/>
        <v>3.3687614748437733</v>
      </c>
      <c r="I811" s="53" t="s">
        <v>468</v>
      </c>
      <c r="J811" s="56" t="s">
        <v>444</v>
      </c>
      <c r="K811" s="38" t="s">
        <v>175</v>
      </c>
      <c r="L811" s="56" t="s">
        <v>1055</v>
      </c>
      <c r="M811" s="73" t="s">
        <v>758</v>
      </c>
      <c r="N811" s="4">
        <f t="shared" si="37"/>
        <v>-5587623</v>
      </c>
      <c r="O811" s="3">
        <f t="shared" si="38"/>
        <v>-9411.6845491754939</v>
      </c>
      <c r="P811" s="19" t="s">
        <v>757</v>
      </c>
      <c r="Q811" s="122"/>
      <c r="R811" s="32">
        <v>593.69000000000005</v>
      </c>
    </row>
    <row r="812" spans="1:18" ht="15" customHeight="1">
      <c r="A812" s="36" t="s">
        <v>63</v>
      </c>
      <c r="B812" s="129" t="s">
        <v>70</v>
      </c>
      <c r="G812" s="141">
        <v>3000</v>
      </c>
      <c r="H812" s="7">
        <f t="shared" si="36"/>
        <v>5.0531422122656604</v>
      </c>
      <c r="I812" s="53" t="s">
        <v>468</v>
      </c>
      <c r="J812" s="56" t="s">
        <v>444</v>
      </c>
      <c r="K812" s="38" t="s">
        <v>175</v>
      </c>
      <c r="L812" s="56" t="s">
        <v>1055</v>
      </c>
      <c r="M812" s="73" t="s">
        <v>758</v>
      </c>
      <c r="N812" s="4">
        <f t="shared" si="37"/>
        <v>-5590623</v>
      </c>
      <c r="O812" s="3">
        <f t="shared" si="38"/>
        <v>-9416.7376913877597</v>
      </c>
      <c r="P812" s="19" t="s">
        <v>757</v>
      </c>
      <c r="Q812" s="122"/>
      <c r="R812" s="32">
        <v>593.69000000000005</v>
      </c>
    </row>
    <row r="813" spans="1:18" ht="15" customHeight="1">
      <c r="A813" s="36" t="s">
        <v>63</v>
      </c>
      <c r="B813" s="129" t="s">
        <v>70</v>
      </c>
      <c r="G813" s="141">
        <v>2000</v>
      </c>
      <c r="H813" s="7">
        <f t="shared" si="36"/>
        <v>3.3687614748437733</v>
      </c>
      <c r="I813" s="53" t="s">
        <v>468</v>
      </c>
      <c r="J813" s="56" t="s">
        <v>444</v>
      </c>
      <c r="K813" s="38" t="s">
        <v>175</v>
      </c>
      <c r="L813" s="56" t="s">
        <v>1055</v>
      </c>
      <c r="M813" s="73" t="s">
        <v>758</v>
      </c>
      <c r="N813" s="4">
        <f t="shared" si="37"/>
        <v>-5592623</v>
      </c>
      <c r="O813" s="3">
        <f t="shared" si="38"/>
        <v>-9420.1064528626048</v>
      </c>
      <c r="P813" s="19" t="s">
        <v>757</v>
      </c>
      <c r="Q813" s="122"/>
      <c r="R813" s="32">
        <v>593.69000000000005</v>
      </c>
    </row>
    <row r="814" spans="1:18" ht="15" customHeight="1">
      <c r="A814" s="36" t="s">
        <v>63</v>
      </c>
      <c r="B814" s="129" t="s">
        <v>71</v>
      </c>
      <c r="G814" s="141">
        <v>3000</v>
      </c>
      <c r="H814" s="7">
        <f t="shared" si="36"/>
        <v>5.0531422122656604</v>
      </c>
      <c r="I814" s="53" t="s">
        <v>468</v>
      </c>
      <c r="J814" s="56" t="s">
        <v>444</v>
      </c>
      <c r="K814" s="38" t="s">
        <v>175</v>
      </c>
      <c r="L814" s="56" t="s">
        <v>1055</v>
      </c>
      <c r="M814" s="73" t="s">
        <v>758</v>
      </c>
      <c r="N814" s="4">
        <f t="shared" si="37"/>
        <v>-5595623</v>
      </c>
      <c r="O814" s="3">
        <f t="shared" si="38"/>
        <v>-9425.1595950748706</v>
      </c>
      <c r="P814" s="19" t="s">
        <v>757</v>
      </c>
      <c r="Q814" s="122"/>
      <c r="R814" s="32">
        <v>593.69000000000005</v>
      </c>
    </row>
    <row r="815" spans="1:18" ht="15" customHeight="1">
      <c r="A815" s="36" t="s">
        <v>63</v>
      </c>
      <c r="B815" s="129" t="s">
        <v>72</v>
      </c>
      <c r="G815" s="141">
        <v>3000</v>
      </c>
      <c r="H815" s="7">
        <f t="shared" si="36"/>
        <v>5.0531422122656604</v>
      </c>
      <c r="I815" s="53" t="s">
        <v>468</v>
      </c>
      <c r="J815" s="56" t="s">
        <v>444</v>
      </c>
      <c r="K815" s="38" t="s">
        <v>175</v>
      </c>
      <c r="L815" s="56" t="s">
        <v>1055</v>
      </c>
      <c r="M815" s="73" t="s">
        <v>758</v>
      </c>
      <c r="N815" s="4">
        <f t="shared" si="37"/>
        <v>-5598623</v>
      </c>
      <c r="O815" s="3">
        <f t="shared" si="38"/>
        <v>-9430.2127372871364</v>
      </c>
      <c r="P815" s="19" t="s">
        <v>757</v>
      </c>
      <c r="Q815" s="122"/>
      <c r="R815" s="32">
        <v>593.69000000000005</v>
      </c>
    </row>
    <row r="816" spans="1:18" ht="15" customHeight="1">
      <c r="A816" s="36" t="s">
        <v>63</v>
      </c>
      <c r="B816" s="129" t="s">
        <v>73</v>
      </c>
      <c r="G816" s="141">
        <v>3000</v>
      </c>
      <c r="H816" s="7">
        <f t="shared" si="36"/>
        <v>5.0531422122656604</v>
      </c>
      <c r="I816" s="53" t="s">
        <v>468</v>
      </c>
      <c r="J816" s="56" t="s">
        <v>444</v>
      </c>
      <c r="K816" s="38" t="s">
        <v>175</v>
      </c>
      <c r="L816" s="56" t="s">
        <v>1055</v>
      </c>
      <c r="M816" s="73" t="s">
        <v>758</v>
      </c>
      <c r="N816" s="4">
        <f t="shared" si="37"/>
        <v>-5601623</v>
      </c>
      <c r="O816" s="3">
        <f t="shared" si="38"/>
        <v>-9435.2658794994004</v>
      </c>
      <c r="P816" s="19" t="s">
        <v>757</v>
      </c>
      <c r="Q816" s="122"/>
      <c r="R816" s="32">
        <v>593.69000000000005</v>
      </c>
    </row>
    <row r="817" spans="1:18" ht="15" customHeight="1">
      <c r="A817" s="36" t="s">
        <v>63</v>
      </c>
      <c r="B817" s="129" t="s">
        <v>77</v>
      </c>
      <c r="G817" s="141">
        <v>3000</v>
      </c>
      <c r="H817" s="7">
        <f t="shared" si="36"/>
        <v>5.0531422122656604</v>
      </c>
      <c r="I817" s="53" t="s">
        <v>468</v>
      </c>
      <c r="J817" s="56" t="s">
        <v>444</v>
      </c>
      <c r="K817" s="38" t="s">
        <v>175</v>
      </c>
      <c r="L817" s="56" t="s">
        <v>1055</v>
      </c>
      <c r="M817" s="73" t="s">
        <v>758</v>
      </c>
      <c r="N817" s="4">
        <f t="shared" si="37"/>
        <v>-5604623</v>
      </c>
      <c r="O817" s="3">
        <f t="shared" si="38"/>
        <v>-9440.3190217116662</v>
      </c>
      <c r="P817" s="19" t="s">
        <v>757</v>
      </c>
      <c r="Q817" s="122"/>
      <c r="R817" s="32">
        <v>593.69000000000005</v>
      </c>
    </row>
    <row r="818" spans="1:18" ht="15" customHeight="1">
      <c r="A818" s="36" t="s">
        <v>63</v>
      </c>
      <c r="B818" s="129" t="s">
        <v>78</v>
      </c>
      <c r="G818" s="141">
        <v>3000</v>
      </c>
      <c r="H818" s="7">
        <f t="shared" si="36"/>
        <v>5.0531422122656604</v>
      </c>
      <c r="I818" s="53" t="s">
        <v>468</v>
      </c>
      <c r="J818" s="56" t="s">
        <v>444</v>
      </c>
      <c r="K818" s="38" t="s">
        <v>175</v>
      </c>
      <c r="L818" s="56" t="s">
        <v>1055</v>
      </c>
      <c r="M818" s="73" t="s">
        <v>758</v>
      </c>
      <c r="N818" s="4">
        <f t="shared" si="37"/>
        <v>-5607623</v>
      </c>
      <c r="O818" s="3">
        <f t="shared" si="38"/>
        <v>-9445.372163923932</v>
      </c>
      <c r="P818" s="19" t="s">
        <v>757</v>
      </c>
      <c r="Q818" s="122"/>
      <c r="R818" s="32">
        <v>593.69000000000005</v>
      </c>
    </row>
    <row r="819" spans="1:18" ht="15" customHeight="1">
      <c r="A819" s="36" t="s">
        <v>63</v>
      </c>
      <c r="B819" s="129">
        <v>41002</v>
      </c>
      <c r="G819" s="141">
        <v>3000</v>
      </c>
      <c r="H819" s="7">
        <f t="shared" si="36"/>
        <v>5.0531422122656604</v>
      </c>
      <c r="I819" s="53" t="s">
        <v>468</v>
      </c>
      <c r="J819" s="56" t="s">
        <v>444</v>
      </c>
      <c r="K819" s="38" t="s">
        <v>175</v>
      </c>
      <c r="L819" s="56" t="s">
        <v>1064</v>
      </c>
      <c r="M819" s="73" t="s">
        <v>474</v>
      </c>
      <c r="N819" s="4">
        <f t="shared" si="37"/>
        <v>-5610623</v>
      </c>
      <c r="O819" s="3">
        <f t="shared" si="38"/>
        <v>-9450.4253061361978</v>
      </c>
      <c r="P819" s="19" t="s">
        <v>757</v>
      </c>
      <c r="Q819" s="122"/>
      <c r="R819" s="32">
        <v>593.69000000000005</v>
      </c>
    </row>
    <row r="820" spans="1:18" ht="15" customHeight="1">
      <c r="A820" s="36" t="s">
        <v>63</v>
      </c>
      <c r="B820" s="129">
        <v>41032</v>
      </c>
      <c r="G820" s="141">
        <v>3000</v>
      </c>
      <c r="H820" s="7">
        <f t="shared" si="36"/>
        <v>5.0531422122656604</v>
      </c>
      <c r="I820" s="53" t="s">
        <v>468</v>
      </c>
      <c r="J820" s="56" t="s">
        <v>444</v>
      </c>
      <c r="K820" s="38" t="s">
        <v>175</v>
      </c>
      <c r="L820" s="56" t="s">
        <v>1064</v>
      </c>
      <c r="M820" s="73" t="s">
        <v>474</v>
      </c>
      <c r="N820" s="4">
        <f t="shared" si="37"/>
        <v>-5613623</v>
      </c>
      <c r="O820" s="3">
        <f t="shared" si="38"/>
        <v>-9455.4784483484636</v>
      </c>
      <c r="P820" s="19" t="s">
        <v>757</v>
      </c>
      <c r="Q820" s="122"/>
      <c r="R820" s="32">
        <v>593.69000000000005</v>
      </c>
    </row>
    <row r="821" spans="1:18" ht="15" customHeight="1">
      <c r="A821" s="36" t="s">
        <v>63</v>
      </c>
      <c r="B821" s="129">
        <v>41063</v>
      </c>
      <c r="G821" s="141">
        <v>3000</v>
      </c>
      <c r="H821" s="7">
        <f t="shared" si="36"/>
        <v>5.0531422122656604</v>
      </c>
      <c r="I821" s="53" t="s">
        <v>468</v>
      </c>
      <c r="J821" s="56" t="s">
        <v>444</v>
      </c>
      <c r="K821" s="38" t="s">
        <v>175</v>
      </c>
      <c r="L821" s="56" t="s">
        <v>1064</v>
      </c>
      <c r="M821" s="73" t="s">
        <v>474</v>
      </c>
      <c r="N821" s="4">
        <f t="shared" si="37"/>
        <v>-5616623</v>
      </c>
      <c r="O821" s="3">
        <f t="shared" si="38"/>
        <v>-9460.5315905607295</v>
      </c>
      <c r="P821" s="19" t="s">
        <v>757</v>
      </c>
      <c r="Q821" s="122"/>
      <c r="R821" s="32">
        <v>593.69000000000005</v>
      </c>
    </row>
    <row r="822" spans="1:18" ht="15" customHeight="1">
      <c r="A822" s="36" t="s">
        <v>63</v>
      </c>
      <c r="B822" s="129">
        <v>41216</v>
      </c>
      <c r="G822" s="141">
        <v>3000</v>
      </c>
      <c r="H822" s="7">
        <f t="shared" si="36"/>
        <v>5.0531422122656604</v>
      </c>
      <c r="I822" s="53" t="s">
        <v>468</v>
      </c>
      <c r="J822" s="56" t="s">
        <v>444</v>
      </c>
      <c r="K822" s="38" t="s">
        <v>175</v>
      </c>
      <c r="L822" s="56" t="s">
        <v>1064</v>
      </c>
      <c r="M822" s="73" t="s">
        <v>474</v>
      </c>
      <c r="N822" s="4">
        <f t="shared" si="37"/>
        <v>-5619623</v>
      </c>
      <c r="O822" s="3">
        <f t="shared" si="38"/>
        <v>-9465.5847327729953</v>
      </c>
      <c r="P822" s="19" t="s">
        <v>757</v>
      </c>
      <c r="Q822" s="122"/>
      <c r="R822" s="32">
        <v>593.69000000000005</v>
      </c>
    </row>
    <row r="823" spans="1:18" ht="15" customHeight="1">
      <c r="A823" s="36" t="s">
        <v>63</v>
      </c>
      <c r="B823" s="129">
        <v>41246</v>
      </c>
      <c r="G823" s="141">
        <v>3000</v>
      </c>
      <c r="H823" s="7">
        <f t="shared" si="36"/>
        <v>5.0531422122656604</v>
      </c>
      <c r="I823" s="53" t="s">
        <v>468</v>
      </c>
      <c r="J823" s="56" t="s">
        <v>444</v>
      </c>
      <c r="K823" s="38" t="s">
        <v>175</v>
      </c>
      <c r="L823" s="56" t="s">
        <v>1064</v>
      </c>
      <c r="M823" s="73" t="s">
        <v>474</v>
      </c>
      <c r="N823" s="4">
        <f t="shared" si="37"/>
        <v>-5622623</v>
      </c>
      <c r="O823" s="3">
        <f t="shared" si="38"/>
        <v>-9470.6378749852611</v>
      </c>
      <c r="P823" s="19" t="s">
        <v>757</v>
      </c>
      <c r="Q823" s="122"/>
      <c r="R823" s="32">
        <v>593.69000000000005</v>
      </c>
    </row>
    <row r="824" spans="1:18" ht="15" customHeight="1">
      <c r="A824" s="36" t="s">
        <v>63</v>
      </c>
      <c r="B824" s="129" t="s">
        <v>67</v>
      </c>
      <c r="G824" s="141">
        <v>3000</v>
      </c>
      <c r="H824" s="7">
        <f t="shared" si="36"/>
        <v>5.0531422122656604</v>
      </c>
      <c r="I824" s="53" t="s">
        <v>468</v>
      </c>
      <c r="J824" s="56" t="s">
        <v>444</v>
      </c>
      <c r="K824" s="38" t="s">
        <v>175</v>
      </c>
      <c r="L824" s="56" t="s">
        <v>1064</v>
      </c>
      <c r="M824" s="73" t="s">
        <v>474</v>
      </c>
      <c r="N824" s="4">
        <f t="shared" si="37"/>
        <v>-5625623</v>
      </c>
      <c r="O824" s="3">
        <f t="shared" si="38"/>
        <v>-9475.6910171975269</v>
      </c>
      <c r="P824" s="19" t="s">
        <v>757</v>
      </c>
      <c r="Q824" s="122"/>
      <c r="R824" s="32">
        <v>593.69000000000005</v>
      </c>
    </row>
    <row r="825" spans="1:18" ht="15" customHeight="1">
      <c r="A825" s="36" t="s">
        <v>63</v>
      </c>
      <c r="B825" s="129" t="s">
        <v>68</v>
      </c>
      <c r="G825" s="141">
        <v>3000</v>
      </c>
      <c r="H825" s="7">
        <f t="shared" si="36"/>
        <v>5.0531422122656604</v>
      </c>
      <c r="I825" s="53" t="s">
        <v>468</v>
      </c>
      <c r="J825" s="56" t="s">
        <v>444</v>
      </c>
      <c r="K825" s="38" t="s">
        <v>175</v>
      </c>
      <c r="L825" s="56" t="s">
        <v>1064</v>
      </c>
      <c r="M825" s="73" t="s">
        <v>474</v>
      </c>
      <c r="N825" s="4">
        <f t="shared" si="37"/>
        <v>-5628623</v>
      </c>
      <c r="O825" s="3">
        <f t="shared" si="38"/>
        <v>-9480.7441594097927</v>
      </c>
      <c r="P825" s="19" t="s">
        <v>757</v>
      </c>
      <c r="Q825" s="122"/>
      <c r="R825" s="32">
        <v>593.69000000000005</v>
      </c>
    </row>
    <row r="826" spans="1:18" ht="15" customHeight="1">
      <c r="A826" s="36" t="s">
        <v>63</v>
      </c>
      <c r="B826" s="129" t="s">
        <v>70</v>
      </c>
      <c r="G826" s="141">
        <v>3000</v>
      </c>
      <c r="H826" s="7">
        <f t="shared" si="36"/>
        <v>5.0531422122656604</v>
      </c>
      <c r="I826" s="53" t="s">
        <v>468</v>
      </c>
      <c r="J826" s="56" t="s">
        <v>444</v>
      </c>
      <c r="K826" s="38" t="s">
        <v>175</v>
      </c>
      <c r="L826" s="56" t="s">
        <v>1064</v>
      </c>
      <c r="M826" s="73" t="s">
        <v>474</v>
      </c>
      <c r="N826" s="4">
        <f t="shared" si="37"/>
        <v>-5631623</v>
      </c>
      <c r="O826" s="3">
        <f t="shared" si="38"/>
        <v>-9485.7973016220585</v>
      </c>
      <c r="P826" s="19" t="s">
        <v>757</v>
      </c>
      <c r="Q826" s="122"/>
      <c r="R826" s="32">
        <v>593.69000000000005</v>
      </c>
    </row>
    <row r="827" spans="1:18" ht="15" customHeight="1">
      <c r="A827" s="36" t="s">
        <v>63</v>
      </c>
      <c r="B827" s="129" t="s">
        <v>71</v>
      </c>
      <c r="G827" s="141">
        <v>3000</v>
      </c>
      <c r="H827" s="7">
        <f t="shared" si="36"/>
        <v>5.0531422122656604</v>
      </c>
      <c r="I827" s="53" t="s">
        <v>468</v>
      </c>
      <c r="J827" s="56" t="s">
        <v>444</v>
      </c>
      <c r="K827" s="38" t="s">
        <v>175</v>
      </c>
      <c r="L827" s="56" t="s">
        <v>1064</v>
      </c>
      <c r="M827" s="73" t="s">
        <v>474</v>
      </c>
      <c r="N827" s="4">
        <f t="shared" si="37"/>
        <v>-5634623</v>
      </c>
      <c r="O827" s="3">
        <f t="shared" si="38"/>
        <v>-9490.8504438343243</v>
      </c>
      <c r="P827" s="19" t="s">
        <v>757</v>
      </c>
      <c r="Q827" s="122"/>
      <c r="R827" s="32">
        <v>593.69000000000005</v>
      </c>
    </row>
    <row r="828" spans="1:18" ht="15" customHeight="1">
      <c r="A828" s="36" t="s">
        <v>63</v>
      </c>
      <c r="B828" s="129" t="s">
        <v>72</v>
      </c>
      <c r="G828" s="141">
        <v>3000</v>
      </c>
      <c r="H828" s="7">
        <f t="shared" si="36"/>
        <v>5.0531422122656604</v>
      </c>
      <c r="I828" s="53" t="s">
        <v>468</v>
      </c>
      <c r="J828" s="56" t="s">
        <v>444</v>
      </c>
      <c r="K828" s="38" t="s">
        <v>175</v>
      </c>
      <c r="L828" s="56" t="s">
        <v>1064</v>
      </c>
      <c r="M828" s="73" t="s">
        <v>474</v>
      </c>
      <c r="N828" s="4">
        <f t="shared" si="37"/>
        <v>-5637623</v>
      </c>
      <c r="O828" s="3">
        <f t="shared" si="38"/>
        <v>-9495.9035860465883</v>
      </c>
      <c r="P828" s="19" t="s">
        <v>757</v>
      </c>
      <c r="Q828" s="122"/>
      <c r="R828" s="32">
        <v>593.69000000000005</v>
      </c>
    </row>
    <row r="829" spans="1:18" ht="15" customHeight="1">
      <c r="A829" s="36" t="s">
        <v>63</v>
      </c>
      <c r="B829" s="129" t="s">
        <v>77</v>
      </c>
      <c r="G829" s="141">
        <v>3000</v>
      </c>
      <c r="H829" s="7">
        <f t="shared" si="36"/>
        <v>5.0531422122656604</v>
      </c>
      <c r="I829" s="53" t="s">
        <v>468</v>
      </c>
      <c r="J829" s="56" t="s">
        <v>444</v>
      </c>
      <c r="K829" s="38" t="s">
        <v>175</v>
      </c>
      <c r="L829" s="56" t="s">
        <v>1064</v>
      </c>
      <c r="M829" s="73" t="s">
        <v>474</v>
      </c>
      <c r="N829" s="4">
        <f t="shared" si="37"/>
        <v>-5640623</v>
      </c>
      <c r="O829" s="3">
        <f t="shared" si="38"/>
        <v>-9500.9567282588541</v>
      </c>
      <c r="P829" s="19" t="s">
        <v>757</v>
      </c>
      <c r="Q829" s="122"/>
      <c r="R829" s="32">
        <v>593.69000000000005</v>
      </c>
    </row>
    <row r="830" spans="1:18" ht="15" customHeight="1">
      <c r="A830" s="36" t="s">
        <v>63</v>
      </c>
      <c r="B830" s="129" t="s">
        <v>78</v>
      </c>
      <c r="G830" s="141">
        <v>3000</v>
      </c>
      <c r="H830" s="7">
        <f t="shared" si="36"/>
        <v>5.0531422122656604</v>
      </c>
      <c r="I830" s="53" t="s">
        <v>468</v>
      </c>
      <c r="J830" s="56" t="s">
        <v>444</v>
      </c>
      <c r="K830" s="61" t="s">
        <v>175</v>
      </c>
      <c r="L830" s="56" t="s">
        <v>1064</v>
      </c>
      <c r="M830" s="73" t="s">
        <v>474</v>
      </c>
      <c r="N830" s="4">
        <f t="shared" si="37"/>
        <v>-5643623</v>
      </c>
      <c r="O830" s="3">
        <f t="shared" si="38"/>
        <v>-9506.0098704711199</v>
      </c>
      <c r="P830" s="19" t="s">
        <v>757</v>
      </c>
      <c r="Q830" s="122"/>
      <c r="R830" s="32">
        <v>593.69000000000005</v>
      </c>
    </row>
    <row r="831" spans="1:18" ht="15" customHeight="1">
      <c r="A831" s="36" t="s">
        <v>63</v>
      </c>
      <c r="B831" s="129" t="s">
        <v>79</v>
      </c>
      <c r="G831" s="141">
        <v>3000</v>
      </c>
      <c r="H831" s="7">
        <f t="shared" si="36"/>
        <v>5.0531422122656604</v>
      </c>
      <c r="I831" s="53" t="s">
        <v>468</v>
      </c>
      <c r="J831" s="56" t="s">
        <v>444</v>
      </c>
      <c r="K831" s="61" t="s">
        <v>175</v>
      </c>
      <c r="L831" s="56" t="s">
        <v>1064</v>
      </c>
      <c r="M831" s="73" t="s">
        <v>474</v>
      </c>
      <c r="N831" s="4">
        <f t="shared" si="37"/>
        <v>-5646623</v>
      </c>
      <c r="O831" s="3">
        <f t="shared" si="38"/>
        <v>-9511.0630126833858</v>
      </c>
      <c r="P831" s="19" t="s">
        <v>757</v>
      </c>
      <c r="Q831" s="122"/>
      <c r="R831" s="32">
        <v>593.69000000000005</v>
      </c>
    </row>
    <row r="832" spans="1:18" ht="15" customHeight="1">
      <c r="A832" s="36" t="s">
        <v>63</v>
      </c>
      <c r="B832" s="129" t="s">
        <v>80</v>
      </c>
      <c r="G832" s="141">
        <v>3000</v>
      </c>
      <c r="H832" s="7">
        <f t="shared" si="36"/>
        <v>5.0531422122656604</v>
      </c>
      <c r="I832" s="53" t="s">
        <v>468</v>
      </c>
      <c r="J832" s="56" t="s">
        <v>444</v>
      </c>
      <c r="K832" s="61" t="s">
        <v>175</v>
      </c>
      <c r="L832" s="56" t="s">
        <v>1064</v>
      </c>
      <c r="M832" s="73" t="s">
        <v>474</v>
      </c>
      <c r="N832" s="4">
        <f t="shared" si="37"/>
        <v>-5649623</v>
      </c>
      <c r="O832" s="3">
        <f t="shared" si="38"/>
        <v>-9516.1161548956516</v>
      </c>
      <c r="P832" s="19" t="s">
        <v>757</v>
      </c>
      <c r="Q832" s="122"/>
      <c r="R832" s="32">
        <v>593.69000000000005</v>
      </c>
    </row>
    <row r="833" spans="1:18" ht="15" customHeight="1">
      <c r="A833" s="36" t="s">
        <v>63</v>
      </c>
      <c r="B833" s="129">
        <v>41032</v>
      </c>
      <c r="G833" s="141">
        <v>3000</v>
      </c>
      <c r="H833" s="7">
        <f t="shared" si="36"/>
        <v>5.0531422122656604</v>
      </c>
      <c r="I833" s="53" t="s">
        <v>468</v>
      </c>
      <c r="J833" s="56" t="s">
        <v>754</v>
      </c>
      <c r="K833" s="56" t="s">
        <v>175</v>
      </c>
      <c r="L833" s="56" t="s">
        <v>478</v>
      </c>
      <c r="M833" s="73" t="s">
        <v>477</v>
      </c>
      <c r="N833" s="4">
        <f t="shared" si="37"/>
        <v>-5652623</v>
      </c>
      <c r="O833" s="3">
        <f t="shared" si="38"/>
        <v>-9521.1692971079174</v>
      </c>
      <c r="P833" s="19" t="s">
        <v>757</v>
      </c>
      <c r="Q833" s="122"/>
      <c r="R833" s="32">
        <v>593.69000000000005</v>
      </c>
    </row>
    <row r="834" spans="1:18" ht="15" customHeight="1">
      <c r="A834" s="36" t="s">
        <v>63</v>
      </c>
      <c r="B834" s="129">
        <v>41063</v>
      </c>
      <c r="G834" s="141">
        <v>3000</v>
      </c>
      <c r="H834" s="7">
        <f t="shared" si="36"/>
        <v>5.0531422122656604</v>
      </c>
      <c r="I834" s="53" t="s">
        <v>468</v>
      </c>
      <c r="J834" s="56" t="s">
        <v>754</v>
      </c>
      <c r="K834" s="56" t="s">
        <v>175</v>
      </c>
      <c r="L834" s="56" t="s">
        <v>478</v>
      </c>
      <c r="M834" s="73" t="s">
        <v>477</v>
      </c>
      <c r="N834" s="4">
        <f t="shared" si="37"/>
        <v>-5655623</v>
      </c>
      <c r="O834" s="3">
        <f t="shared" si="38"/>
        <v>-9526.2224393201832</v>
      </c>
      <c r="P834" s="19" t="s">
        <v>757</v>
      </c>
      <c r="Q834" s="122"/>
      <c r="R834" s="32">
        <v>593.69000000000005</v>
      </c>
    </row>
    <row r="835" spans="1:18" ht="15" customHeight="1">
      <c r="A835" s="36" t="s">
        <v>63</v>
      </c>
      <c r="B835" s="129" t="s">
        <v>66</v>
      </c>
      <c r="G835" s="141">
        <v>3000</v>
      </c>
      <c r="H835" s="7">
        <f t="shared" ref="H835:H898" si="39">+G835/R835</f>
        <v>5.0531422122656604</v>
      </c>
      <c r="I835" s="53" t="s">
        <v>468</v>
      </c>
      <c r="J835" s="56" t="s">
        <v>754</v>
      </c>
      <c r="K835" s="56" t="s">
        <v>175</v>
      </c>
      <c r="L835" s="56" t="s">
        <v>478</v>
      </c>
      <c r="M835" s="73" t="s">
        <v>477</v>
      </c>
      <c r="N835" s="4">
        <f t="shared" ref="N835:N898" si="40">N834+C835+E835-G835</f>
        <v>-5658623</v>
      </c>
      <c r="O835" s="3">
        <f t="shared" ref="O835:O898" si="41">+N835/R835</f>
        <v>-9531.275581532449</v>
      </c>
      <c r="P835" s="19" t="s">
        <v>757</v>
      </c>
      <c r="Q835" s="122"/>
      <c r="R835" s="32">
        <v>593.69000000000005</v>
      </c>
    </row>
    <row r="836" spans="1:18" ht="15" customHeight="1">
      <c r="A836" s="36" t="s">
        <v>63</v>
      </c>
      <c r="B836" s="129" t="s">
        <v>67</v>
      </c>
      <c r="G836" s="141">
        <v>3000</v>
      </c>
      <c r="H836" s="7">
        <f t="shared" si="39"/>
        <v>5.0531422122656604</v>
      </c>
      <c r="I836" s="53" t="s">
        <v>468</v>
      </c>
      <c r="J836" s="56" t="s">
        <v>754</v>
      </c>
      <c r="K836" s="56" t="s">
        <v>175</v>
      </c>
      <c r="L836" s="56" t="s">
        <v>478</v>
      </c>
      <c r="M836" s="73" t="s">
        <v>477</v>
      </c>
      <c r="N836" s="4">
        <f t="shared" si="40"/>
        <v>-5661623</v>
      </c>
      <c r="O836" s="3">
        <f t="shared" si="41"/>
        <v>-9536.3287237447148</v>
      </c>
      <c r="P836" s="19" t="s">
        <v>757</v>
      </c>
      <c r="Q836" s="122"/>
      <c r="R836" s="32">
        <v>593.69000000000005</v>
      </c>
    </row>
    <row r="837" spans="1:18" ht="15" customHeight="1">
      <c r="A837" s="36" t="s">
        <v>63</v>
      </c>
      <c r="B837" s="129" t="s">
        <v>76</v>
      </c>
      <c r="G837" s="141">
        <v>3000</v>
      </c>
      <c r="H837" s="7">
        <f t="shared" si="39"/>
        <v>5.0531422122656604</v>
      </c>
      <c r="I837" s="53" t="s">
        <v>468</v>
      </c>
      <c r="J837" s="56" t="s">
        <v>754</v>
      </c>
      <c r="K837" s="56" t="s">
        <v>175</v>
      </c>
      <c r="L837" s="56" t="s">
        <v>478</v>
      </c>
      <c r="M837" s="73" t="s">
        <v>477</v>
      </c>
      <c r="N837" s="4">
        <f t="shared" si="40"/>
        <v>-5664623</v>
      </c>
      <c r="O837" s="3">
        <f t="shared" si="41"/>
        <v>-9541.3818659569806</v>
      </c>
      <c r="P837" s="19" t="s">
        <v>757</v>
      </c>
      <c r="Q837" s="122"/>
      <c r="R837" s="32">
        <v>593.69000000000005</v>
      </c>
    </row>
    <row r="838" spans="1:18" ht="15" customHeight="1">
      <c r="A838" s="36" t="s">
        <v>63</v>
      </c>
      <c r="B838" s="129" t="s">
        <v>77</v>
      </c>
      <c r="G838" s="141">
        <v>3000</v>
      </c>
      <c r="H838" s="7">
        <f t="shared" si="39"/>
        <v>5.0531422122656604</v>
      </c>
      <c r="I838" s="53" t="s">
        <v>468</v>
      </c>
      <c r="J838" s="56" t="s">
        <v>754</v>
      </c>
      <c r="K838" s="56" t="s">
        <v>175</v>
      </c>
      <c r="L838" s="56" t="s">
        <v>478</v>
      </c>
      <c r="M838" s="73" t="s">
        <v>477</v>
      </c>
      <c r="N838" s="4">
        <f t="shared" si="40"/>
        <v>-5667623</v>
      </c>
      <c r="O838" s="3">
        <f t="shared" si="41"/>
        <v>-9546.4350081692464</v>
      </c>
      <c r="P838" s="19" t="s">
        <v>757</v>
      </c>
      <c r="Q838" s="122"/>
      <c r="R838" s="32">
        <v>593.69000000000005</v>
      </c>
    </row>
    <row r="839" spans="1:18" ht="15" customHeight="1">
      <c r="A839" s="36" t="s">
        <v>63</v>
      </c>
      <c r="B839" s="129" t="s">
        <v>78</v>
      </c>
      <c r="G839" s="141">
        <v>3000</v>
      </c>
      <c r="H839" s="7">
        <f t="shared" si="39"/>
        <v>5.0531422122656604</v>
      </c>
      <c r="I839" s="53" t="s">
        <v>468</v>
      </c>
      <c r="J839" s="56" t="s">
        <v>754</v>
      </c>
      <c r="K839" s="56" t="s">
        <v>175</v>
      </c>
      <c r="L839" s="56" t="s">
        <v>478</v>
      </c>
      <c r="M839" s="73" t="s">
        <v>477</v>
      </c>
      <c r="N839" s="4">
        <f t="shared" si="40"/>
        <v>-5670623</v>
      </c>
      <c r="O839" s="3">
        <f t="shared" si="41"/>
        <v>-9551.4881503815122</v>
      </c>
      <c r="P839" s="19" t="s">
        <v>757</v>
      </c>
      <c r="Q839" s="122"/>
      <c r="R839" s="32">
        <v>593.69000000000005</v>
      </c>
    </row>
    <row r="840" spans="1:18" ht="15" customHeight="1">
      <c r="A840" s="36" t="s">
        <v>63</v>
      </c>
      <c r="B840" s="126">
        <v>41025</v>
      </c>
      <c r="G840" s="139">
        <v>1500</v>
      </c>
      <c r="H840" s="7">
        <f t="shared" si="39"/>
        <v>2.5265711061328302</v>
      </c>
      <c r="I840" s="10" t="s">
        <v>332</v>
      </c>
      <c r="J840" s="52" t="s">
        <v>444</v>
      </c>
      <c r="K840" s="55" t="s">
        <v>469</v>
      </c>
      <c r="L840" s="55" t="s">
        <v>222</v>
      </c>
      <c r="M840" s="9" t="s">
        <v>509</v>
      </c>
      <c r="N840" s="4">
        <f t="shared" si="40"/>
        <v>-5672123</v>
      </c>
      <c r="O840" s="3">
        <f t="shared" si="41"/>
        <v>-9554.0147214876433</v>
      </c>
      <c r="P840" s="19" t="s">
        <v>757</v>
      </c>
      <c r="Q840" s="122"/>
      <c r="R840" s="32">
        <v>593.69000000000005</v>
      </c>
    </row>
    <row r="841" spans="1:18" ht="15" customHeight="1">
      <c r="A841" s="36" t="s">
        <v>63</v>
      </c>
      <c r="B841" s="126">
        <v>41025</v>
      </c>
      <c r="G841" s="139">
        <v>3000</v>
      </c>
      <c r="H841" s="7">
        <f t="shared" si="39"/>
        <v>5.0531422122656604</v>
      </c>
      <c r="I841" s="98" t="s">
        <v>183</v>
      </c>
      <c r="J841" s="52" t="s">
        <v>444</v>
      </c>
      <c r="K841" s="55" t="s">
        <v>469</v>
      </c>
      <c r="L841" s="55" t="s">
        <v>222</v>
      </c>
      <c r="M841" s="9" t="s">
        <v>509</v>
      </c>
      <c r="N841" s="4">
        <f t="shared" si="40"/>
        <v>-5675123</v>
      </c>
      <c r="O841" s="3">
        <f t="shared" si="41"/>
        <v>-9559.0678636999091</v>
      </c>
      <c r="P841" s="19" t="s">
        <v>757</v>
      </c>
      <c r="Q841" s="122"/>
      <c r="R841" s="32">
        <v>593.69000000000005</v>
      </c>
    </row>
    <row r="842" spans="1:18" ht="15" customHeight="1">
      <c r="A842" s="36" t="s">
        <v>63</v>
      </c>
      <c r="B842" s="127">
        <v>41025</v>
      </c>
      <c r="G842" s="139">
        <v>3000</v>
      </c>
      <c r="H842" s="7">
        <f t="shared" si="39"/>
        <v>5.0531422122656604</v>
      </c>
      <c r="I842" s="114" t="s">
        <v>184</v>
      </c>
      <c r="J842" s="52" t="s">
        <v>444</v>
      </c>
      <c r="K842" s="55" t="s">
        <v>469</v>
      </c>
      <c r="L842" s="55" t="s">
        <v>222</v>
      </c>
      <c r="M842" s="9" t="s">
        <v>509</v>
      </c>
      <c r="N842" s="4">
        <f t="shared" si="40"/>
        <v>-5678123</v>
      </c>
      <c r="O842" s="3">
        <f t="shared" si="41"/>
        <v>-9564.121005912175</v>
      </c>
      <c r="P842" s="19" t="s">
        <v>757</v>
      </c>
      <c r="Q842" s="122"/>
      <c r="R842" s="32">
        <v>593.69000000000005</v>
      </c>
    </row>
    <row r="843" spans="1:18" ht="15" customHeight="1">
      <c r="A843" s="36" t="s">
        <v>63</v>
      </c>
      <c r="B843" s="127">
        <v>41032</v>
      </c>
      <c r="G843" s="141">
        <v>13000</v>
      </c>
      <c r="H843" s="7">
        <f t="shared" si="39"/>
        <v>21.896949586484528</v>
      </c>
      <c r="I843" s="98" t="s">
        <v>333</v>
      </c>
      <c r="J843" s="52" t="s">
        <v>444</v>
      </c>
      <c r="K843" s="52" t="s">
        <v>176</v>
      </c>
      <c r="L843" s="52" t="s">
        <v>1057</v>
      </c>
      <c r="M843" s="75" t="s">
        <v>758</v>
      </c>
      <c r="N843" s="4">
        <f t="shared" si="40"/>
        <v>-5691123</v>
      </c>
      <c r="O843" s="3">
        <f t="shared" si="41"/>
        <v>-9586.0179554986607</v>
      </c>
      <c r="P843" s="19" t="s">
        <v>757</v>
      </c>
      <c r="Q843" s="124"/>
      <c r="R843" s="32">
        <v>593.69000000000005</v>
      </c>
    </row>
    <row r="844" spans="1:18" ht="15" customHeight="1">
      <c r="A844" s="36" t="s">
        <v>63</v>
      </c>
      <c r="B844" s="129" t="s">
        <v>70</v>
      </c>
      <c r="G844" s="141">
        <v>2200</v>
      </c>
      <c r="H844" s="7">
        <f t="shared" si="39"/>
        <v>3.7056376223281506</v>
      </c>
      <c r="I844" s="53" t="s">
        <v>681</v>
      </c>
      <c r="J844" s="56" t="s">
        <v>444</v>
      </c>
      <c r="K844" s="56" t="s">
        <v>176</v>
      </c>
      <c r="L844" s="56" t="s">
        <v>527</v>
      </c>
      <c r="M844" s="73" t="s">
        <v>758</v>
      </c>
      <c r="N844" s="4">
        <f t="shared" si="40"/>
        <v>-5693323</v>
      </c>
      <c r="O844" s="3">
        <f t="shared" si="41"/>
        <v>-9589.7235931209889</v>
      </c>
      <c r="P844" s="19" t="s">
        <v>757</v>
      </c>
      <c r="Q844" s="122"/>
      <c r="R844" s="32">
        <v>593.69000000000005</v>
      </c>
    </row>
    <row r="845" spans="1:18" ht="15" customHeight="1">
      <c r="A845" s="36" t="s">
        <v>63</v>
      </c>
      <c r="B845" s="129" t="s">
        <v>70</v>
      </c>
      <c r="G845" s="141">
        <v>3000</v>
      </c>
      <c r="H845" s="7">
        <f t="shared" si="39"/>
        <v>5.0531422122656604</v>
      </c>
      <c r="I845" s="53" t="s">
        <v>680</v>
      </c>
      <c r="J845" s="56" t="s">
        <v>444</v>
      </c>
      <c r="K845" s="56" t="s">
        <v>176</v>
      </c>
      <c r="L845" s="56" t="s">
        <v>527</v>
      </c>
      <c r="M845" s="73" t="s">
        <v>758</v>
      </c>
      <c r="N845" s="4">
        <f t="shared" si="40"/>
        <v>-5696323</v>
      </c>
      <c r="O845" s="3">
        <f t="shared" si="41"/>
        <v>-9594.7767353332547</v>
      </c>
      <c r="P845" s="19" t="s">
        <v>757</v>
      </c>
      <c r="Q845" s="122"/>
      <c r="R845" s="32">
        <v>593.69000000000005</v>
      </c>
    </row>
    <row r="846" spans="1:18" ht="15" customHeight="1">
      <c r="A846" s="36" t="s">
        <v>63</v>
      </c>
      <c r="B846" s="129" t="s">
        <v>70</v>
      </c>
      <c r="G846" s="141">
        <v>3000</v>
      </c>
      <c r="H846" s="7">
        <f t="shared" si="39"/>
        <v>5.0531422122656604</v>
      </c>
      <c r="I846" s="53" t="s">
        <v>1084</v>
      </c>
      <c r="J846" s="56" t="s">
        <v>444</v>
      </c>
      <c r="K846" s="56" t="s">
        <v>176</v>
      </c>
      <c r="L846" s="56" t="s">
        <v>1052</v>
      </c>
      <c r="M846" s="73" t="s">
        <v>758</v>
      </c>
      <c r="N846" s="4">
        <f t="shared" si="40"/>
        <v>-5699323</v>
      </c>
      <c r="O846" s="3">
        <f t="shared" si="41"/>
        <v>-9599.8298775455187</v>
      </c>
      <c r="P846" s="19" t="s">
        <v>757</v>
      </c>
      <c r="Q846" s="122"/>
      <c r="R846" s="32">
        <v>593.69000000000005</v>
      </c>
    </row>
    <row r="847" spans="1:18" ht="15" customHeight="1">
      <c r="A847" s="36" t="s">
        <v>63</v>
      </c>
      <c r="B847" s="127" t="s">
        <v>79</v>
      </c>
      <c r="G847" s="141">
        <v>4800</v>
      </c>
      <c r="H847" s="7">
        <f t="shared" si="39"/>
        <v>8.0850275396250559</v>
      </c>
      <c r="I847" s="98" t="s">
        <v>1080</v>
      </c>
      <c r="J847" s="52" t="s">
        <v>444</v>
      </c>
      <c r="K847" s="52" t="s">
        <v>176</v>
      </c>
      <c r="L847" s="52" t="s">
        <v>41</v>
      </c>
      <c r="M847" s="75" t="s">
        <v>758</v>
      </c>
      <c r="N847" s="4">
        <f t="shared" si="40"/>
        <v>-5704123</v>
      </c>
      <c r="O847" s="3">
        <f t="shared" si="41"/>
        <v>-9607.9149050851447</v>
      </c>
      <c r="P847" s="19" t="s">
        <v>757</v>
      </c>
      <c r="Q847" s="124"/>
      <c r="R847" s="32">
        <v>593.69000000000005</v>
      </c>
    </row>
    <row r="848" spans="1:18" ht="15" customHeight="1">
      <c r="A848" s="36" t="s">
        <v>63</v>
      </c>
      <c r="B848" s="127" t="s">
        <v>80</v>
      </c>
      <c r="G848" s="141">
        <v>25000</v>
      </c>
      <c r="H848" s="7">
        <f t="shared" si="39"/>
        <v>42.109518435547166</v>
      </c>
      <c r="I848" s="98" t="s">
        <v>334</v>
      </c>
      <c r="J848" s="52" t="s">
        <v>444</v>
      </c>
      <c r="K848" s="52" t="s">
        <v>176</v>
      </c>
      <c r="L848" s="52" t="s">
        <v>42</v>
      </c>
      <c r="M848" s="75" t="s">
        <v>758</v>
      </c>
      <c r="N848" s="4">
        <f t="shared" si="40"/>
        <v>-5729123</v>
      </c>
      <c r="O848" s="3">
        <f t="shared" si="41"/>
        <v>-9650.0244235206919</v>
      </c>
      <c r="P848" s="19" t="s">
        <v>757</v>
      </c>
      <c r="Q848" s="124"/>
      <c r="R848" s="32">
        <v>593.69000000000005</v>
      </c>
    </row>
    <row r="849" spans="1:18" ht="15" customHeight="1">
      <c r="A849" s="36" t="s">
        <v>63</v>
      </c>
      <c r="B849" s="129">
        <v>41216</v>
      </c>
      <c r="G849" s="141">
        <v>2000</v>
      </c>
      <c r="H849" s="7">
        <f t="shared" si="39"/>
        <v>3.3687614748437733</v>
      </c>
      <c r="I849" s="53" t="s">
        <v>335</v>
      </c>
      <c r="J849" s="56" t="s">
        <v>754</v>
      </c>
      <c r="K849" s="56" t="s">
        <v>469</v>
      </c>
      <c r="L849" s="56" t="s">
        <v>482</v>
      </c>
      <c r="M849" s="73" t="s">
        <v>477</v>
      </c>
      <c r="N849" s="4">
        <f t="shared" si="40"/>
        <v>-5731123</v>
      </c>
      <c r="O849" s="3">
        <f t="shared" si="41"/>
        <v>-9653.3931849955352</v>
      </c>
      <c r="P849" s="19" t="s">
        <v>757</v>
      </c>
      <c r="Q849" s="122"/>
      <c r="R849" s="32">
        <v>593.69000000000005</v>
      </c>
    </row>
    <row r="850" spans="1:18" ht="15" customHeight="1">
      <c r="A850" s="36" t="s">
        <v>63</v>
      </c>
      <c r="B850" s="129" t="s">
        <v>67</v>
      </c>
      <c r="G850" s="141">
        <v>20000</v>
      </c>
      <c r="H850" s="7">
        <f t="shared" si="39"/>
        <v>33.687614748437731</v>
      </c>
      <c r="I850" s="53" t="s">
        <v>336</v>
      </c>
      <c r="J850" s="56" t="s">
        <v>754</v>
      </c>
      <c r="K850" s="56" t="s">
        <v>336</v>
      </c>
      <c r="L850" s="56" t="s">
        <v>481</v>
      </c>
      <c r="M850" s="73" t="s">
        <v>477</v>
      </c>
      <c r="N850" s="4">
        <f t="shared" si="40"/>
        <v>-5751123</v>
      </c>
      <c r="O850" s="3">
        <f t="shared" si="41"/>
        <v>-9687.0807997439733</v>
      </c>
      <c r="P850" s="19" t="s">
        <v>757</v>
      </c>
      <c r="Q850" s="122"/>
      <c r="R850" s="32">
        <v>593.69000000000005</v>
      </c>
    </row>
    <row r="851" spans="1:18" ht="15" customHeight="1">
      <c r="A851" s="36" t="s">
        <v>63</v>
      </c>
      <c r="B851" s="126">
        <v>41024</v>
      </c>
      <c r="G851" s="139">
        <v>20000</v>
      </c>
      <c r="H851" s="7">
        <f t="shared" si="39"/>
        <v>33.687614748437731</v>
      </c>
      <c r="I851" s="5" t="s">
        <v>337</v>
      </c>
      <c r="J851" s="52" t="s">
        <v>444</v>
      </c>
      <c r="K851" s="52" t="s">
        <v>470</v>
      </c>
      <c r="L851" s="55" t="s">
        <v>212</v>
      </c>
      <c r="M851" s="75" t="s">
        <v>509</v>
      </c>
      <c r="N851" s="4">
        <f t="shared" si="40"/>
        <v>-5771123</v>
      </c>
      <c r="O851" s="3">
        <f t="shared" si="41"/>
        <v>-9720.7684144924115</v>
      </c>
      <c r="P851" s="19" t="s">
        <v>757</v>
      </c>
      <c r="Q851" s="122"/>
      <c r="R851" s="32">
        <v>593.69000000000005</v>
      </c>
    </row>
    <row r="852" spans="1:18" ht="15" customHeight="1">
      <c r="A852" s="36" t="s">
        <v>63</v>
      </c>
      <c r="B852" s="126">
        <v>41024</v>
      </c>
      <c r="G852" s="139">
        <v>15000</v>
      </c>
      <c r="H852" s="7">
        <f t="shared" si="39"/>
        <v>25.2657110613283</v>
      </c>
      <c r="I852" s="5" t="s">
        <v>337</v>
      </c>
      <c r="J852" s="52" t="s">
        <v>444</v>
      </c>
      <c r="K852" s="52" t="s">
        <v>470</v>
      </c>
      <c r="L852" s="55" t="s">
        <v>219</v>
      </c>
      <c r="M852" s="75" t="s">
        <v>509</v>
      </c>
      <c r="N852" s="4">
        <f t="shared" si="40"/>
        <v>-5786123</v>
      </c>
      <c r="O852" s="3">
        <f t="shared" si="41"/>
        <v>-9746.0341255537387</v>
      </c>
      <c r="P852" s="19" t="s">
        <v>757</v>
      </c>
      <c r="Q852" s="122"/>
      <c r="R852" s="32">
        <v>593.69000000000005</v>
      </c>
    </row>
    <row r="853" spans="1:18" ht="15" customHeight="1">
      <c r="A853" s="36" t="s">
        <v>63</v>
      </c>
      <c r="B853" s="126">
        <v>41024</v>
      </c>
      <c r="G853" s="139">
        <v>15000</v>
      </c>
      <c r="H853" s="7">
        <f t="shared" si="39"/>
        <v>25.2657110613283</v>
      </c>
      <c r="I853" s="5" t="s">
        <v>337</v>
      </c>
      <c r="J853" s="52" t="s">
        <v>444</v>
      </c>
      <c r="K853" s="52" t="s">
        <v>470</v>
      </c>
      <c r="L853" s="55" t="s">
        <v>220</v>
      </c>
      <c r="M853" s="75" t="s">
        <v>509</v>
      </c>
      <c r="N853" s="4">
        <f t="shared" si="40"/>
        <v>-5801123</v>
      </c>
      <c r="O853" s="3">
        <f t="shared" si="41"/>
        <v>-9771.2998366150678</v>
      </c>
      <c r="P853" s="19" t="s">
        <v>757</v>
      </c>
      <c r="Q853" s="122"/>
      <c r="R853" s="32">
        <v>593.69000000000005</v>
      </c>
    </row>
    <row r="854" spans="1:18" ht="15" customHeight="1">
      <c r="A854" s="36" t="s">
        <v>63</v>
      </c>
      <c r="B854" s="126">
        <v>41025</v>
      </c>
      <c r="G854" s="139">
        <v>5000</v>
      </c>
      <c r="H854" s="7">
        <f t="shared" si="39"/>
        <v>8.4219036871094328</v>
      </c>
      <c r="I854" s="10" t="s">
        <v>338</v>
      </c>
      <c r="J854" s="52" t="s">
        <v>444</v>
      </c>
      <c r="K854" s="52" t="s">
        <v>470</v>
      </c>
      <c r="L854" s="55" t="s">
        <v>221</v>
      </c>
      <c r="M854" s="75" t="s">
        <v>509</v>
      </c>
      <c r="N854" s="4">
        <f t="shared" si="40"/>
        <v>-5806123</v>
      </c>
      <c r="O854" s="3">
        <f t="shared" si="41"/>
        <v>-9779.7217403021768</v>
      </c>
      <c r="P854" s="19" t="s">
        <v>757</v>
      </c>
      <c r="Q854" s="122"/>
      <c r="R854" s="32">
        <v>593.69000000000005</v>
      </c>
    </row>
    <row r="855" spans="1:18" ht="15" customHeight="1">
      <c r="A855" s="36" t="s">
        <v>63</v>
      </c>
      <c r="B855" s="126">
        <v>41026</v>
      </c>
      <c r="G855" s="139">
        <v>5000</v>
      </c>
      <c r="H855" s="7">
        <f t="shared" si="39"/>
        <v>8.4219036871094328</v>
      </c>
      <c r="I855" s="10" t="s">
        <v>338</v>
      </c>
      <c r="J855" s="52" t="s">
        <v>444</v>
      </c>
      <c r="K855" s="52" t="s">
        <v>470</v>
      </c>
      <c r="L855" s="55" t="s">
        <v>223</v>
      </c>
      <c r="M855" s="75" t="s">
        <v>509</v>
      </c>
      <c r="N855" s="4">
        <f t="shared" si="40"/>
        <v>-5811123</v>
      </c>
      <c r="O855" s="3">
        <f t="shared" si="41"/>
        <v>-9788.1436439892859</v>
      </c>
      <c r="P855" s="19" t="s">
        <v>757</v>
      </c>
      <c r="Q855" s="122"/>
      <c r="R855" s="32">
        <v>593.69000000000005</v>
      </c>
    </row>
    <row r="856" spans="1:18" ht="15" customHeight="1">
      <c r="A856" s="36" t="s">
        <v>63</v>
      </c>
      <c r="B856" s="129" t="s">
        <v>69</v>
      </c>
      <c r="G856" s="141">
        <v>25000</v>
      </c>
      <c r="H856" s="7">
        <f t="shared" si="39"/>
        <v>42.109518435547166</v>
      </c>
      <c r="I856" s="53" t="s">
        <v>339</v>
      </c>
      <c r="J856" s="56" t="s">
        <v>444</v>
      </c>
      <c r="K856" s="56" t="s">
        <v>359</v>
      </c>
      <c r="L856" s="56" t="s">
        <v>523</v>
      </c>
      <c r="M856" s="73" t="s">
        <v>758</v>
      </c>
      <c r="N856" s="4">
        <f t="shared" si="40"/>
        <v>-5836123</v>
      </c>
      <c r="O856" s="3">
        <f t="shared" si="41"/>
        <v>-9830.2531624248331</v>
      </c>
      <c r="P856" s="19" t="s">
        <v>757</v>
      </c>
      <c r="Q856" s="122"/>
      <c r="R856" s="32">
        <v>593.69000000000005</v>
      </c>
    </row>
    <row r="857" spans="1:18" ht="15" customHeight="1">
      <c r="A857" s="36" t="s">
        <v>63</v>
      </c>
      <c r="B857" s="129" t="s">
        <v>69</v>
      </c>
      <c r="G857" s="141">
        <v>30000</v>
      </c>
      <c r="H857" s="7">
        <f t="shared" si="39"/>
        <v>50.5314221226566</v>
      </c>
      <c r="I857" s="53" t="s">
        <v>339</v>
      </c>
      <c r="J857" s="56" t="s">
        <v>444</v>
      </c>
      <c r="K857" s="56" t="s">
        <v>359</v>
      </c>
      <c r="L857" s="56" t="s">
        <v>524</v>
      </c>
      <c r="M857" s="73" t="s">
        <v>758</v>
      </c>
      <c r="N857" s="4">
        <f t="shared" si="40"/>
        <v>-5866123</v>
      </c>
      <c r="O857" s="3">
        <f t="shared" si="41"/>
        <v>-9880.7845845474894</v>
      </c>
      <c r="P857" s="19" t="s">
        <v>757</v>
      </c>
      <c r="Q857" s="122"/>
      <c r="R857" s="32">
        <v>593.69000000000005</v>
      </c>
    </row>
    <row r="858" spans="1:18" ht="15" customHeight="1">
      <c r="A858" s="36" t="s">
        <v>63</v>
      </c>
      <c r="B858" s="129" t="s">
        <v>69</v>
      </c>
      <c r="G858" s="141">
        <v>30000</v>
      </c>
      <c r="H858" s="7">
        <f t="shared" si="39"/>
        <v>50.5314221226566</v>
      </c>
      <c r="I858" s="53" t="s">
        <v>339</v>
      </c>
      <c r="J858" s="56" t="s">
        <v>444</v>
      </c>
      <c r="K858" s="56" t="s">
        <v>359</v>
      </c>
      <c r="L858" s="56" t="s">
        <v>525</v>
      </c>
      <c r="M858" s="73" t="s">
        <v>758</v>
      </c>
      <c r="N858" s="4">
        <f t="shared" si="40"/>
        <v>-5896123</v>
      </c>
      <c r="O858" s="3">
        <f t="shared" si="41"/>
        <v>-9931.3160066701475</v>
      </c>
      <c r="P858" s="19" t="s">
        <v>757</v>
      </c>
      <c r="Q858" s="122"/>
      <c r="R858" s="32">
        <v>593.69000000000005</v>
      </c>
    </row>
    <row r="859" spans="1:18" ht="15" customHeight="1">
      <c r="A859" s="36" t="s">
        <v>63</v>
      </c>
      <c r="B859" s="129" t="s">
        <v>70</v>
      </c>
      <c r="G859" s="141">
        <v>5000</v>
      </c>
      <c r="H859" s="7">
        <f t="shared" si="39"/>
        <v>8.4219036871094328</v>
      </c>
      <c r="I859" s="53" t="s">
        <v>340</v>
      </c>
      <c r="J859" s="56" t="s">
        <v>444</v>
      </c>
      <c r="K859" s="56" t="s">
        <v>359</v>
      </c>
      <c r="L859" s="56" t="s">
        <v>1081</v>
      </c>
      <c r="M859" s="73" t="s">
        <v>758</v>
      </c>
      <c r="N859" s="4">
        <f t="shared" si="40"/>
        <v>-5901123</v>
      </c>
      <c r="O859" s="3">
        <f t="shared" si="41"/>
        <v>-9939.7379103572566</v>
      </c>
      <c r="P859" s="19" t="s">
        <v>757</v>
      </c>
      <c r="Q859" s="122"/>
      <c r="R859" s="32">
        <v>593.69000000000005</v>
      </c>
    </row>
    <row r="860" spans="1:18" ht="15" customHeight="1">
      <c r="A860" s="36" t="s">
        <v>63</v>
      </c>
      <c r="B860" s="129">
        <v>41002</v>
      </c>
      <c r="G860" s="145">
        <v>3500</v>
      </c>
      <c r="H860" s="7">
        <f t="shared" si="39"/>
        <v>5.8953325809766035</v>
      </c>
      <c r="I860" s="53" t="s">
        <v>765</v>
      </c>
      <c r="J860" s="56" t="s">
        <v>444</v>
      </c>
      <c r="K860" s="56" t="s">
        <v>461</v>
      </c>
      <c r="L860" s="56" t="s">
        <v>847</v>
      </c>
      <c r="M860" s="73" t="s">
        <v>474</v>
      </c>
      <c r="N860" s="4">
        <f t="shared" si="40"/>
        <v>-5904623</v>
      </c>
      <c r="O860" s="3">
        <f t="shared" si="41"/>
        <v>-9945.6332429382328</v>
      </c>
      <c r="P860" s="19" t="s">
        <v>757</v>
      </c>
      <c r="Q860" s="122"/>
      <c r="R860" s="32">
        <v>593.69000000000005</v>
      </c>
    </row>
    <row r="861" spans="1:18" ht="15" customHeight="1">
      <c r="A861" s="36" t="s">
        <v>63</v>
      </c>
      <c r="B861" s="129">
        <v>41002</v>
      </c>
      <c r="G861" s="145">
        <v>4000</v>
      </c>
      <c r="H861" s="7">
        <f t="shared" si="39"/>
        <v>6.7375229496875466</v>
      </c>
      <c r="I861" s="53" t="s">
        <v>506</v>
      </c>
      <c r="J861" s="56" t="s">
        <v>444</v>
      </c>
      <c r="K861" s="56" t="s">
        <v>461</v>
      </c>
      <c r="L861" s="56" t="s">
        <v>847</v>
      </c>
      <c r="M861" s="73" t="s">
        <v>474</v>
      </c>
      <c r="N861" s="4">
        <f t="shared" si="40"/>
        <v>-5908623</v>
      </c>
      <c r="O861" s="3">
        <f t="shared" si="41"/>
        <v>-9952.3707658879212</v>
      </c>
      <c r="P861" s="19" t="s">
        <v>757</v>
      </c>
      <c r="Q861" s="122"/>
      <c r="R861" s="32">
        <v>593.69000000000005</v>
      </c>
    </row>
    <row r="862" spans="1:18" ht="15" customHeight="1">
      <c r="A862" s="36" t="s">
        <v>63</v>
      </c>
      <c r="B862" s="129">
        <v>41063</v>
      </c>
      <c r="G862" s="145">
        <v>4000</v>
      </c>
      <c r="H862" s="7">
        <f t="shared" si="39"/>
        <v>6.7375229496875466</v>
      </c>
      <c r="I862" s="53" t="s">
        <v>766</v>
      </c>
      <c r="J862" s="56" t="s">
        <v>444</v>
      </c>
      <c r="K862" s="56" t="s">
        <v>461</v>
      </c>
      <c r="L862" s="56" t="s">
        <v>847</v>
      </c>
      <c r="M862" s="73" t="s">
        <v>474</v>
      </c>
      <c r="N862" s="4">
        <f t="shared" si="40"/>
        <v>-5912623</v>
      </c>
      <c r="O862" s="3">
        <f t="shared" si="41"/>
        <v>-9959.1082888376077</v>
      </c>
      <c r="P862" s="19" t="s">
        <v>757</v>
      </c>
      <c r="Q862" s="122"/>
      <c r="R862" s="32">
        <v>593.69000000000005</v>
      </c>
    </row>
    <row r="863" spans="1:18" ht="15" customHeight="1">
      <c r="A863" s="36" t="s">
        <v>63</v>
      </c>
      <c r="B863" s="129">
        <v>41063</v>
      </c>
      <c r="G863" s="145">
        <v>3500</v>
      </c>
      <c r="H863" s="7">
        <f t="shared" si="39"/>
        <v>5.8953325809766035</v>
      </c>
      <c r="I863" s="53" t="s">
        <v>167</v>
      </c>
      <c r="J863" s="56" t="s">
        <v>444</v>
      </c>
      <c r="K863" s="56" t="s">
        <v>461</v>
      </c>
      <c r="L863" s="56" t="s">
        <v>847</v>
      </c>
      <c r="M863" s="73" t="s">
        <v>474</v>
      </c>
      <c r="N863" s="4">
        <f t="shared" si="40"/>
        <v>-5916123</v>
      </c>
      <c r="O863" s="3">
        <f t="shared" si="41"/>
        <v>-9965.0036214185839</v>
      </c>
      <c r="P863" s="19" t="s">
        <v>757</v>
      </c>
      <c r="Q863" s="122"/>
      <c r="R863" s="32">
        <v>593.69000000000005</v>
      </c>
    </row>
    <row r="864" spans="1:18" ht="15" customHeight="1">
      <c r="A864" s="36" t="s">
        <v>63</v>
      </c>
      <c r="B864" s="129">
        <v>41032</v>
      </c>
      <c r="G864" s="141">
        <v>4000</v>
      </c>
      <c r="H864" s="7">
        <f t="shared" si="39"/>
        <v>6.7375229496875466</v>
      </c>
      <c r="I864" s="53" t="s">
        <v>185</v>
      </c>
      <c r="J864" s="56" t="s">
        <v>444</v>
      </c>
      <c r="K864" s="56" t="s">
        <v>461</v>
      </c>
      <c r="L864" s="56" t="s">
        <v>848</v>
      </c>
      <c r="M864" s="73" t="s">
        <v>474</v>
      </c>
      <c r="N864" s="4">
        <f t="shared" si="40"/>
        <v>-5920123</v>
      </c>
      <c r="O864" s="3">
        <f t="shared" si="41"/>
        <v>-9971.7411443682722</v>
      </c>
      <c r="P864" s="19" t="s">
        <v>757</v>
      </c>
      <c r="Q864" s="122"/>
      <c r="R864" s="32">
        <v>593.69000000000005</v>
      </c>
    </row>
    <row r="865" spans="1:18" ht="15" customHeight="1">
      <c r="A865" s="36" t="s">
        <v>63</v>
      </c>
      <c r="B865" s="129">
        <v>41063</v>
      </c>
      <c r="G865" s="141">
        <v>4000</v>
      </c>
      <c r="H865" s="7">
        <f t="shared" si="39"/>
        <v>6.7375229496875466</v>
      </c>
      <c r="I865" s="53" t="s">
        <v>182</v>
      </c>
      <c r="J865" s="56" t="s">
        <v>444</v>
      </c>
      <c r="K865" s="56" t="s">
        <v>461</v>
      </c>
      <c r="L865" s="56" t="s">
        <v>848</v>
      </c>
      <c r="M865" s="73" t="s">
        <v>474</v>
      </c>
      <c r="N865" s="4">
        <f t="shared" si="40"/>
        <v>-5924123</v>
      </c>
      <c r="O865" s="3">
        <f t="shared" si="41"/>
        <v>-9978.4786673179588</v>
      </c>
      <c r="P865" s="19" t="s">
        <v>757</v>
      </c>
      <c r="Q865" s="122"/>
      <c r="R865" s="32">
        <v>593.69000000000005</v>
      </c>
    </row>
    <row r="866" spans="1:18" ht="15" customHeight="1">
      <c r="A866" s="36" t="s">
        <v>63</v>
      </c>
      <c r="B866" s="129">
        <v>41216</v>
      </c>
      <c r="G866" s="141">
        <v>4000</v>
      </c>
      <c r="H866" s="7">
        <f t="shared" si="39"/>
        <v>6.7375229496875466</v>
      </c>
      <c r="I866" s="53" t="s">
        <v>185</v>
      </c>
      <c r="J866" s="56" t="s">
        <v>444</v>
      </c>
      <c r="K866" s="56" t="s">
        <v>461</v>
      </c>
      <c r="L866" s="56" t="s">
        <v>855</v>
      </c>
      <c r="M866" s="73" t="s">
        <v>474</v>
      </c>
      <c r="N866" s="4">
        <f t="shared" si="40"/>
        <v>-5928123</v>
      </c>
      <c r="O866" s="3">
        <f t="shared" si="41"/>
        <v>-9985.2161902676471</v>
      </c>
      <c r="P866" s="19" t="s">
        <v>757</v>
      </c>
      <c r="Q866" s="122"/>
      <c r="R866" s="32">
        <v>593.69000000000005</v>
      </c>
    </row>
    <row r="867" spans="1:18" ht="15" customHeight="1">
      <c r="A867" s="36" t="s">
        <v>63</v>
      </c>
      <c r="B867" s="129">
        <v>41246</v>
      </c>
      <c r="G867" s="141">
        <v>4000</v>
      </c>
      <c r="H867" s="7">
        <f t="shared" si="39"/>
        <v>6.7375229496875466</v>
      </c>
      <c r="I867" s="53" t="s">
        <v>182</v>
      </c>
      <c r="J867" s="56" t="s">
        <v>444</v>
      </c>
      <c r="K867" s="56" t="s">
        <v>461</v>
      </c>
      <c r="L867" s="56" t="s">
        <v>855</v>
      </c>
      <c r="M867" s="73" t="s">
        <v>474</v>
      </c>
      <c r="N867" s="4">
        <f t="shared" si="40"/>
        <v>-5932123</v>
      </c>
      <c r="O867" s="3">
        <f t="shared" si="41"/>
        <v>-9991.9537132173355</v>
      </c>
      <c r="P867" s="19" t="s">
        <v>757</v>
      </c>
      <c r="Q867" s="122"/>
      <c r="R867" s="32">
        <v>593.69000000000005</v>
      </c>
    </row>
    <row r="868" spans="1:18" ht="15" customHeight="1">
      <c r="A868" s="36" t="s">
        <v>63</v>
      </c>
      <c r="B868" s="129" t="s">
        <v>70</v>
      </c>
      <c r="G868" s="141">
        <v>4000</v>
      </c>
      <c r="H868" s="7">
        <f t="shared" si="39"/>
        <v>6.7375229496875466</v>
      </c>
      <c r="I868" s="53" t="s">
        <v>341</v>
      </c>
      <c r="J868" s="56" t="s">
        <v>444</v>
      </c>
      <c r="K868" s="56" t="s">
        <v>461</v>
      </c>
      <c r="L868" s="56" t="s">
        <v>849</v>
      </c>
      <c r="M868" s="73" t="s">
        <v>474</v>
      </c>
      <c r="N868" s="4">
        <f t="shared" si="40"/>
        <v>-5936123</v>
      </c>
      <c r="O868" s="3">
        <f t="shared" si="41"/>
        <v>-9998.691236167022</v>
      </c>
      <c r="P868" s="19" t="s">
        <v>757</v>
      </c>
      <c r="Q868" s="122"/>
      <c r="R868" s="32">
        <v>593.69000000000005</v>
      </c>
    </row>
    <row r="869" spans="1:18" ht="15" customHeight="1">
      <c r="A869" s="36" t="s">
        <v>63</v>
      </c>
      <c r="B869" s="129" t="s">
        <v>71</v>
      </c>
      <c r="G869" s="141">
        <v>4000</v>
      </c>
      <c r="H869" s="7">
        <f t="shared" si="39"/>
        <v>6.7375229496875466</v>
      </c>
      <c r="I869" s="53" t="s">
        <v>820</v>
      </c>
      <c r="J869" s="56" t="s">
        <v>444</v>
      </c>
      <c r="K869" s="56" t="s">
        <v>461</v>
      </c>
      <c r="L869" s="56" t="s">
        <v>849</v>
      </c>
      <c r="M869" s="73" t="s">
        <v>474</v>
      </c>
      <c r="N869" s="4">
        <f t="shared" si="40"/>
        <v>-5940123</v>
      </c>
      <c r="O869" s="3">
        <f t="shared" si="41"/>
        <v>-10005.42875911671</v>
      </c>
      <c r="P869" s="19" t="s">
        <v>757</v>
      </c>
      <c r="Q869" s="122"/>
      <c r="R869" s="32">
        <v>593.69000000000005</v>
      </c>
    </row>
    <row r="870" spans="1:18" ht="15" customHeight="1">
      <c r="A870" s="36" t="s">
        <v>63</v>
      </c>
      <c r="B870" s="129" t="s">
        <v>70</v>
      </c>
      <c r="G870" s="145">
        <v>3500</v>
      </c>
      <c r="H870" s="7">
        <f t="shared" si="39"/>
        <v>5.8953325809766035</v>
      </c>
      <c r="I870" s="53" t="s">
        <v>765</v>
      </c>
      <c r="J870" s="56" t="s">
        <v>444</v>
      </c>
      <c r="K870" s="56" t="s">
        <v>461</v>
      </c>
      <c r="L870" s="56" t="s">
        <v>850</v>
      </c>
      <c r="M870" s="73" t="s">
        <v>474</v>
      </c>
      <c r="N870" s="4">
        <f t="shared" si="40"/>
        <v>-5943623</v>
      </c>
      <c r="O870" s="3">
        <f t="shared" si="41"/>
        <v>-10011.324091697687</v>
      </c>
      <c r="P870" s="19" t="s">
        <v>757</v>
      </c>
      <c r="Q870" s="122"/>
      <c r="R870" s="32">
        <v>593.69000000000005</v>
      </c>
    </row>
    <row r="871" spans="1:18" ht="15" customHeight="1">
      <c r="A871" s="36" t="s">
        <v>63</v>
      </c>
      <c r="B871" s="129" t="s">
        <v>70</v>
      </c>
      <c r="G871" s="145">
        <v>4000</v>
      </c>
      <c r="H871" s="7">
        <f t="shared" si="39"/>
        <v>6.7375229496875466</v>
      </c>
      <c r="I871" s="53" t="s">
        <v>506</v>
      </c>
      <c r="J871" s="56" t="s">
        <v>444</v>
      </c>
      <c r="K871" s="56" t="s">
        <v>461</v>
      </c>
      <c r="L871" s="56" t="s">
        <v>850</v>
      </c>
      <c r="M871" s="73" t="s">
        <v>474</v>
      </c>
      <c r="N871" s="4">
        <f t="shared" si="40"/>
        <v>-5947623</v>
      </c>
      <c r="O871" s="3">
        <f t="shared" si="41"/>
        <v>-10018.061614647373</v>
      </c>
      <c r="P871" s="19" t="s">
        <v>757</v>
      </c>
      <c r="Q871" s="122"/>
      <c r="R871" s="32">
        <v>593.69000000000005</v>
      </c>
    </row>
    <row r="872" spans="1:18" ht="15" customHeight="1">
      <c r="A872" s="36" t="s">
        <v>63</v>
      </c>
      <c r="B872" s="129" t="s">
        <v>72</v>
      </c>
      <c r="G872" s="145">
        <v>4000</v>
      </c>
      <c r="H872" s="7">
        <f t="shared" si="39"/>
        <v>6.7375229496875466</v>
      </c>
      <c r="I872" s="53" t="s">
        <v>766</v>
      </c>
      <c r="J872" s="56" t="s">
        <v>444</v>
      </c>
      <c r="K872" s="56" t="s">
        <v>461</v>
      </c>
      <c r="L872" s="56" t="s">
        <v>850</v>
      </c>
      <c r="M872" s="73" t="s">
        <v>474</v>
      </c>
      <c r="N872" s="4">
        <f t="shared" si="40"/>
        <v>-5951623</v>
      </c>
      <c r="O872" s="3">
        <f t="shared" si="41"/>
        <v>-10024.799137597061</v>
      </c>
      <c r="P872" s="19" t="s">
        <v>757</v>
      </c>
      <c r="Q872" s="122"/>
      <c r="R872" s="32">
        <v>593.69000000000005</v>
      </c>
    </row>
    <row r="873" spans="1:18" ht="15" customHeight="1">
      <c r="A873" s="36" t="s">
        <v>63</v>
      </c>
      <c r="B873" s="129" t="s">
        <v>72</v>
      </c>
      <c r="G873" s="145">
        <v>3500</v>
      </c>
      <c r="H873" s="7">
        <f t="shared" si="39"/>
        <v>5.8953325809766035</v>
      </c>
      <c r="I873" s="53" t="s">
        <v>167</v>
      </c>
      <c r="J873" s="56" t="s">
        <v>444</v>
      </c>
      <c r="K873" s="56" t="s">
        <v>461</v>
      </c>
      <c r="L873" s="56" t="s">
        <v>850</v>
      </c>
      <c r="M873" s="73" t="s">
        <v>474</v>
      </c>
      <c r="N873" s="4">
        <f t="shared" si="40"/>
        <v>-5955123</v>
      </c>
      <c r="O873" s="3">
        <f t="shared" si="41"/>
        <v>-10030.694470178038</v>
      </c>
      <c r="P873" s="19" t="s">
        <v>757</v>
      </c>
      <c r="Q873" s="122"/>
      <c r="R873" s="32">
        <v>593.69000000000005</v>
      </c>
    </row>
    <row r="874" spans="1:18" ht="15" customHeight="1">
      <c r="A874" s="36" t="s">
        <v>63</v>
      </c>
      <c r="B874" s="129" t="s">
        <v>77</v>
      </c>
      <c r="G874" s="141">
        <v>4000</v>
      </c>
      <c r="H874" s="7">
        <f t="shared" si="39"/>
        <v>6.7375229496875466</v>
      </c>
      <c r="I874" s="53" t="s">
        <v>185</v>
      </c>
      <c r="J874" s="56" t="s">
        <v>444</v>
      </c>
      <c r="K874" s="56" t="s">
        <v>461</v>
      </c>
      <c r="L874" s="56" t="s">
        <v>851</v>
      </c>
      <c r="M874" s="73" t="s">
        <v>474</v>
      </c>
      <c r="N874" s="4">
        <f t="shared" si="40"/>
        <v>-5959123</v>
      </c>
      <c r="O874" s="3">
        <f t="shared" si="41"/>
        <v>-10037.431993127726</v>
      </c>
      <c r="P874" s="19" t="s">
        <v>757</v>
      </c>
      <c r="Q874" s="122"/>
      <c r="R874" s="32">
        <v>593.69000000000005</v>
      </c>
    </row>
    <row r="875" spans="1:18" ht="15" customHeight="1">
      <c r="A875" s="36" t="s">
        <v>63</v>
      </c>
      <c r="B875" s="129" t="s">
        <v>78</v>
      </c>
      <c r="G875" s="141">
        <v>4000</v>
      </c>
      <c r="H875" s="7">
        <f t="shared" si="39"/>
        <v>6.7375229496875466</v>
      </c>
      <c r="I875" s="53" t="s">
        <v>182</v>
      </c>
      <c r="J875" s="56" t="s">
        <v>444</v>
      </c>
      <c r="K875" s="56" t="s">
        <v>461</v>
      </c>
      <c r="L875" s="56" t="s">
        <v>851</v>
      </c>
      <c r="M875" s="73" t="s">
        <v>474</v>
      </c>
      <c r="N875" s="4">
        <f t="shared" si="40"/>
        <v>-5963123</v>
      </c>
      <c r="O875" s="3">
        <f t="shared" si="41"/>
        <v>-10044.169516077412</v>
      </c>
      <c r="P875" s="19" t="s">
        <v>757</v>
      </c>
      <c r="Q875" s="122"/>
      <c r="R875" s="32">
        <v>593.69000000000005</v>
      </c>
    </row>
    <row r="876" spans="1:18" ht="15" customHeight="1">
      <c r="A876" s="36" t="s">
        <v>63</v>
      </c>
      <c r="B876" s="129" t="s">
        <v>77</v>
      </c>
      <c r="G876" s="141">
        <v>4000</v>
      </c>
      <c r="H876" s="7">
        <f t="shared" si="39"/>
        <v>6.7375229496875466</v>
      </c>
      <c r="I876" s="53" t="s">
        <v>818</v>
      </c>
      <c r="J876" s="56" t="s">
        <v>444</v>
      </c>
      <c r="K876" s="56" t="s">
        <v>461</v>
      </c>
      <c r="L876" s="56" t="s">
        <v>852</v>
      </c>
      <c r="M876" s="73" t="s">
        <v>474</v>
      </c>
      <c r="N876" s="4">
        <f t="shared" si="40"/>
        <v>-5967123</v>
      </c>
      <c r="O876" s="3">
        <f t="shared" si="41"/>
        <v>-10050.907039027101</v>
      </c>
      <c r="P876" s="19" t="s">
        <v>757</v>
      </c>
      <c r="Q876" s="122"/>
      <c r="R876" s="32">
        <v>593.69000000000005</v>
      </c>
    </row>
    <row r="877" spans="1:18" ht="15" customHeight="1">
      <c r="A877" s="36" t="s">
        <v>63</v>
      </c>
      <c r="B877" s="129" t="s">
        <v>79</v>
      </c>
      <c r="G877" s="141">
        <v>5000</v>
      </c>
      <c r="H877" s="7">
        <f t="shared" si="39"/>
        <v>8.4219036871094328</v>
      </c>
      <c r="I877" s="53" t="s">
        <v>330</v>
      </c>
      <c r="J877" s="56" t="s">
        <v>444</v>
      </c>
      <c r="K877" s="56" t="s">
        <v>461</v>
      </c>
      <c r="L877" s="56" t="s">
        <v>853</v>
      </c>
      <c r="M877" s="73" t="s">
        <v>474</v>
      </c>
      <c r="N877" s="4">
        <f t="shared" si="40"/>
        <v>-5972123</v>
      </c>
      <c r="O877" s="3">
        <f t="shared" si="41"/>
        <v>-10059.32894271421</v>
      </c>
      <c r="P877" s="19" t="s">
        <v>757</v>
      </c>
      <c r="Q877" s="122"/>
      <c r="R877" s="32">
        <v>593.69000000000005</v>
      </c>
    </row>
    <row r="878" spans="1:18" ht="15" customHeight="1">
      <c r="A878" s="36" t="s">
        <v>63</v>
      </c>
      <c r="B878" s="129" t="s">
        <v>80</v>
      </c>
      <c r="G878" s="141">
        <v>5000</v>
      </c>
      <c r="H878" s="7">
        <f t="shared" si="39"/>
        <v>8.4219036871094328</v>
      </c>
      <c r="I878" s="53" t="s">
        <v>187</v>
      </c>
      <c r="J878" s="56" t="s">
        <v>444</v>
      </c>
      <c r="K878" s="56" t="s">
        <v>461</v>
      </c>
      <c r="L878" s="56" t="s">
        <v>853</v>
      </c>
      <c r="M878" s="73" t="s">
        <v>474</v>
      </c>
      <c r="N878" s="4">
        <f t="shared" si="40"/>
        <v>-5977123</v>
      </c>
      <c r="O878" s="3">
        <f t="shared" si="41"/>
        <v>-10067.750846401319</v>
      </c>
      <c r="P878" s="19" t="s">
        <v>757</v>
      </c>
      <c r="Q878" s="122"/>
      <c r="R878" s="32">
        <v>593.69000000000005</v>
      </c>
    </row>
    <row r="879" spans="1:18" ht="15" customHeight="1">
      <c r="A879" s="36" t="s">
        <v>63</v>
      </c>
      <c r="B879" s="129" t="s">
        <v>80</v>
      </c>
      <c r="G879" s="141">
        <v>4000</v>
      </c>
      <c r="H879" s="7">
        <f t="shared" si="39"/>
        <v>6.7375229496875466</v>
      </c>
      <c r="I879" s="53" t="s">
        <v>820</v>
      </c>
      <c r="J879" s="56" t="s">
        <v>444</v>
      </c>
      <c r="K879" s="56" t="s">
        <v>461</v>
      </c>
      <c r="L879" s="56" t="s">
        <v>853</v>
      </c>
      <c r="M879" s="73" t="s">
        <v>474</v>
      </c>
      <c r="N879" s="4">
        <f t="shared" si="40"/>
        <v>-5981123</v>
      </c>
      <c r="O879" s="3">
        <f t="shared" si="41"/>
        <v>-10074.488369351007</v>
      </c>
      <c r="P879" s="19" t="s">
        <v>757</v>
      </c>
      <c r="Q879" s="122"/>
      <c r="R879" s="32">
        <v>593.69000000000005</v>
      </c>
    </row>
    <row r="880" spans="1:18" ht="15" customHeight="1">
      <c r="A880" s="36" t="s">
        <v>63</v>
      </c>
      <c r="B880" s="129">
        <v>41002</v>
      </c>
      <c r="G880" s="141">
        <v>4000</v>
      </c>
      <c r="H880" s="7">
        <f t="shared" si="39"/>
        <v>6.7375229496875466</v>
      </c>
      <c r="I880" s="53" t="s">
        <v>750</v>
      </c>
      <c r="J880" s="56" t="s">
        <v>444</v>
      </c>
      <c r="K880" s="56" t="s">
        <v>461</v>
      </c>
      <c r="L880" s="56" t="s">
        <v>682</v>
      </c>
      <c r="M880" s="73" t="s">
        <v>758</v>
      </c>
      <c r="N880" s="4">
        <f t="shared" si="40"/>
        <v>-5985123</v>
      </c>
      <c r="O880" s="3">
        <f t="shared" si="41"/>
        <v>-10081.225892300694</v>
      </c>
      <c r="P880" s="19" t="s">
        <v>757</v>
      </c>
      <c r="Q880" s="122"/>
      <c r="R880" s="32">
        <v>593.69000000000005</v>
      </c>
    </row>
    <row r="881" spans="1:18" ht="15" customHeight="1">
      <c r="A881" s="36" t="s">
        <v>63</v>
      </c>
      <c r="B881" s="129">
        <v>41032</v>
      </c>
      <c r="G881" s="141">
        <v>4000</v>
      </c>
      <c r="H881" s="7">
        <f t="shared" si="39"/>
        <v>6.7375229496875466</v>
      </c>
      <c r="I881" s="53" t="s">
        <v>768</v>
      </c>
      <c r="J881" s="56" t="s">
        <v>444</v>
      </c>
      <c r="K881" s="56" t="s">
        <v>461</v>
      </c>
      <c r="L881" s="56" t="s">
        <v>682</v>
      </c>
      <c r="M881" s="73" t="s">
        <v>758</v>
      </c>
      <c r="N881" s="4">
        <f t="shared" si="40"/>
        <v>-5989123</v>
      </c>
      <c r="O881" s="3">
        <f t="shared" si="41"/>
        <v>-10087.963415250382</v>
      </c>
      <c r="P881" s="19" t="s">
        <v>757</v>
      </c>
      <c r="Q881" s="122"/>
      <c r="R881" s="32">
        <v>593.69000000000005</v>
      </c>
    </row>
    <row r="882" spans="1:18" ht="15" customHeight="1">
      <c r="A882" s="36" t="s">
        <v>63</v>
      </c>
      <c r="B882" s="129">
        <v>41185</v>
      </c>
      <c r="G882" s="141">
        <v>4000</v>
      </c>
      <c r="H882" s="7">
        <f t="shared" si="39"/>
        <v>6.7375229496875466</v>
      </c>
      <c r="I882" s="53" t="s">
        <v>1061</v>
      </c>
      <c r="J882" s="56" t="s">
        <v>444</v>
      </c>
      <c r="K882" s="56" t="s">
        <v>461</v>
      </c>
      <c r="L882" s="56" t="s">
        <v>683</v>
      </c>
      <c r="M882" s="73" t="s">
        <v>758</v>
      </c>
      <c r="N882" s="4">
        <f t="shared" si="40"/>
        <v>-5993123</v>
      </c>
      <c r="O882" s="3">
        <f t="shared" si="41"/>
        <v>-10094.700938200071</v>
      </c>
      <c r="P882" s="19" t="s">
        <v>757</v>
      </c>
      <c r="Q882" s="122"/>
      <c r="R882" s="32">
        <v>593.69000000000005</v>
      </c>
    </row>
    <row r="883" spans="1:18" ht="15" customHeight="1">
      <c r="A883" s="36" t="s">
        <v>63</v>
      </c>
      <c r="B883" s="129">
        <v>41216</v>
      </c>
      <c r="G883" s="141">
        <v>2500</v>
      </c>
      <c r="H883" s="7">
        <f t="shared" si="39"/>
        <v>4.2109518435547164</v>
      </c>
      <c r="I883" s="53" t="s">
        <v>326</v>
      </c>
      <c r="J883" s="56" t="s">
        <v>444</v>
      </c>
      <c r="K883" s="56" t="s">
        <v>461</v>
      </c>
      <c r="L883" s="56" t="s">
        <v>683</v>
      </c>
      <c r="M883" s="73" t="s">
        <v>758</v>
      </c>
      <c r="N883" s="4">
        <f t="shared" si="40"/>
        <v>-5995623</v>
      </c>
      <c r="O883" s="3">
        <f t="shared" si="41"/>
        <v>-10098.911890043624</v>
      </c>
      <c r="P883" s="19" t="s">
        <v>757</v>
      </c>
      <c r="Q883" s="122"/>
      <c r="R883" s="32">
        <v>593.69000000000005</v>
      </c>
    </row>
    <row r="884" spans="1:18" ht="15" customHeight="1">
      <c r="A884" s="36" t="s">
        <v>63</v>
      </c>
      <c r="B884" s="129">
        <v>41246</v>
      </c>
      <c r="G884" s="141">
        <v>2500</v>
      </c>
      <c r="H884" s="7">
        <f t="shared" si="39"/>
        <v>4.2109518435547164</v>
      </c>
      <c r="I884" s="53" t="s">
        <v>768</v>
      </c>
      <c r="J884" s="56" t="s">
        <v>444</v>
      </c>
      <c r="K884" s="56" t="s">
        <v>461</v>
      </c>
      <c r="L884" s="56" t="s">
        <v>683</v>
      </c>
      <c r="M884" s="73" t="s">
        <v>758</v>
      </c>
      <c r="N884" s="4">
        <f t="shared" si="40"/>
        <v>-5998123</v>
      </c>
      <c r="O884" s="3">
        <f t="shared" si="41"/>
        <v>-10103.12284188718</v>
      </c>
      <c r="P884" s="19" t="s">
        <v>757</v>
      </c>
      <c r="Q884" s="122"/>
      <c r="R884" s="32">
        <v>593.69000000000005</v>
      </c>
    </row>
    <row r="885" spans="1:18" ht="15" customHeight="1">
      <c r="A885" s="36" t="s">
        <v>63</v>
      </c>
      <c r="B885" s="129" t="s">
        <v>70</v>
      </c>
      <c r="G885" s="141">
        <v>4000</v>
      </c>
      <c r="H885" s="7">
        <f t="shared" si="39"/>
        <v>6.7375229496875466</v>
      </c>
      <c r="I885" s="53" t="s">
        <v>750</v>
      </c>
      <c r="J885" s="56" t="s">
        <v>444</v>
      </c>
      <c r="K885" s="56" t="s">
        <v>461</v>
      </c>
      <c r="L885" s="56" t="s">
        <v>684</v>
      </c>
      <c r="M885" s="73" t="s">
        <v>758</v>
      </c>
      <c r="N885" s="4">
        <f t="shared" si="40"/>
        <v>-6002123</v>
      </c>
      <c r="O885" s="3">
        <f t="shared" si="41"/>
        <v>-10109.860364836866</v>
      </c>
      <c r="P885" s="19" t="s">
        <v>757</v>
      </c>
      <c r="Q885" s="122"/>
      <c r="R885" s="32">
        <v>593.69000000000005</v>
      </c>
    </row>
    <row r="886" spans="1:18" ht="15" customHeight="1">
      <c r="A886" s="36" t="s">
        <v>63</v>
      </c>
      <c r="B886" s="129" t="s">
        <v>71</v>
      </c>
      <c r="G886" s="141">
        <v>4000</v>
      </c>
      <c r="H886" s="7">
        <f t="shared" si="39"/>
        <v>6.7375229496875466</v>
      </c>
      <c r="I886" s="53" t="s">
        <v>768</v>
      </c>
      <c r="J886" s="56" t="s">
        <v>444</v>
      </c>
      <c r="K886" s="56" t="s">
        <v>461</v>
      </c>
      <c r="L886" s="56" t="s">
        <v>684</v>
      </c>
      <c r="M886" s="73" t="s">
        <v>758</v>
      </c>
      <c r="N886" s="4">
        <f t="shared" si="40"/>
        <v>-6006123</v>
      </c>
      <c r="O886" s="3">
        <f t="shared" si="41"/>
        <v>-10116.597887786555</v>
      </c>
      <c r="P886" s="19" t="s">
        <v>757</v>
      </c>
      <c r="Q886" s="122"/>
      <c r="R886" s="32">
        <v>593.69000000000005</v>
      </c>
    </row>
    <row r="887" spans="1:18" ht="15" customHeight="1">
      <c r="A887" s="36" t="s">
        <v>63</v>
      </c>
      <c r="B887" s="129" t="s">
        <v>72</v>
      </c>
      <c r="G887" s="141">
        <v>4000</v>
      </c>
      <c r="H887" s="7">
        <f t="shared" si="39"/>
        <v>6.7375229496875466</v>
      </c>
      <c r="I887" s="53" t="s">
        <v>750</v>
      </c>
      <c r="J887" s="56" t="s">
        <v>444</v>
      </c>
      <c r="K887" s="56" t="s">
        <v>461</v>
      </c>
      <c r="L887" s="56" t="s">
        <v>685</v>
      </c>
      <c r="M887" s="73" t="s">
        <v>758</v>
      </c>
      <c r="N887" s="4">
        <f t="shared" si="40"/>
        <v>-6010123</v>
      </c>
      <c r="O887" s="3">
        <f t="shared" si="41"/>
        <v>-10123.335410736241</v>
      </c>
      <c r="P887" s="19" t="s">
        <v>757</v>
      </c>
      <c r="Q887" s="122"/>
      <c r="R887" s="32">
        <v>593.69000000000005</v>
      </c>
    </row>
    <row r="888" spans="1:18" ht="15" customHeight="1">
      <c r="A888" s="36" t="s">
        <v>63</v>
      </c>
      <c r="B888" s="129" t="s">
        <v>73</v>
      </c>
      <c r="G888" s="141">
        <v>4000</v>
      </c>
      <c r="H888" s="7">
        <f t="shared" si="39"/>
        <v>6.7375229496875466</v>
      </c>
      <c r="I888" s="53" t="s">
        <v>768</v>
      </c>
      <c r="J888" s="56" t="s">
        <v>444</v>
      </c>
      <c r="K888" s="56" t="s">
        <v>461</v>
      </c>
      <c r="L888" s="56" t="s">
        <v>685</v>
      </c>
      <c r="M888" s="73" t="s">
        <v>758</v>
      </c>
      <c r="N888" s="4">
        <f t="shared" si="40"/>
        <v>-6014123</v>
      </c>
      <c r="O888" s="3">
        <f t="shared" si="41"/>
        <v>-10130.072933685929</v>
      </c>
      <c r="P888" s="19" t="s">
        <v>757</v>
      </c>
      <c r="Q888" s="122"/>
      <c r="R888" s="32">
        <v>593.69000000000005</v>
      </c>
    </row>
    <row r="889" spans="1:18" ht="15" customHeight="1">
      <c r="A889" s="36" t="s">
        <v>63</v>
      </c>
      <c r="B889" s="129" t="s">
        <v>76</v>
      </c>
      <c r="G889" s="141">
        <v>4000</v>
      </c>
      <c r="H889" s="7">
        <f t="shared" si="39"/>
        <v>6.7375229496875466</v>
      </c>
      <c r="I889" s="53" t="s">
        <v>1061</v>
      </c>
      <c r="J889" s="56" t="s">
        <v>444</v>
      </c>
      <c r="K889" s="56" t="s">
        <v>461</v>
      </c>
      <c r="L889" s="56" t="s">
        <v>686</v>
      </c>
      <c r="M889" s="73" t="s">
        <v>758</v>
      </c>
      <c r="N889" s="4">
        <f t="shared" si="40"/>
        <v>-6018123</v>
      </c>
      <c r="O889" s="3">
        <f t="shared" si="41"/>
        <v>-10136.810456635618</v>
      </c>
      <c r="P889" s="19" t="s">
        <v>757</v>
      </c>
      <c r="Q889" s="122"/>
      <c r="R889" s="32">
        <v>593.69000000000005</v>
      </c>
    </row>
    <row r="890" spans="1:18" ht="15" customHeight="1">
      <c r="A890" s="36" t="s">
        <v>63</v>
      </c>
      <c r="B890" s="129" t="s">
        <v>77</v>
      </c>
      <c r="G890" s="141">
        <v>4000</v>
      </c>
      <c r="H890" s="7">
        <f t="shared" si="39"/>
        <v>6.7375229496875466</v>
      </c>
      <c r="I890" s="53" t="s">
        <v>1062</v>
      </c>
      <c r="J890" s="56" t="s">
        <v>444</v>
      </c>
      <c r="K890" s="56" t="s">
        <v>461</v>
      </c>
      <c r="L890" s="56" t="s">
        <v>686</v>
      </c>
      <c r="M890" s="73" t="s">
        <v>758</v>
      </c>
      <c r="N890" s="4">
        <f t="shared" si="40"/>
        <v>-6022123</v>
      </c>
      <c r="O890" s="3">
        <f t="shared" si="41"/>
        <v>-10143.547979585304</v>
      </c>
      <c r="P890" s="19" t="s">
        <v>757</v>
      </c>
      <c r="Q890" s="122"/>
      <c r="R890" s="32">
        <v>593.69000000000005</v>
      </c>
    </row>
    <row r="891" spans="1:18" ht="15" customHeight="1">
      <c r="A891" s="36" t="s">
        <v>63</v>
      </c>
      <c r="B891" s="129">
        <v>41002</v>
      </c>
      <c r="G891" s="141">
        <v>2500</v>
      </c>
      <c r="H891" s="7">
        <f t="shared" si="39"/>
        <v>4.2109518435547164</v>
      </c>
      <c r="I891" s="53" t="s">
        <v>127</v>
      </c>
      <c r="J891" s="56" t="s">
        <v>444</v>
      </c>
      <c r="K891" s="56" t="s">
        <v>461</v>
      </c>
      <c r="L891" s="56" t="s">
        <v>43</v>
      </c>
      <c r="M891" s="73" t="s">
        <v>758</v>
      </c>
      <c r="N891" s="4">
        <f t="shared" si="40"/>
        <v>-6024623</v>
      </c>
      <c r="O891" s="3">
        <f t="shared" si="41"/>
        <v>-10147.75893142886</v>
      </c>
      <c r="P891" s="19" t="s">
        <v>757</v>
      </c>
      <c r="Q891" s="122"/>
      <c r="R891" s="32">
        <v>593.69000000000005</v>
      </c>
    </row>
    <row r="892" spans="1:18" ht="15" customHeight="1">
      <c r="A892" s="36" t="s">
        <v>63</v>
      </c>
      <c r="B892" s="129">
        <v>41002</v>
      </c>
      <c r="G892" s="141">
        <v>2500</v>
      </c>
      <c r="H892" s="7">
        <f t="shared" si="39"/>
        <v>4.2109518435547164</v>
      </c>
      <c r="I892" s="53" t="s">
        <v>128</v>
      </c>
      <c r="J892" s="56" t="s">
        <v>444</v>
      </c>
      <c r="K892" s="56" t="s">
        <v>461</v>
      </c>
      <c r="L892" s="56" t="s">
        <v>43</v>
      </c>
      <c r="M892" s="73" t="s">
        <v>758</v>
      </c>
      <c r="N892" s="4">
        <f t="shared" si="40"/>
        <v>-6027123</v>
      </c>
      <c r="O892" s="3">
        <f t="shared" si="41"/>
        <v>-10151.969883272413</v>
      </c>
      <c r="P892" s="19" t="s">
        <v>757</v>
      </c>
      <c r="Q892" s="122"/>
      <c r="R892" s="32">
        <v>593.69000000000005</v>
      </c>
    </row>
    <row r="893" spans="1:18" ht="15" customHeight="1">
      <c r="A893" s="36" t="s">
        <v>63</v>
      </c>
      <c r="B893" s="129" t="s">
        <v>71</v>
      </c>
      <c r="G893" s="141">
        <v>10000</v>
      </c>
      <c r="H893" s="7">
        <f t="shared" si="39"/>
        <v>16.843807374218866</v>
      </c>
      <c r="I893" s="53" t="s">
        <v>489</v>
      </c>
      <c r="J893" s="56" t="s">
        <v>754</v>
      </c>
      <c r="K893" s="56" t="s">
        <v>461</v>
      </c>
      <c r="L893" s="56" t="s">
        <v>401</v>
      </c>
      <c r="M893" s="73" t="s">
        <v>477</v>
      </c>
      <c r="N893" s="4">
        <f t="shared" si="40"/>
        <v>-6037123</v>
      </c>
      <c r="O893" s="3">
        <f t="shared" si="41"/>
        <v>-10168.813690646633</v>
      </c>
      <c r="P893" s="19" t="s">
        <v>757</v>
      </c>
      <c r="Q893" s="122"/>
      <c r="R893" s="32">
        <v>593.69000000000005</v>
      </c>
    </row>
    <row r="894" spans="1:18" ht="15" customHeight="1">
      <c r="A894" s="36" t="s">
        <v>63</v>
      </c>
      <c r="B894" s="129" t="s">
        <v>72</v>
      </c>
      <c r="G894" s="141">
        <v>10000</v>
      </c>
      <c r="H894" s="7">
        <f t="shared" si="39"/>
        <v>16.843807374218866</v>
      </c>
      <c r="I894" s="53" t="s">
        <v>490</v>
      </c>
      <c r="J894" s="56" t="s">
        <v>754</v>
      </c>
      <c r="K894" s="56" t="s">
        <v>461</v>
      </c>
      <c r="L894" s="56" t="s">
        <v>401</v>
      </c>
      <c r="M894" s="73" t="s">
        <v>477</v>
      </c>
      <c r="N894" s="4">
        <f t="shared" si="40"/>
        <v>-6047123</v>
      </c>
      <c r="O894" s="3">
        <f t="shared" si="41"/>
        <v>-10185.657498020852</v>
      </c>
      <c r="P894" s="19" t="s">
        <v>757</v>
      </c>
      <c r="Q894" s="122"/>
      <c r="R894" s="32">
        <v>593.69000000000005</v>
      </c>
    </row>
    <row r="895" spans="1:18" ht="15" customHeight="1">
      <c r="A895" s="36" t="s">
        <v>63</v>
      </c>
      <c r="B895" s="127">
        <v>41002</v>
      </c>
      <c r="G895" s="141">
        <v>1500</v>
      </c>
      <c r="H895" s="7">
        <f t="shared" si="39"/>
        <v>2.5265711061328302</v>
      </c>
      <c r="I895" s="53" t="s">
        <v>462</v>
      </c>
      <c r="J895" s="56" t="s">
        <v>444</v>
      </c>
      <c r="K895" s="38" t="s">
        <v>461</v>
      </c>
      <c r="L895" s="56" t="s">
        <v>847</v>
      </c>
      <c r="M895" s="75" t="s">
        <v>474</v>
      </c>
      <c r="N895" s="4">
        <f t="shared" si="40"/>
        <v>-6048623</v>
      </c>
      <c r="O895" s="3">
        <f t="shared" si="41"/>
        <v>-10188.184069126984</v>
      </c>
      <c r="P895" s="19" t="s">
        <v>757</v>
      </c>
      <c r="Q895" s="124"/>
      <c r="R895" s="32">
        <v>593.69000000000005</v>
      </c>
    </row>
    <row r="896" spans="1:18" ht="15" customHeight="1">
      <c r="A896" s="36" t="s">
        <v>63</v>
      </c>
      <c r="B896" s="127">
        <v>41032</v>
      </c>
      <c r="G896" s="141">
        <v>1500</v>
      </c>
      <c r="H896" s="7">
        <f t="shared" si="39"/>
        <v>2.5265711061328302</v>
      </c>
      <c r="I896" s="53" t="s">
        <v>462</v>
      </c>
      <c r="J896" s="56" t="s">
        <v>444</v>
      </c>
      <c r="K896" s="38" t="s">
        <v>461</v>
      </c>
      <c r="L896" s="56" t="s">
        <v>847</v>
      </c>
      <c r="M896" s="75" t="s">
        <v>474</v>
      </c>
      <c r="N896" s="4">
        <f t="shared" si="40"/>
        <v>-6050123</v>
      </c>
      <c r="O896" s="3">
        <f t="shared" si="41"/>
        <v>-10190.710640233117</v>
      </c>
      <c r="P896" s="19" t="s">
        <v>757</v>
      </c>
      <c r="Q896" s="124"/>
      <c r="R896" s="32">
        <v>593.69000000000005</v>
      </c>
    </row>
    <row r="897" spans="1:18" ht="15" customHeight="1">
      <c r="A897" s="36" t="s">
        <v>63</v>
      </c>
      <c r="B897" s="127" t="s">
        <v>99</v>
      </c>
      <c r="G897" s="141">
        <v>1500</v>
      </c>
      <c r="H897" s="7">
        <f t="shared" si="39"/>
        <v>2.5265711061328302</v>
      </c>
      <c r="I897" s="53" t="s">
        <v>462</v>
      </c>
      <c r="J897" s="56" t="s">
        <v>444</v>
      </c>
      <c r="K897" s="38" t="s">
        <v>461</v>
      </c>
      <c r="L897" s="56" t="s">
        <v>848</v>
      </c>
      <c r="M897" s="75" t="s">
        <v>474</v>
      </c>
      <c r="N897" s="4">
        <f t="shared" si="40"/>
        <v>-6051623</v>
      </c>
      <c r="O897" s="3">
        <f t="shared" si="41"/>
        <v>-10193.23721133925</v>
      </c>
      <c r="P897" s="19" t="s">
        <v>757</v>
      </c>
      <c r="Q897" s="124"/>
      <c r="R897" s="32">
        <v>593.69000000000005</v>
      </c>
    </row>
    <row r="898" spans="1:18" ht="15" customHeight="1">
      <c r="A898" s="36" t="s">
        <v>63</v>
      </c>
      <c r="B898" s="127">
        <v>41063</v>
      </c>
      <c r="G898" s="141">
        <v>1500</v>
      </c>
      <c r="H898" s="7">
        <f t="shared" si="39"/>
        <v>2.5265711061328302</v>
      </c>
      <c r="I898" s="53" t="s">
        <v>462</v>
      </c>
      <c r="J898" s="56" t="s">
        <v>444</v>
      </c>
      <c r="K898" s="38" t="s">
        <v>461</v>
      </c>
      <c r="L898" s="56" t="s">
        <v>848</v>
      </c>
      <c r="M898" s="75" t="s">
        <v>474</v>
      </c>
      <c r="N898" s="4">
        <f t="shared" si="40"/>
        <v>-6053123</v>
      </c>
      <c r="O898" s="3">
        <f t="shared" si="41"/>
        <v>-10195.763782445383</v>
      </c>
      <c r="P898" s="19" t="s">
        <v>757</v>
      </c>
      <c r="Q898" s="124"/>
      <c r="R898" s="32">
        <v>593.69000000000005</v>
      </c>
    </row>
    <row r="899" spans="1:18" ht="15" customHeight="1">
      <c r="A899" s="36" t="s">
        <v>63</v>
      </c>
      <c r="B899" s="127">
        <v>41216</v>
      </c>
      <c r="G899" s="141">
        <v>1500</v>
      </c>
      <c r="H899" s="7">
        <f t="shared" ref="H899:H962" si="42">+G899/R899</f>
        <v>2.5265711061328302</v>
      </c>
      <c r="I899" s="53" t="s">
        <v>462</v>
      </c>
      <c r="J899" s="56" t="s">
        <v>444</v>
      </c>
      <c r="K899" s="38" t="s">
        <v>461</v>
      </c>
      <c r="L899" s="56" t="s">
        <v>855</v>
      </c>
      <c r="M899" s="75" t="s">
        <v>474</v>
      </c>
      <c r="N899" s="4">
        <f t="shared" ref="N899:N962" si="43">N898+C899+E899-G899</f>
        <v>-6054623</v>
      </c>
      <c r="O899" s="3">
        <f t="shared" ref="O899:O962" si="44">+N899/R899</f>
        <v>-10198.290353551516</v>
      </c>
      <c r="P899" s="19" t="s">
        <v>757</v>
      </c>
      <c r="Q899" s="124"/>
      <c r="R899" s="32">
        <v>593.69000000000005</v>
      </c>
    </row>
    <row r="900" spans="1:18" ht="15" customHeight="1">
      <c r="A900" s="36" t="s">
        <v>63</v>
      </c>
      <c r="B900" s="127">
        <v>41246</v>
      </c>
      <c r="G900" s="141">
        <v>1500</v>
      </c>
      <c r="H900" s="7">
        <f t="shared" si="42"/>
        <v>2.5265711061328302</v>
      </c>
      <c r="I900" s="53" t="s">
        <v>462</v>
      </c>
      <c r="J900" s="56" t="s">
        <v>444</v>
      </c>
      <c r="K900" s="38" t="s">
        <v>461</v>
      </c>
      <c r="L900" s="56" t="s">
        <v>855</v>
      </c>
      <c r="M900" s="75" t="s">
        <v>474</v>
      </c>
      <c r="N900" s="4">
        <f t="shared" si="43"/>
        <v>-6056123</v>
      </c>
      <c r="O900" s="3">
        <f t="shared" si="44"/>
        <v>-10200.816924657649</v>
      </c>
      <c r="P900" s="19" t="s">
        <v>757</v>
      </c>
      <c r="Q900" s="124"/>
      <c r="R900" s="32">
        <v>593.69000000000005</v>
      </c>
    </row>
    <row r="901" spans="1:18" ht="15" customHeight="1">
      <c r="A901" s="36" t="s">
        <v>63</v>
      </c>
      <c r="B901" s="127" t="s">
        <v>70</v>
      </c>
      <c r="G901" s="141">
        <v>1500</v>
      </c>
      <c r="H901" s="7">
        <f t="shared" si="42"/>
        <v>2.5265711061328302</v>
      </c>
      <c r="I901" s="53" t="s">
        <v>462</v>
      </c>
      <c r="J901" s="56" t="s">
        <v>444</v>
      </c>
      <c r="K901" s="38" t="s">
        <v>461</v>
      </c>
      <c r="L901" s="56" t="s">
        <v>849</v>
      </c>
      <c r="M901" s="75" t="s">
        <v>474</v>
      </c>
      <c r="N901" s="4">
        <f t="shared" si="43"/>
        <v>-6057623</v>
      </c>
      <c r="O901" s="3">
        <f t="shared" si="44"/>
        <v>-10203.343495763782</v>
      </c>
      <c r="P901" s="19" t="s">
        <v>757</v>
      </c>
      <c r="Q901" s="124"/>
      <c r="R901" s="32">
        <v>593.69000000000005</v>
      </c>
    </row>
    <row r="902" spans="1:18" ht="15" customHeight="1">
      <c r="A902" s="36" t="s">
        <v>63</v>
      </c>
      <c r="B902" s="127" t="s">
        <v>71</v>
      </c>
      <c r="G902" s="141">
        <v>1500</v>
      </c>
      <c r="H902" s="7">
        <f t="shared" si="42"/>
        <v>2.5265711061328302</v>
      </c>
      <c r="I902" s="53" t="s">
        <v>462</v>
      </c>
      <c r="J902" s="56" t="s">
        <v>444</v>
      </c>
      <c r="K902" s="38" t="s">
        <v>461</v>
      </c>
      <c r="L902" s="56" t="s">
        <v>849</v>
      </c>
      <c r="M902" s="75" t="s">
        <v>474</v>
      </c>
      <c r="N902" s="4">
        <f t="shared" si="43"/>
        <v>-6059123</v>
      </c>
      <c r="O902" s="3">
        <f t="shared" si="44"/>
        <v>-10205.870066869915</v>
      </c>
      <c r="P902" s="19" t="s">
        <v>757</v>
      </c>
      <c r="Q902" s="124"/>
      <c r="R902" s="32">
        <v>593.69000000000005</v>
      </c>
    </row>
    <row r="903" spans="1:18" ht="15" customHeight="1">
      <c r="A903" s="36" t="s">
        <v>63</v>
      </c>
      <c r="B903" s="127" t="s">
        <v>70</v>
      </c>
      <c r="G903" s="141">
        <v>1500</v>
      </c>
      <c r="H903" s="7">
        <f t="shared" si="42"/>
        <v>2.5265711061328302</v>
      </c>
      <c r="I903" s="53" t="s">
        <v>462</v>
      </c>
      <c r="J903" s="56" t="s">
        <v>444</v>
      </c>
      <c r="K903" s="38" t="s">
        <v>461</v>
      </c>
      <c r="L903" s="56" t="s">
        <v>850</v>
      </c>
      <c r="M903" s="75" t="s">
        <v>474</v>
      </c>
      <c r="N903" s="4">
        <f t="shared" si="43"/>
        <v>-6060623</v>
      </c>
      <c r="O903" s="3">
        <f t="shared" si="44"/>
        <v>-10208.396637976048</v>
      </c>
      <c r="P903" s="19" t="s">
        <v>757</v>
      </c>
      <c r="Q903" s="124"/>
      <c r="R903" s="32">
        <v>593.69000000000005</v>
      </c>
    </row>
    <row r="904" spans="1:18" ht="15" customHeight="1">
      <c r="A904" s="36" t="s">
        <v>63</v>
      </c>
      <c r="B904" s="127" t="s">
        <v>71</v>
      </c>
      <c r="G904" s="141">
        <v>1500</v>
      </c>
      <c r="H904" s="7">
        <f t="shared" si="42"/>
        <v>2.5265711061328302</v>
      </c>
      <c r="I904" s="53" t="s">
        <v>462</v>
      </c>
      <c r="J904" s="56" t="s">
        <v>444</v>
      </c>
      <c r="K904" s="38" t="s">
        <v>461</v>
      </c>
      <c r="L904" s="56" t="s">
        <v>850</v>
      </c>
      <c r="M904" s="75" t="s">
        <v>474</v>
      </c>
      <c r="N904" s="4">
        <f t="shared" si="43"/>
        <v>-6062123</v>
      </c>
      <c r="O904" s="3">
        <f t="shared" si="44"/>
        <v>-10210.923209082181</v>
      </c>
      <c r="P904" s="19" t="s">
        <v>757</v>
      </c>
      <c r="Q904" s="124"/>
      <c r="R904" s="32">
        <v>593.69000000000005</v>
      </c>
    </row>
    <row r="905" spans="1:18" ht="15" customHeight="1">
      <c r="A905" s="36" t="s">
        <v>63</v>
      </c>
      <c r="B905" s="127" t="s">
        <v>77</v>
      </c>
      <c r="G905" s="141">
        <v>1500</v>
      </c>
      <c r="H905" s="7">
        <f t="shared" si="42"/>
        <v>2.5265711061328302</v>
      </c>
      <c r="I905" s="53" t="s">
        <v>462</v>
      </c>
      <c r="J905" s="56" t="s">
        <v>444</v>
      </c>
      <c r="K905" s="38" t="s">
        <v>461</v>
      </c>
      <c r="L905" s="56" t="s">
        <v>851</v>
      </c>
      <c r="M905" s="75" t="s">
        <v>474</v>
      </c>
      <c r="N905" s="4">
        <f t="shared" si="43"/>
        <v>-6063623</v>
      </c>
      <c r="O905" s="3">
        <f t="shared" si="44"/>
        <v>-10213.449780188314</v>
      </c>
      <c r="P905" s="19" t="s">
        <v>757</v>
      </c>
      <c r="Q905" s="124"/>
      <c r="R905" s="32">
        <v>593.69000000000005</v>
      </c>
    </row>
    <row r="906" spans="1:18" ht="15" customHeight="1">
      <c r="A906" s="36" t="s">
        <v>63</v>
      </c>
      <c r="B906" s="127" t="s">
        <v>78</v>
      </c>
      <c r="G906" s="141">
        <v>1500</v>
      </c>
      <c r="H906" s="7">
        <f t="shared" si="42"/>
        <v>2.5265711061328302</v>
      </c>
      <c r="I906" s="53" t="s">
        <v>462</v>
      </c>
      <c r="J906" s="56" t="s">
        <v>444</v>
      </c>
      <c r="K906" s="38" t="s">
        <v>461</v>
      </c>
      <c r="L906" s="56" t="s">
        <v>851</v>
      </c>
      <c r="M906" s="75" t="s">
        <v>474</v>
      </c>
      <c r="N906" s="4">
        <f t="shared" si="43"/>
        <v>-6065123</v>
      </c>
      <c r="O906" s="3">
        <f t="shared" si="44"/>
        <v>-10215.976351294446</v>
      </c>
      <c r="P906" s="19" t="s">
        <v>757</v>
      </c>
      <c r="Q906" s="124"/>
      <c r="R906" s="32">
        <v>593.69000000000005</v>
      </c>
    </row>
    <row r="907" spans="1:18" ht="15" customHeight="1">
      <c r="A907" s="36" t="s">
        <v>63</v>
      </c>
      <c r="B907" s="127" t="s">
        <v>77</v>
      </c>
      <c r="G907" s="141">
        <v>1500</v>
      </c>
      <c r="H907" s="7">
        <f t="shared" si="42"/>
        <v>2.5265711061328302</v>
      </c>
      <c r="I907" s="53" t="s">
        <v>462</v>
      </c>
      <c r="J907" s="56" t="s">
        <v>444</v>
      </c>
      <c r="K907" s="38" t="s">
        <v>461</v>
      </c>
      <c r="L907" s="56" t="s">
        <v>852</v>
      </c>
      <c r="M907" s="75" t="s">
        <v>474</v>
      </c>
      <c r="N907" s="4">
        <f t="shared" si="43"/>
        <v>-6066623</v>
      </c>
      <c r="O907" s="3">
        <f t="shared" si="44"/>
        <v>-10218.502922400579</v>
      </c>
      <c r="P907" s="19" t="s">
        <v>757</v>
      </c>
      <c r="Q907" s="124"/>
      <c r="R907" s="32">
        <v>593.69000000000005</v>
      </c>
    </row>
    <row r="908" spans="1:18" ht="15" customHeight="1">
      <c r="A908" s="36" t="s">
        <v>63</v>
      </c>
      <c r="B908" s="127" t="s">
        <v>78</v>
      </c>
      <c r="G908" s="141">
        <v>1500</v>
      </c>
      <c r="H908" s="7">
        <f t="shared" si="42"/>
        <v>2.5265711061328302</v>
      </c>
      <c r="I908" s="53" t="s">
        <v>462</v>
      </c>
      <c r="J908" s="56" t="s">
        <v>444</v>
      </c>
      <c r="K908" s="38" t="s">
        <v>461</v>
      </c>
      <c r="L908" s="56" t="s">
        <v>852</v>
      </c>
      <c r="M908" s="75" t="s">
        <v>474</v>
      </c>
      <c r="N908" s="4">
        <f t="shared" si="43"/>
        <v>-6068123</v>
      </c>
      <c r="O908" s="3">
        <f t="shared" si="44"/>
        <v>-10221.02949350671</v>
      </c>
      <c r="P908" s="19" t="s">
        <v>757</v>
      </c>
      <c r="Q908" s="124"/>
      <c r="R908" s="32">
        <v>593.69000000000005</v>
      </c>
    </row>
    <row r="909" spans="1:18" ht="15" customHeight="1">
      <c r="A909" s="36" t="s">
        <v>63</v>
      </c>
      <c r="B909" s="127" t="s">
        <v>79</v>
      </c>
      <c r="G909" s="141">
        <v>1500</v>
      </c>
      <c r="H909" s="7">
        <f t="shared" si="42"/>
        <v>2.5265711061328302</v>
      </c>
      <c r="I909" s="53" t="s">
        <v>462</v>
      </c>
      <c r="J909" s="56" t="s">
        <v>444</v>
      </c>
      <c r="K909" s="38" t="s">
        <v>461</v>
      </c>
      <c r="L909" s="56" t="s">
        <v>853</v>
      </c>
      <c r="M909" s="75" t="s">
        <v>474</v>
      </c>
      <c r="N909" s="4">
        <f t="shared" si="43"/>
        <v>-6069623</v>
      </c>
      <c r="O909" s="3">
        <f t="shared" si="44"/>
        <v>-10223.556064612843</v>
      </c>
      <c r="P909" s="19" t="s">
        <v>757</v>
      </c>
      <c r="Q909" s="124"/>
      <c r="R909" s="32">
        <v>593.69000000000005</v>
      </c>
    </row>
    <row r="910" spans="1:18" ht="15" customHeight="1">
      <c r="A910" s="36" t="s">
        <v>63</v>
      </c>
      <c r="B910" s="127" t="s">
        <v>80</v>
      </c>
      <c r="G910" s="141">
        <v>1500</v>
      </c>
      <c r="H910" s="7">
        <f t="shared" si="42"/>
        <v>2.5265711061328302</v>
      </c>
      <c r="I910" s="53" t="s">
        <v>462</v>
      </c>
      <c r="J910" s="56" t="s">
        <v>444</v>
      </c>
      <c r="K910" s="38" t="s">
        <v>461</v>
      </c>
      <c r="L910" s="56" t="s">
        <v>853</v>
      </c>
      <c r="M910" s="75" t="s">
        <v>474</v>
      </c>
      <c r="N910" s="4">
        <f t="shared" si="43"/>
        <v>-6071123</v>
      </c>
      <c r="O910" s="3">
        <f t="shared" si="44"/>
        <v>-10226.082635718976</v>
      </c>
      <c r="P910" s="19" t="s">
        <v>757</v>
      </c>
      <c r="Q910" s="124"/>
      <c r="R910" s="32">
        <v>593.69000000000005</v>
      </c>
    </row>
    <row r="911" spans="1:18" ht="15" customHeight="1">
      <c r="A911" s="36" t="s">
        <v>63</v>
      </c>
      <c r="B911" s="129">
        <v>41002</v>
      </c>
      <c r="G911" s="141">
        <v>1500</v>
      </c>
      <c r="H911" s="7">
        <f t="shared" si="42"/>
        <v>2.5265711061328302</v>
      </c>
      <c r="I911" s="53" t="s">
        <v>462</v>
      </c>
      <c r="J911" s="56" t="s">
        <v>444</v>
      </c>
      <c r="K911" s="38" t="s">
        <v>461</v>
      </c>
      <c r="L911" s="56" t="s">
        <v>682</v>
      </c>
      <c r="M911" s="73" t="s">
        <v>758</v>
      </c>
      <c r="N911" s="4">
        <f t="shared" si="43"/>
        <v>-6072623</v>
      </c>
      <c r="O911" s="3">
        <f t="shared" si="44"/>
        <v>-10228.609206825109</v>
      </c>
      <c r="P911" s="19" t="s">
        <v>757</v>
      </c>
      <c r="Q911" s="122"/>
      <c r="R911" s="32">
        <v>593.69000000000005</v>
      </c>
    </row>
    <row r="912" spans="1:18" ht="15" customHeight="1">
      <c r="A912" s="36" t="s">
        <v>63</v>
      </c>
      <c r="B912" s="129">
        <v>41032</v>
      </c>
      <c r="G912" s="141">
        <v>1500</v>
      </c>
      <c r="H912" s="7">
        <f t="shared" si="42"/>
        <v>2.5265711061328302</v>
      </c>
      <c r="I912" s="53" t="s">
        <v>462</v>
      </c>
      <c r="J912" s="56" t="s">
        <v>444</v>
      </c>
      <c r="K912" s="38" t="s">
        <v>461</v>
      </c>
      <c r="L912" s="56" t="s">
        <v>682</v>
      </c>
      <c r="M912" s="73" t="s">
        <v>758</v>
      </c>
      <c r="N912" s="4">
        <f t="shared" si="43"/>
        <v>-6074123</v>
      </c>
      <c r="O912" s="3">
        <f t="shared" si="44"/>
        <v>-10231.135777931242</v>
      </c>
      <c r="P912" s="19" t="s">
        <v>757</v>
      </c>
      <c r="Q912" s="122"/>
      <c r="R912" s="32">
        <v>593.69000000000005</v>
      </c>
    </row>
    <row r="913" spans="1:18" ht="15" customHeight="1">
      <c r="A913" s="36" t="s">
        <v>63</v>
      </c>
      <c r="B913" s="129">
        <v>41185</v>
      </c>
      <c r="G913" s="141">
        <v>1500</v>
      </c>
      <c r="H913" s="7">
        <f t="shared" si="42"/>
        <v>2.5265711061328302</v>
      </c>
      <c r="I913" s="53" t="s">
        <v>462</v>
      </c>
      <c r="J913" s="56" t="s">
        <v>444</v>
      </c>
      <c r="K913" s="38" t="s">
        <v>461</v>
      </c>
      <c r="L913" s="56" t="s">
        <v>683</v>
      </c>
      <c r="M913" s="73" t="s">
        <v>758</v>
      </c>
      <c r="N913" s="4">
        <f t="shared" si="43"/>
        <v>-6075623</v>
      </c>
      <c r="O913" s="3">
        <f t="shared" si="44"/>
        <v>-10233.662349037375</v>
      </c>
      <c r="P913" s="19" t="s">
        <v>757</v>
      </c>
      <c r="Q913" s="122"/>
      <c r="R913" s="32">
        <v>593.69000000000005</v>
      </c>
    </row>
    <row r="914" spans="1:18" ht="15" customHeight="1">
      <c r="A914" s="36" t="s">
        <v>63</v>
      </c>
      <c r="B914" s="129">
        <v>41216</v>
      </c>
      <c r="G914" s="141">
        <v>1500</v>
      </c>
      <c r="H914" s="7">
        <f t="shared" si="42"/>
        <v>2.5265711061328302</v>
      </c>
      <c r="I914" s="53" t="s">
        <v>462</v>
      </c>
      <c r="J914" s="56" t="s">
        <v>444</v>
      </c>
      <c r="K914" s="38" t="s">
        <v>461</v>
      </c>
      <c r="L914" s="56" t="s">
        <v>683</v>
      </c>
      <c r="M914" s="73" t="s">
        <v>758</v>
      </c>
      <c r="N914" s="4">
        <f t="shared" si="43"/>
        <v>-6077123</v>
      </c>
      <c r="O914" s="3">
        <f t="shared" si="44"/>
        <v>-10236.188920143508</v>
      </c>
      <c r="P914" s="19" t="s">
        <v>757</v>
      </c>
      <c r="Q914" s="122"/>
      <c r="R914" s="32">
        <v>593.69000000000005</v>
      </c>
    </row>
    <row r="915" spans="1:18" ht="15" customHeight="1">
      <c r="A915" s="36" t="s">
        <v>63</v>
      </c>
      <c r="B915" s="129">
        <v>41246</v>
      </c>
      <c r="G915" s="141">
        <v>1500</v>
      </c>
      <c r="H915" s="7">
        <f t="shared" si="42"/>
        <v>2.5265711061328302</v>
      </c>
      <c r="I915" s="53" t="s">
        <v>462</v>
      </c>
      <c r="J915" s="56" t="s">
        <v>444</v>
      </c>
      <c r="K915" s="38" t="s">
        <v>461</v>
      </c>
      <c r="L915" s="56" t="s">
        <v>683</v>
      </c>
      <c r="M915" s="73" t="s">
        <v>758</v>
      </c>
      <c r="N915" s="4">
        <f t="shared" si="43"/>
        <v>-6078623</v>
      </c>
      <c r="O915" s="3">
        <f t="shared" si="44"/>
        <v>-10238.715491249641</v>
      </c>
      <c r="P915" s="19" t="s">
        <v>757</v>
      </c>
      <c r="Q915" s="122"/>
      <c r="R915" s="32">
        <v>593.69000000000005</v>
      </c>
    </row>
    <row r="916" spans="1:18" ht="15" customHeight="1">
      <c r="A916" s="36" t="s">
        <v>63</v>
      </c>
      <c r="B916" s="129" t="s">
        <v>70</v>
      </c>
      <c r="G916" s="141">
        <v>1500</v>
      </c>
      <c r="H916" s="7">
        <f t="shared" si="42"/>
        <v>2.5265711061328302</v>
      </c>
      <c r="I916" s="53" t="s">
        <v>462</v>
      </c>
      <c r="J916" s="56" t="s">
        <v>444</v>
      </c>
      <c r="K916" s="38" t="s">
        <v>461</v>
      </c>
      <c r="L916" s="56" t="s">
        <v>684</v>
      </c>
      <c r="M916" s="73" t="s">
        <v>758</v>
      </c>
      <c r="N916" s="4">
        <f t="shared" si="43"/>
        <v>-6080123</v>
      </c>
      <c r="O916" s="3">
        <f t="shared" si="44"/>
        <v>-10241.242062355774</v>
      </c>
      <c r="P916" s="19" t="s">
        <v>757</v>
      </c>
      <c r="Q916" s="122"/>
      <c r="R916" s="32">
        <v>593.69000000000005</v>
      </c>
    </row>
    <row r="917" spans="1:18" ht="15" customHeight="1">
      <c r="A917" s="36" t="s">
        <v>63</v>
      </c>
      <c r="B917" s="129" t="s">
        <v>71</v>
      </c>
      <c r="G917" s="141">
        <v>1500</v>
      </c>
      <c r="H917" s="7">
        <f t="shared" si="42"/>
        <v>2.5265711061328302</v>
      </c>
      <c r="I917" s="53" t="s">
        <v>462</v>
      </c>
      <c r="J917" s="56" t="s">
        <v>444</v>
      </c>
      <c r="K917" s="38" t="s">
        <v>461</v>
      </c>
      <c r="L917" s="56" t="s">
        <v>684</v>
      </c>
      <c r="M917" s="73" t="s">
        <v>758</v>
      </c>
      <c r="N917" s="4">
        <f t="shared" si="43"/>
        <v>-6081623</v>
      </c>
      <c r="O917" s="3">
        <f t="shared" si="44"/>
        <v>-10243.768633461907</v>
      </c>
      <c r="P917" s="19" t="s">
        <v>757</v>
      </c>
      <c r="Q917" s="122"/>
      <c r="R917" s="32">
        <v>593.69000000000005</v>
      </c>
    </row>
    <row r="918" spans="1:18" ht="15" customHeight="1">
      <c r="A918" s="36" t="s">
        <v>63</v>
      </c>
      <c r="B918" s="129" t="s">
        <v>72</v>
      </c>
      <c r="G918" s="141">
        <v>1500</v>
      </c>
      <c r="H918" s="7">
        <f t="shared" si="42"/>
        <v>2.5265711061328302</v>
      </c>
      <c r="I918" s="53" t="s">
        <v>462</v>
      </c>
      <c r="J918" s="56" t="s">
        <v>444</v>
      </c>
      <c r="K918" s="38" t="s">
        <v>461</v>
      </c>
      <c r="L918" s="56" t="s">
        <v>685</v>
      </c>
      <c r="M918" s="73" t="s">
        <v>758</v>
      </c>
      <c r="N918" s="4">
        <f t="shared" si="43"/>
        <v>-6083123</v>
      </c>
      <c r="O918" s="3">
        <f t="shared" si="44"/>
        <v>-10246.295204568039</v>
      </c>
      <c r="P918" s="19" t="s">
        <v>757</v>
      </c>
      <c r="Q918" s="122"/>
      <c r="R918" s="32">
        <v>593.69000000000005</v>
      </c>
    </row>
    <row r="919" spans="1:18" ht="15" customHeight="1">
      <c r="A919" s="36" t="s">
        <v>63</v>
      </c>
      <c r="B919" s="129" t="s">
        <v>73</v>
      </c>
      <c r="G919" s="141">
        <v>1500</v>
      </c>
      <c r="H919" s="7">
        <f t="shared" si="42"/>
        <v>2.5265711061328302</v>
      </c>
      <c r="I919" s="53" t="s">
        <v>462</v>
      </c>
      <c r="J919" s="56" t="s">
        <v>444</v>
      </c>
      <c r="K919" s="38" t="s">
        <v>461</v>
      </c>
      <c r="L919" s="56" t="s">
        <v>685</v>
      </c>
      <c r="M919" s="73" t="s">
        <v>758</v>
      </c>
      <c r="N919" s="4">
        <f t="shared" si="43"/>
        <v>-6084623</v>
      </c>
      <c r="O919" s="3">
        <f t="shared" si="44"/>
        <v>-10248.821775674172</v>
      </c>
      <c r="P919" s="19" t="s">
        <v>757</v>
      </c>
      <c r="Q919" s="122"/>
      <c r="R919" s="32">
        <v>593.69000000000005</v>
      </c>
    </row>
    <row r="920" spans="1:18" ht="15" customHeight="1">
      <c r="A920" s="36" t="s">
        <v>63</v>
      </c>
      <c r="B920" s="129" t="s">
        <v>76</v>
      </c>
      <c r="G920" s="141">
        <v>1500</v>
      </c>
      <c r="H920" s="7">
        <f t="shared" si="42"/>
        <v>2.5265711061328302</v>
      </c>
      <c r="I920" s="53" t="s">
        <v>462</v>
      </c>
      <c r="J920" s="56" t="s">
        <v>444</v>
      </c>
      <c r="K920" s="38" t="s">
        <v>461</v>
      </c>
      <c r="L920" s="56" t="s">
        <v>686</v>
      </c>
      <c r="M920" s="73" t="s">
        <v>758</v>
      </c>
      <c r="N920" s="4">
        <f t="shared" si="43"/>
        <v>-6086123</v>
      </c>
      <c r="O920" s="3">
        <f t="shared" si="44"/>
        <v>-10251.348346780305</v>
      </c>
      <c r="P920" s="19" t="s">
        <v>757</v>
      </c>
      <c r="Q920" s="122"/>
      <c r="R920" s="32">
        <v>593.69000000000005</v>
      </c>
    </row>
    <row r="921" spans="1:18" ht="15" customHeight="1">
      <c r="A921" s="36" t="s">
        <v>63</v>
      </c>
      <c r="B921" s="129" t="s">
        <v>77</v>
      </c>
      <c r="G921" s="141">
        <v>1500</v>
      </c>
      <c r="H921" s="7">
        <f t="shared" si="42"/>
        <v>2.5265711061328302</v>
      </c>
      <c r="I921" s="53" t="s">
        <v>462</v>
      </c>
      <c r="J921" s="56" t="s">
        <v>444</v>
      </c>
      <c r="K921" s="38" t="s">
        <v>461</v>
      </c>
      <c r="L921" s="56" t="s">
        <v>686</v>
      </c>
      <c r="M921" s="73" t="s">
        <v>758</v>
      </c>
      <c r="N921" s="4">
        <f t="shared" si="43"/>
        <v>-6087623</v>
      </c>
      <c r="O921" s="3">
        <f t="shared" si="44"/>
        <v>-10253.874917886438</v>
      </c>
      <c r="P921" s="19" t="s">
        <v>757</v>
      </c>
      <c r="Q921" s="122"/>
      <c r="R921" s="32">
        <v>593.69000000000005</v>
      </c>
    </row>
    <row r="922" spans="1:18" ht="15" customHeight="1">
      <c r="A922" s="36" t="s">
        <v>63</v>
      </c>
      <c r="B922" s="129">
        <v>41002</v>
      </c>
      <c r="G922" s="141">
        <v>3000</v>
      </c>
      <c r="H922" s="7">
        <f t="shared" si="42"/>
        <v>5.0531422122656604</v>
      </c>
      <c r="I922" s="53" t="s">
        <v>462</v>
      </c>
      <c r="J922" s="56" t="s">
        <v>444</v>
      </c>
      <c r="K922" s="38" t="s">
        <v>461</v>
      </c>
      <c r="L922" s="56" t="s">
        <v>43</v>
      </c>
      <c r="M922" s="73" t="s">
        <v>758</v>
      </c>
      <c r="N922" s="4">
        <f t="shared" si="43"/>
        <v>-6090623</v>
      </c>
      <c r="O922" s="3">
        <f t="shared" si="44"/>
        <v>-10258.928060098704</v>
      </c>
      <c r="P922" s="19" t="s">
        <v>757</v>
      </c>
      <c r="Q922" s="122"/>
      <c r="R922" s="32">
        <v>593.69000000000005</v>
      </c>
    </row>
    <row r="923" spans="1:18" ht="15" customHeight="1">
      <c r="A923" s="36" t="s">
        <v>63</v>
      </c>
      <c r="B923" s="129" t="s">
        <v>71</v>
      </c>
      <c r="G923" s="141">
        <v>1500</v>
      </c>
      <c r="H923" s="7">
        <f t="shared" si="42"/>
        <v>2.5265711061328302</v>
      </c>
      <c r="I923" s="53" t="s">
        <v>462</v>
      </c>
      <c r="J923" s="56" t="s">
        <v>444</v>
      </c>
      <c r="K923" s="38" t="s">
        <v>461</v>
      </c>
      <c r="L923" s="56" t="s">
        <v>401</v>
      </c>
      <c r="M923" s="73" t="s">
        <v>477</v>
      </c>
      <c r="N923" s="4">
        <f t="shared" si="43"/>
        <v>-6092123</v>
      </c>
      <c r="O923" s="3">
        <f t="shared" si="44"/>
        <v>-10261.454631204837</v>
      </c>
      <c r="P923" s="19" t="s">
        <v>757</v>
      </c>
      <c r="Q923" s="122"/>
      <c r="R923" s="32">
        <v>593.69000000000005</v>
      </c>
    </row>
    <row r="924" spans="1:18" ht="15" customHeight="1">
      <c r="A924" s="36" t="s">
        <v>63</v>
      </c>
      <c r="B924" s="129" t="s">
        <v>72</v>
      </c>
      <c r="G924" s="141">
        <v>1500</v>
      </c>
      <c r="H924" s="7">
        <f t="shared" si="42"/>
        <v>2.5265711061328302</v>
      </c>
      <c r="I924" s="53" t="s">
        <v>462</v>
      </c>
      <c r="J924" s="56" t="s">
        <v>444</v>
      </c>
      <c r="K924" s="38" t="s">
        <v>461</v>
      </c>
      <c r="L924" s="56" t="s">
        <v>401</v>
      </c>
      <c r="M924" s="73" t="s">
        <v>477</v>
      </c>
      <c r="N924" s="4">
        <f t="shared" si="43"/>
        <v>-6093623</v>
      </c>
      <c r="O924" s="3">
        <f t="shared" si="44"/>
        <v>-10263.98120231097</v>
      </c>
      <c r="P924" s="19" t="s">
        <v>757</v>
      </c>
      <c r="Q924" s="122"/>
      <c r="R924" s="32">
        <v>593.69000000000005</v>
      </c>
    </row>
    <row r="925" spans="1:18" ht="15" customHeight="1">
      <c r="A925" s="36" t="s">
        <v>63</v>
      </c>
      <c r="B925" s="127">
        <v>41002</v>
      </c>
      <c r="G925" s="141">
        <v>10000</v>
      </c>
      <c r="H925" s="7">
        <f t="shared" si="42"/>
        <v>16.843807374218866</v>
      </c>
      <c r="I925" s="98" t="s">
        <v>464</v>
      </c>
      <c r="J925" s="52" t="s">
        <v>444</v>
      </c>
      <c r="K925" s="52" t="s">
        <v>175</v>
      </c>
      <c r="L925" s="56" t="s">
        <v>847</v>
      </c>
      <c r="M925" s="75" t="s">
        <v>474</v>
      </c>
      <c r="N925" s="4">
        <f t="shared" si="43"/>
        <v>-6103623</v>
      </c>
      <c r="O925" s="3">
        <f t="shared" si="44"/>
        <v>-10280.825009685188</v>
      </c>
      <c r="P925" s="19" t="s">
        <v>757</v>
      </c>
      <c r="Q925" s="124"/>
      <c r="R925" s="32">
        <v>593.69000000000005</v>
      </c>
    </row>
    <row r="926" spans="1:18" ht="15" customHeight="1">
      <c r="A926" s="36" t="s">
        <v>63</v>
      </c>
      <c r="B926" s="127">
        <v>41032</v>
      </c>
      <c r="G926" s="141">
        <v>10000</v>
      </c>
      <c r="H926" s="7">
        <f t="shared" si="42"/>
        <v>16.843807374218866</v>
      </c>
      <c r="I926" s="98" t="s">
        <v>464</v>
      </c>
      <c r="J926" s="52" t="s">
        <v>444</v>
      </c>
      <c r="K926" s="52" t="s">
        <v>175</v>
      </c>
      <c r="L926" s="56" t="s">
        <v>847</v>
      </c>
      <c r="M926" s="75" t="s">
        <v>474</v>
      </c>
      <c r="N926" s="4">
        <f t="shared" si="43"/>
        <v>-6113623</v>
      </c>
      <c r="O926" s="3">
        <f t="shared" si="44"/>
        <v>-10297.668817059408</v>
      </c>
      <c r="P926" s="19" t="s">
        <v>757</v>
      </c>
      <c r="Q926" s="124"/>
      <c r="R926" s="32">
        <v>593.69000000000005</v>
      </c>
    </row>
    <row r="927" spans="1:18" ht="15" customHeight="1">
      <c r="A927" s="36" t="s">
        <v>63</v>
      </c>
      <c r="B927" s="127">
        <v>41032</v>
      </c>
      <c r="G927" s="141">
        <v>10000</v>
      </c>
      <c r="H927" s="7">
        <f t="shared" si="42"/>
        <v>16.843807374218866</v>
      </c>
      <c r="I927" s="98" t="s">
        <v>464</v>
      </c>
      <c r="J927" s="52" t="s">
        <v>444</v>
      </c>
      <c r="K927" s="52" t="s">
        <v>175</v>
      </c>
      <c r="L927" s="56" t="s">
        <v>848</v>
      </c>
      <c r="M927" s="75" t="s">
        <v>474</v>
      </c>
      <c r="N927" s="4">
        <f t="shared" si="43"/>
        <v>-6123623</v>
      </c>
      <c r="O927" s="3">
        <f t="shared" si="44"/>
        <v>-10314.512624433626</v>
      </c>
      <c r="P927" s="19" t="s">
        <v>757</v>
      </c>
      <c r="Q927" s="124"/>
      <c r="R927" s="32">
        <v>593.69000000000005</v>
      </c>
    </row>
    <row r="928" spans="1:18" ht="15" customHeight="1">
      <c r="A928" s="36" t="s">
        <v>63</v>
      </c>
      <c r="B928" s="127">
        <v>41216</v>
      </c>
      <c r="G928" s="141">
        <v>10000</v>
      </c>
      <c r="H928" s="7">
        <f t="shared" si="42"/>
        <v>16.843807374218866</v>
      </c>
      <c r="I928" s="98" t="s">
        <v>464</v>
      </c>
      <c r="J928" s="52" t="s">
        <v>444</v>
      </c>
      <c r="K928" s="52" t="s">
        <v>175</v>
      </c>
      <c r="L928" s="56" t="s">
        <v>855</v>
      </c>
      <c r="M928" s="75" t="s">
        <v>474</v>
      </c>
      <c r="N928" s="4">
        <f t="shared" si="43"/>
        <v>-6133623</v>
      </c>
      <c r="O928" s="3">
        <f t="shared" si="44"/>
        <v>-10331.356431807844</v>
      </c>
      <c r="P928" s="19" t="s">
        <v>757</v>
      </c>
      <c r="Q928" s="124"/>
      <c r="R928" s="32">
        <v>593.69000000000005</v>
      </c>
    </row>
    <row r="929" spans="1:18" ht="15" customHeight="1">
      <c r="A929" s="36" t="s">
        <v>63</v>
      </c>
      <c r="B929" s="127" t="s">
        <v>70</v>
      </c>
      <c r="G929" s="141">
        <v>10000</v>
      </c>
      <c r="H929" s="7">
        <f t="shared" si="42"/>
        <v>16.843807374218866</v>
      </c>
      <c r="I929" s="98" t="s">
        <v>464</v>
      </c>
      <c r="J929" s="52" t="s">
        <v>444</v>
      </c>
      <c r="K929" s="52" t="s">
        <v>175</v>
      </c>
      <c r="L929" s="56" t="s">
        <v>849</v>
      </c>
      <c r="M929" s="75" t="s">
        <v>474</v>
      </c>
      <c r="N929" s="4">
        <f t="shared" si="43"/>
        <v>-6143623</v>
      </c>
      <c r="O929" s="3">
        <f t="shared" si="44"/>
        <v>-10348.200239182064</v>
      </c>
      <c r="P929" s="19" t="s">
        <v>757</v>
      </c>
      <c r="Q929" s="124"/>
      <c r="R929" s="32">
        <v>593.69000000000005</v>
      </c>
    </row>
    <row r="930" spans="1:18" ht="15" customHeight="1">
      <c r="A930" s="36" t="s">
        <v>63</v>
      </c>
      <c r="B930" s="127" t="s">
        <v>70</v>
      </c>
      <c r="G930" s="141">
        <v>10000</v>
      </c>
      <c r="H930" s="7">
        <f t="shared" si="42"/>
        <v>16.843807374218866</v>
      </c>
      <c r="I930" s="98" t="s">
        <v>464</v>
      </c>
      <c r="J930" s="52" t="s">
        <v>444</v>
      </c>
      <c r="K930" s="52" t="s">
        <v>175</v>
      </c>
      <c r="L930" s="56" t="s">
        <v>850</v>
      </c>
      <c r="M930" s="75" t="s">
        <v>474</v>
      </c>
      <c r="N930" s="4">
        <f t="shared" si="43"/>
        <v>-6153623</v>
      </c>
      <c r="O930" s="3">
        <f t="shared" si="44"/>
        <v>-10365.044046556282</v>
      </c>
      <c r="P930" s="19" t="s">
        <v>757</v>
      </c>
      <c r="Q930" s="124"/>
      <c r="R930" s="32">
        <v>593.69000000000005</v>
      </c>
    </row>
    <row r="931" spans="1:18" ht="15" customHeight="1">
      <c r="A931" s="36" t="s">
        <v>63</v>
      </c>
      <c r="B931" s="127" t="s">
        <v>71</v>
      </c>
      <c r="G931" s="141">
        <v>10000</v>
      </c>
      <c r="H931" s="7">
        <f t="shared" si="42"/>
        <v>16.843807374218866</v>
      </c>
      <c r="I931" s="98" t="s">
        <v>464</v>
      </c>
      <c r="J931" s="52" t="s">
        <v>444</v>
      </c>
      <c r="K931" s="52" t="s">
        <v>175</v>
      </c>
      <c r="L931" s="56" t="s">
        <v>850</v>
      </c>
      <c r="M931" s="75" t="s">
        <v>474</v>
      </c>
      <c r="N931" s="4">
        <f t="shared" si="43"/>
        <v>-6163623</v>
      </c>
      <c r="O931" s="3">
        <f t="shared" si="44"/>
        <v>-10381.887853930502</v>
      </c>
      <c r="P931" s="19" t="s">
        <v>757</v>
      </c>
      <c r="Q931" s="124"/>
      <c r="R931" s="32">
        <v>593.69000000000005</v>
      </c>
    </row>
    <row r="932" spans="1:18" ht="15" customHeight="1">
      <c r="A932" s="36" t="s">
        <v>63</v>
      </c>
      <c r="B932" s="127" t="s">
        <v>77</v>
      </c>
      <c r="G932" s="141">
        <v>10000</v>
      </c>
      <c r="H932" s="7">
        <f t="shared" si="42"/>
        <v>16.843807374218866</v>
      </c>
      <c r="I932" s="98" t="s">
        <v>464</v>
      </c>
      <c r="J932" s="52" t="s">
        <v>444</v>
      </c>
      <c r="K932" s="52" t="s">
        <v>175</v>
      </c>
      <c r="L932" s="56" t="s">
        <v>851</v>
      </c>
      <c r="M932" s="75" t="s">
        <v>474</v>
      </c>
      <c r="N932" s="4">
        <f t="shared" si="43"/>
        <v>-6173623</v>
      </c>
      <c r="O932" s="3">
        <f t="shared" si="44"/>
        <v>-10398.731661304721</v>
      </c>
      <c r="P932" s="19" t="s">
        <v>757</v>
      </c>
      <c r="Q932" s="124"/>
      <c r="R932" s="32">
        <v>593.69000000000005</v>
      </c>
    </row>
    <row r="933" spans="1:18" ht="15" customHeight="1">
      <c r="A933" s="36" t="s">
        <v>63</v>
      </c>
      <c r="B933" s="127" t="s">
        <v>77</v>
      </c>
      <c r="G933" s="141">
        <v>10000</v>
      </c>
      <c r="H933" s="7">
        <f t="shared" si="42"/>
        <v>16.843807374218866</v>
      </c>
      <c r="I933" s="98" t="s">
        <v>464</v>
      </c>
      <c r="J933" s="52" t="s">
        <v>444</v>
      </c>
      <c r="K933" s="52" t="s">
        <v>175</v>
      </c>
      <c r="L933" s="56" t="s">
        <v>852</v>
      </c>
      <c r="M933" s="75" t="s">
        <v>474</v>
      </c>
      <c r="N933" s="4">
        <f t="shared" si="43"/>
        <v>-6183623</v>
      </c>
      <c r="O933" s="3">
        <f t="shared" si="44"/>
        <v>-10415.575468678939</v>
      </c>
      <c r="P933" s="19" t="s">
        <v>757</v>
      </c>
      <c r="Q933" s="124"/>
      <c r="R933" s="32">
        <v>593.69000000000005</v>
      </c>
    </row>
    <row r="934" spans="1:18" ht="15" customHeight="1">
      <c r="A934" s="36" t="s">
        <v>63</v>
      </c>
      <c r="B934" s="127" t="s">
        <v>78</v>
      </c>
      <c r="G934" s="141">
        <v>10000</v>
      </c>
      <c r="H934" s="7">
        <f t="shared" si="42"/>
        <v>16.843807374218866</v>
      </c>
      <c r="I934" s="98" t="s">
        <v>464</v>
      </c>
      <c r="J934" s="52" t="s">
        <v>444</v>
      </c>
      <c r="K934" s="52" t="s">
        <v>175</v>
      </c>
      <c r="L934" s="56" t="s">
        <v>852</v>
      </c>
      <c r="M934" s="75" t="s">
        <v>474</v>
      </c>
      <c r="N934" s="4">
        <f t="shared" si="43"/>
        <v>-6193623</v>
      </c>
      <c r="O934" s="3">
        <f t="shared" si="44"/>
        <v>-10432.419276053159</v>
      </c>
      <c r="P934" s="19" t="s">
        <v>757</v>
      </c>
      <c r="Q934" s="124"/>
      <c r="R934" s="32">
        <v>593.69000000000005</v>
      </c>
    </row>
    <row r="935" spans="1:18" ht="15" customHeight="1">
      <c r="A935" s="36" t="s">
        <v>63</v>
      </c>
      <c r="B935" s="127" t="s">
        <v>79</v>
      </c>
      <c r="G935" s="141">
        <v>10000</v>
      </c>
      <c r="H935" s="7">
        <f t="shared" si="42"/>
        <v>16.843807374218866</v>
      </c>
      <c r="I935" s="98" t="s">
        <v>464</v>
      </c>
      <c r="J935" s="52" t="s">
        <v>444</v>
      </c>
      <c r="K935" s="52" t="s">
        <v>175</v>
      </c>
      <c r="L935" s="56" t="s">
        <v>853</v>
      </c>
      <c r="M935" s="75" t="s">
        <v>474</v>
      </c>
      <c r="N935" s="4">
        <f t="shared" si="43"/>
        <v>-6203623</v>
      </c>
      <c r="O935" s="3">
        <f t="shared" si="44"/>
        <v>-10449.263083427377</v>
      </c>
      <c r="P935" s="19" t="s">
        <v>757</v>
      </c>
      <c r="Q935" s="124"/>
      <c r="R935" s="32">
        <v>593.69000000000005</v>
      </c>
    </row>
    <row r="936" spans="1:18" ht="15" customHeight="1">
      <c r="A936" s="36" t="s">
        <v>63</v>
      </c>
      <c r="B936" s="129">
        <v>41002</v>
      </c>
      <c r="G936" s="141">
        <v>10000</v>
      </c>
      <c r="H936" s="7">
        <f t="shared" si="42"/>
        <v>16.843807374218866</v>
      </c>
      <c r="I936" s="53" t="s">
        <v>464</v>
      </c>
      <c r="J936" s="56" t="s">
        <v>444</v>
      </c>
      <c r="K936" s="56" t="s">
        <v>175</v>
      </c>
      <c r="L936" s="56" t="s">
        <v>682</v>
      </c>
      <c r="M936" s="73" t="s">
        <v>758</v>
      </c>
      <c r="N936" s="4">
        <f t="shared" si="43"/>
        <v>-6213623</v>
      </c>
      <c r="O936" s="3">
        <f t="shared" si="44"/>
        <v>-10466.106890801595</v>
      </c>
      <c r="P936" s="19" t="s">
        <v>757</v>
      </c>
      <c r="Q936" s="122"/>
      <c r="R936" s="32">
        <v>593.69000000000005</v>
      </c>
    </row>
    <row r="937" spans="1:18" ht="15" customHeight="1">
      <c r="A937" s="36" t="s">
        <v>63</v>
      </c>
      <c r="B937" s="129">
        <v>41185</v>
      </c>
      <c r="G937" s="141">
        <v>10000</v>
      </c>
      <c r="H937" s="7">
        <f t="shared" si="42"/>
        <v>16.843807374218866</v>
      </c>
      <c r="I937" s="53" t="s">
        <v>464</v>
      </c>
      <c r="J937" s="56" t="s">
        <v>444</v>
      </c>
      <c r="K937" s="56" t="s">
        <v>175</v>
      </c>
      <c r="L937" s="56" t="s">
        <v>683</v>
      </c>
      <c r="M937" s="73" t="s">
        <v>758</v>
      </c>
      <c r="N937" s="4">
        <f t="shared" si="43"/>
        <v>-6223623</v>
      </c>
      <c r="O937" s="3">
        <f t="shared" si="44"/>
        <v>-10482.950698175815</v>
      </c>
      <c r="P937" s="19" t="s">
        <v>757</v>
      </c>
      <c r="Q937" s="122"/>
      <c r="R937" s="32">
        <v>593.69000000000005</v>
      </c>
    </row>
    <row r="938" spans="1:18" ht="15" customHeight="1">
      <c r="A938" s="36" t="s">
        <v>63</v>
      </c>
      <c r="B938" s="129">
        <v>41216</v>
      </c>
      <c r="G938" s="141">
        <v>10000</v>
      </c>
      <c r="H938" s="7">
        <f t="shared" si="42"/>
        <v>16.843807374218866</v>
      </c>
      <c r="I938" s="53" t="s">
        <v>464</v>
      </c>
      <c r="J938" s="56" t="s">
        <v>444</v>
      </c>
      <c r="K938" s="56" t="s">
        <v>175</v>
      </c>
      <c r="L938" s="56" t="s">
        <v>683</v>
      </c>
      <c r="M938" s="73" t="s">
        <v>758</v>
      </c>
      <c r="N938" s="4">
        <f t="shared" si="43"/>
        <v>-6233623</v>
      </c>
      <c r="O938" s="3">
        <f t="shared" si="44"/>
        <v>-10499.794505550033</v>
      </c>
      <c r="P938" s="19" t="s">
        <v>757</v>
      </c>
      <c r="Q938" s="122"/>
      <c r="R938" s="32">
        <v>593.69000000000005</v>
      </c>
    </row>
    <row r="939" spans="1:18" ht="15" customHeight="1">
      <c r="A939" s="36" t="s">
        <v>63</v>
      </c>
      <c r="B939" s="129" t="s">
        <v>83</v>
      </c>
      <c r="G939" s="141">
        <v>10000</v>
      </c>
      <c r="H939" s="7">
        <f t="shared" si="42"/>
        <v>16.843807374218866</v>
      </c>
      <c r="I939" s="53" t="s">
        <v>464</v>
      </c>
      <c r="J939" s="56" t="s">
        <v>444</v>
      </c>
      <c r="K939" s="56" t="s">
        <v>175</v>
      </c>
      <c r="L939" s="56" t="s">
        <v>685</v>
      </c>
      <c r="M939" s="73" t="s">
        <v>758</v>
      </c>
      <c r="N939" s="4">
        <f t="shared" si="43"/>
        <v>-6243623</v>
      </c>
      <c r="O939" s="3">
        <f t="shared" si="44"/>
        <v>-10516.638312924253</v>
      </c>
      <c r="P939" s="19" t="s">
        <v>757</v>
      </c>
      <c r="Q939" s="122"/>
      <c r="R939" s="32">
        <v>593.69000000000005</v>
      </c>
    </row>
    <row r="940" spans="1:18" ht="15" customHeight="1">
      <c r="A940" s="36" t="s">
        <v>63</v>
      </c>
      <c r="B940" s="129" t="s">
        <v>72</v>
      </c>
      <c r="G940" s="141">
        <v>10000</v>
      </c>
      <c r="H940" s="7">
        <f t="shared" si="42"/>
        <v>16.843807374218866</v>
      </c>
      <c r="I940" s="53" t="s">
        <v>464</v>
      </c>
      <c r="J940" s="56" t="s">
        <v>444</v>
      </c>
      <c r="K940" s="56" t="s">
        <v>175</v>
      </c>
      <c r="L940" s="56" t="s">
        <v>685</v>
      </c>
      <c r="M940" s="73" t="s">
        <v>758</v>
      </c>
      <c r="N940" s="4">
        <f t="shared" si="43"/>
        <v>-6253623</v>
      </c>
      <c r="O940" s="3">
        <f t="shared" si="44"/>
        <v>-10533.482120298471</v>
      </c>
      <c r="P940" s="19" t="s">
        <v>757</v>
      </c>
      <c r="Q940" s="122"/>
      <c r="R940" s="32">
        <v>593.69000000000005</v>
      </c>
    </row>
    <row r="941" spans="1:18" ht="15" customHeight="1">
      <c r="A941" s="36" t="s">
        <v>63</v>
      </c>
      <c r="B941" s="129" t="s">
        <v>76</v>
      </c>
      <c r="G941" s="141">
        <v>10000</v>
      </c>
      <c r="H941" s="7">
        <f t="shared" si="42"/>
        <v>16.843807374218866</v>
      </c>
      <c r="I941" s="53" t="s">
        <v>464</v>
      </c>
      <c r="J941" s="56" t="s">
        <v>444</v>
      </c>
      <c r="K941" s="56" t="s">
        <v>175</v>
      </c>
      <c r="L941" s="56" t="s">
        <v>686</v>
      </c>
      <c r="M941" s="73" t="s">
        <v>758</v>
      </c>
      <c r="N941" s="4">
        <f t="shared" si="43"/>
        <v>-6263623</v>
      </c>
      <c r="O941" s="3">
        <f t="shared" si="44"/>
        <v>-10550.325927672689</v>
      </c>
      <c r="P941" s="19" t="s">
        <v>757</v>
      </c>
      <c r="Q941" s="122"/>
      <c r="R941" s="32">
        <v>593.69000000000005</v>
      </c>
    </row>
    <row r="942" spans="1:18" ht="15" customHeight="1">
      <c r="A942" s="36" t="s">
        <v>63</v>
      </c>
      <c r="B942" s="129" t="s">
        <v>71</v>
      </c>
      <c r="G942" s="141">
        <v>10000</v>
      </c>
      <c r="H942" s="7">
        <f t="shared" si="42"/>
        <v>16.843807374218866</v>
      </c>
      <c r="I942" s="53" t="s">
        <v>464</v>
      </c>
      <c r="J942" s="56" t="s">
        <v>754</v>
      </c>
      <c r="K942" s="56" t="s">
        <v>175</v>
      </c>
      <c r="L942" s="56" t="s">
        <v>401</v>
      </c>
      <c r="M942" s="73" t="s">
        <v>477</v>
      </c>
      <c r="N942" s="4">
        <f t="shared" si="43"/>
        <v>-6273623</v>
      </c>
      <c r="O942" s="3">
        <f t="shared" si="44"/>
        <v>-10567.169735046909</v>
      </c>
      <c r="P942" s="19" t="s">
        <v>757</v>
      </c>
      <c r="Q942" s="122"/>
      <c r="R942" s="32">
        <v>593.69000000000005</v>
      </c>
    </row>
    <row r="943" spans="1:18" ht="15" customHeight="1">
      <c r="A943" s="36" t="s">
        <v>63</v>
      </c>
      <c r="B943" s="127">
        <v>41002</v>
      </c>
      <c r="G943" s="141">
        <v>2000</v>
      </c>
      <c r="H943" s="7">
        <f t="shared" si="42"/>
        <v>3.3687614748437733</v>
      </c>
      <c r="I943" s="98" t="s">
        <v>468</v>
      </c>
      <c r="J943" s="52" t="s">
        <v>444</v>
      </c>
      <c r="K943" s="52" t="s">
        <v>175</v>
      </c>
      <c r="L943" s="56" t="s">
        <v>847</v>
      </c>
      <c r="M943" s="75" t="s">
        <v>474</v>
      </c>
      <c r="N943" s="4">
        <f t="shared" si="43"/>
        <v>-6275623</v>
      </c>
      <c r="O943" s="3">
        <f t="shared" si="44"/>
        <v>-10570.538496521753</v>
      </c>
      <c r="P943" s="19" t="s">
        <v>757</v>
      </c>
      <c r="Q943" s="124"/>
      <c r="R943" s="32">
        <v>593.69000000000005</v>
      </c>
    </row>
    <row r="944" spans="1:18" ht="15" customHeight="1">
      <c r="A944" s="36" t="s">
        <v>63</v>
      </c>
      <c r="B944" s="127">
        <v>41032</v>
      </c>
      <c r="G944" s="141">
        <v>2000</v>
      </c>
      <c r="H944" s="7">
        <f t="shared" si="42"/>
        <v>3.3687614748437733</v>
      </c>
      <c r="I944" s="98" t="s">
        <v>468</v>
      </c>
      <c r="J944" s="52" t="s">
        <v>444</v>
      </c>
      <c r="K944" s="52" t="s">
        <v>175</v>
      </c>
      <c r="L944" s="56" t="s">
        <v>847</v>
      </c>
      <c r="M944" s="75" t="s">
        <v>474</v>
      </c>
      <c r="N944" s="4">
        <f t="shared" si="43"/>
        <v>-6277623</v>
      </c>
      <c r="O944" s="3">
        <f t="shared" si="44"/>
        <v>-10573.907257996596</v>
      </c>
      <c r="P944" s="19" t="s">
        <v>757</v>
      </c>
      <c r="Q944" s="124"/>
      <c r="R944" s="32">
        <v>593.69000000000005</v>
      </c>
    </row>
    <row r="945" spans="1:18" ht="15" customHeight="1">
      <c r="A945" s="36" t="s">
        <v>63</v>
      </c>
      <c r="B945" s="127">
        <v>41032</v>
      </c>
      <c r="G945" s="141">
        <v>2000</v>
      </c>
      <c r="H945" s="7">
        <f t="shared" si="42"/>
        <v>3.3687614748437733</v>
      </c>
      <c r="I945" s="98" t="s">
        <v>468</v>
      </c>
      <c r="J945" s="52" t="s">
        <v>444</v>
      </c>
      <c r="K945" s="52" t="s">
        <v>175</v>
      </c>
      <c r="L945" s="56" t="s">
        <v>848</v>
      </c>
      <c r="M945" s="75" t="s">
        <v>474</v>
      </c>
      <c r="N945" s="4">
        <f t="shared" si="43"/>
        <v>-6279623</v>
      </c>
      <c r="O945" s="3">
        <f t="shared" si="44"/>
        <v>-10577.276019471441</v>
      </c>
      <c r="P945" s="19" t="s">
        <v>757</v>
      </c>
      <c r="Q945" s="124"/>
      <c r="R945" s="32">
        <v>593.69000000000005</v>
      </c>
    </row>
    <row r="946" spans="1:18" ht="15" customHeight="1">
      <c r="A946" s="36" t="s">
        <v>63</v>
      </c>
      <c r="B946" s="127">
        <v>41063</v>
      </c>
      <c r="G946" s="141">
        <v>2000</v>
      </c>
      <c r="H946" s="7">
        <f t="shared" si="42"/>
        <v>3.3687614748437733</v>
      </c>
      <c r="I946" s="98" t="s">
        <v>468</v>
      </c>
      <c r="J946" s="52" t="s">
        <v>444</v>
      </c>
      <c r="K946" s="52" t="s">
        <v>175</v>
      </c>
      <c r="L946" s="56" t="s">
        <v>848</v>
      </c>
      <c r="M946" s="75" t="s">
        <v>474</v>
      </c>
      <c r="N946" s="4">
        <f t="shared" si="43"/>
        <v>-6281623</v>
      </c>
      <c r="O946" s="3">
        <f t="shared" si="44"/>
        <v>-10580.644780946284</v>
      </c>
      <c r="P946" s="19" t="s">
        <v>757</v>
      </c>
      <c r="Q946" s="124"/>
      <c r="R946" s="32">
        <v>593.69000000000005</v>
      </c>
    </row>
    <row r="947" spans="1:18" ht="15" customHeight="1">
      <c r="A947" s="36" t="s">
        <v>63</v>
      </c>
      <c r="B947" s="127">
        <v>41216</v>
      </c>
      <c r="G947" s="141">
        <v>2000</v>
      </c>
      <c r="H947" s="7">
        <f t="shared" si="42"/>
        <v>3.3687614748437733</v>
      </c>
      <c r="I947" s="98" t="s">
        <v>468</v>
      </c>
      <c r="J947" s="52" t="s">
        <v>444</v>
      </c>
      <c r="K947" s="52" t="s">
        <v>175</v>
      </c>
      <c r="L947" s="56" t="s">
        <v>855</v>
      </c>
      <c r="M947" s="75" t="s">
        <v>474</v>
      </c>
      <c r="N947" s="4">
        <f t="shared" si="43"/>
        <v>-6283623</v>
      </c>
      <c r="O947" s="3">
        <f t="shared" si="44"/>
        <v>-10584.013542421128</v>
      </c>
      <c r="P947" s="19" t="s">
        <v>757</v>
      </c>
      <c r="Q947" s="124"/>
      <c r="R947" s="32">
        <v>593.69000000000005</v>
      </c>
    </row>
    <row r="948" spans="1:18" ht="15" customHeight="1">
      <c r="A948" s="36" t="s">
        <v>63</v>
      </c>
      <c r="B948" s="127">
        <v>41246</v>
      </c>
      <c r="G948" s="141">
        <v>2000</v>
      </c>
      <c r="H948" s="7">
        <f t="shared" si="42"/>
        <v>3.3687614748437733</v>
      </c>
      <c r="I948" s="98" t="s">
        <v>468</v>
      </c>
      <c r="J948" s="52" t="s">
        <v>444</v>
      </c>
      <c r="K948" s="52" t="s">
        <v>175</v>
      </c>
      <c r="L948" s="56" t="s">
        <v>855</v>
      </c>
      <c r="M948" s="75" t="s">
        <v>474</v>
      </c>
      <c r="N948" s="4">
        <f t="shared" si="43"/>
        <v>-6285623</v>
      </c>
      <c r="O948" s="3">
        <f t="shared" si="44"/>
        <v>-10587.382303895971</v>
      </c>
      <c r="P948" s="19" t="s">
        <v>757</v>
      </c>
      <c r="Q948" s="124"/>
      <c r="R948" s="32">
        <v>593.69000000000005</v>
      </c>
    </row>
    <row r="949" spans="1:18" ht="15" customHeight="1">
      <c r="A949" s="36" t="s">
        <v>63</v>
      </c>
      <c r="B949" s="127" t="s">
        <v>70</v>
      </c>
      <c r="G949" s="141">
        <v>2000</v>
      </c>
      <c r="H949" s="7">
        <f t="shared" si="42"/>
        <v>3.3687614748437733</v>
      </c>
      <c r="I949" s="98" t="s">
        <v>468</v>
      </c>
      <c r="J949" s="52" t="s">
        <v>444</v>
      </c>
      <c r="K949" s="52" t="s">
        <v>175</v>
      </c>
      <c r="L949" s="56" t="s">
        <v>849</v>
      </c>
      <c r="M949" s="75" t="s">
        <v>474</v>
      </c>
      <c r="N949" s="4">
        <f t="shared" si="43"/>
        <v>-6287623</v>
      </c>
      <c r="O949" s="3">
        <f t="shared" si="44"/>
        <v>-10590.751065370816</v>
      </c>
      <c r="P949" s="19" t="s">
        <v>757</v>
      </c>
      <c r="Q949" s="124"/>
      <c r="R949" s="32">
        <v>593.69000000000005</v>
      </c>
    </row>
    <row r="950" spans="1:18" ht="15" customHeight="1">
      <c r="A950" s="36" t="s">
        <v>63</v>
      </c>
      <c r="B950" s="127" t="s">
        <v>71</v>
      </c>
      <c r="G950" s="141">
        <v>2000</v>
      </c>
      <c r="H950" s="7">
        <f t="shared" si="42"/>
        <v>3.3687614748437733</v>
      </c>
      <c r="I950" s="98" t="s">
        <v>468</v>
      </c>
      <c r="J950" s="52" t="s">
        <v>444</v>
      </c>
      <c r="K950" s="52" t="s">
        <v>175</v>
      </c>
      <c r="L950" s="56" t="s">
        <v>849</v>
      </c>
      <c r="M950" s="75" t="s">
        <v>474</v>
      </c>
      <c r="N950" s="4">
        <f t="shared" si="43"/>
        <v>-6289623</v>
      </c>
      <c r="O950" s="3">
        <f t="shared" si="44"/>
        <v>-10594.119826845659</v>
      </c>
      <c r="P950" s="19" t="s">
        <v>757</v>
      </c>
      <c r="Q950" s="124"/>
      <c r="R950" s="32">
        <v>593.69000000000005</v>
      </c>
    </row>
    <row r="951" spans="1:18" ht="15" customHeight="1">
      <c r="A951" s="36" t="s">
        <v>63</v>
      </c>
      <c r="B951" s="127" t="s">
        <v>70</v>
      </c>
      <c r="G951" s="141">
        <v>2000</v>
      </c>
      <c r="H951" s="7">
        <f t="shared" si="42"/>
        <v>3.3687614748437733</v>
      </c>
      <c r="I951" s="98" t="s">
        <v>468</v>
      </c>
      <c r="J951" s="52" t="s">
        <v>444</v>
      </c>
      <c r="K951" s="52" t="s">
        <v>175</v>
      </c>
      <c r="L951" s="56" t="s">
        <v>850</v>
      </c>
      <c r="M951" s="75" t="s">
        <v>474</v>
      </c>
      <c r="N951" s="4">
        <f t="shared" si="43"/>
        <v>-6291623</v>
      </c>
      <c r="O951" s="3">
        <f t="shared" si="44"/>
        <v>-10597.488588320502</v>
      </c>
      <c r="P951" s="19" t="s">
        <v>757</v>
      </c>
      <c r="Q951" s="124"/>
      <c r="R951" s="32">
        <v>593.69000000000005</v>
      </c>
    </row>
    <row r="952" spans="1:18" ht="15" customHeight="1">
      <c r="A952" s="36" t="s">
        <v>63</v>
      </c>
      <c r="B952" s="127" t="s">
        <v>71</v>
      </c>
      <c r="G952" s="141">
        <v>2000</v>
      </c>
      <c r="H952" s="7">
        <f t="shared" si="42"/>
        <v>3.3687614748437733</v>
      </c>
      <c r="I952" s="98" t="s">
        <v>468</v>
      </c>
      <c r="J952" s="52" t="s">
        <v>444</v>
      </c>
      <c r="K952" s="52" t="s">
        <v>175</v>
      </c>
      <c r="L952" s="56" t="s">
        <v>850</v>
      </c>
      <c r="M952" s="75" t="s">
        <v>474</v>
      </c>
      <c r="N952" s="4">
        <f t="shared" si="43"/>
        <v>-6293623</v>
      </c>
      <c r="O952" s="3">
        <f t="shared" si="44"/>
        <v>-10600.857349795348</v>
      </c>
      <c r="P952" s="19" t="s">
        <v>757</v>
      </c>
      <c r="Q952" s="124"/>
      <c r="R952" s="32">
        <v>593.69000000000005</v>
      </c>
    </row>
    <row r="953" spans="1:18" ht="15" customHeight="1">
      <c r="A953" s="36" t="s">
        <v>63</v>
      </c>
      <c r="B953" s="127" t="s">
        <v>77</v>
      </c>
      <c r="G953" s="141">
        <v>2000</v>
      </c>
      <c r="H953" s="7">
        <f t="shared" si="42"/>
        <v>3.3687614748437733</v>
      </c>
      <c r="I953" s="98" t="s">
        <v>468</v>
      </c>
      <c r="J953" s="52" t="s">
        <v>444</v>
      </c>
      <c r="K953" s="52" t="s">
        <v>175</v>
      </c>
      <c r="L953" s="56" t="s">
        <v>851</v>
      </c>
      <c r="M953" s="75" t="s">
        <v>474</v>
      </c>
      <c r="N953" s="4">
        <f t="shared" si="43"/>
        <v>-6295623</v>
      </c>
      <c r="O953" s="3">
        <f t="shared" si="44"/>
        <v>-10604.226111270191</v>
      </c>
      <c r="P953" s="19" t="s">
        <v>757</v>
      </c>
      <c r="Q953" s="124"/>
      <c r="R953" s="32">
        <v>593.69000000000005</v>
      </c>
    </row>
    <row r="954" spans="1:18" ht="15" customHeight="1">
      <c r="A954" s="36" t="s">
        <v>63</v>
      </c>
      <c r="B954" s="127" t="s">
        <v>78</v>
      </c>
      <c r="G954" s="141">
        <v>2000</v>
      </c>
      <c r="H954" s="7">
        <f t="shared" si="42"/>
        <v>3.3687614748437733</v>
      </c>
      <c r="I954" s="98" t="s">
        <v>468</v>
      </c>
      <c r="J954" s="52" t="s">
        <v>444</v>
      </c>
      <c r="K954" s="52" t="s">
        <v>175</v>
      </c>
      <c r="L954" s="56" t="s">
        <v>851</v>
      </c>
      <c r="M954" s="75" t="s">
        <v>474</v>
      </c>
      <c r="N954" s="4">
        <f t="shared" si="43"/>
        <v>-6297623</v>
      </c>
      <c r="O954" s="3">
        <f t="shared" si="44"/>
        <v>-10607.594872745034</v>
      </c>
      <c r="P954" s="19" t="s">
        <v>757</v>
      </c>
      <c r="Q954" s="124"/>
      <c r="R954" s="32">
        <v>593.69000000000005</v>
      </c>
    </row>
    <row r="955" spans="1:18" ht="15" customHeight="1">
      <c r="A955" s="36" t="s">
        <v>63</v>
      </c>
      <c r="B955" s="127" t="s">
        <v>77</v>
      </c>
      <c r="G955" s="141">
        <v>2000</v>
      </c>
      <c r="H955" s="7">
        <f t="shared" si="42"/>
        <v>3.3687614748437733</v>
      </c>
      <c r="I955" s="98" t="s">
        <v>468</v>
      </c>
      <c r="J955" s="52" t="s">
        <v>444</v>
      </c>
      <c r="K955" s="52" t="s">
        <v>175</v>
      </c>
      <c r="L955" s="56" t="s">
        <v>852</v>
      </c>
      <c r="M955" s="75" t="s">
        <v>474</v>
      </c>
      <c r="N955" s="4">
        <f t="shared" si="43"/>
        <v>-6299623</v>
      </c>
      <c r="O955" s="3">
        <f t="shared" si="44"/>
        <v>-10610.963634219877</v>
      </c>
      <c r="P955" s="19" t="s">
        <v>757</v>
      </c>
      <c r="Q955" s="124"/>
      <c r="R955" s="32">
        <v>593.69000000000005</v>
      </c>
    </row>
    <row r="956" spans="1:18" ht="15" customHeight="1">
      <c r="A956" s="36" t="s">
        <v>63</v>
      </c>
      <c r="B956" s="127" t="s">
        <v>78</v>
      </c>
      <c r="G956" s="141">
        <v>2000</v>
      </c>
      <c r="H956" s="7">
        <f t="shared" si="42"/>
        <v>3.3687614748437733</v>
      </c>
      <c r="I956" s="98" t="s">
        <v>468</v>
      </c>
      <c r="J956" s="52" t="s">
        <v>444</v>
      </c>
      <c r="K956" s="52" t="s">
        <v>175</v>
      </c>
      <c r="L956" s="56" t="s">
        <v>852</v>
      </c>
      <c r="M956" s="75" t="s">
        <v>474</v>
      </c>
      <c r="N956" s="4">
        <f t="shared" si="43"/>
        <v>-6301623</v>
      </c>
      <c r="O956" s="3">
        <f t="shared" si="44"/>
        <v>-10614.332395694722</v>
      </c>
      <c r="P956" s="19" t="s">
        <v>757</v>
      </c>
      <c r="Q956" s="124"/>
      <c r="R956" s="32">
        <v>593.69000000000005</v>
      </c>
    </row>
    <row r="957" spans="1:18" ht="15" customHeight="1">
      <c r="A957" s="36" t="s">
        <v>63</v>
      </c>
      <c r="B957" s="127" t="s">
        <v>79</v>
      </c>
      <c r="G957" s="141">
        <v>2000</v>
      </c>
      <c r="H957" s="7">
        <f t="shared" si="42"/>
        <v>3.3687614748437733</v>
      </c>
      <c r="I957" s="98" t="s">
        <v>468</v>
      </c>
      <c r="J957" s="52" t="s">
        <v>444</v>
      </c>
      <c r="K957" s="52" t="s">
        <v>175</v>
      </c>
      <c r="L957" s="56" t="s">
        <v>853</v>
      </c>
      <c r="M957" s="75" t="s">
        <v>474</v>
      </c>
      <c r="N957" s="4">
        <f t="shared" si="43"/>
        <v>-6303623</v>
      </c>
      <c r="O957" s="3">
        <f t="shared" si="44"/>
        <v>-10617.701157169566</v>
      </c>
      <c r="P957" s="19" t="s">
        <v>757</v>
      </c>
      <c r="Q957" s="124"/>
      <c r="R957" s="32">
        <v>593.69000000000005</v>
      </c>
    </row>
    <row r="958" spans="1:18" ht="15" customHeight="1">
      <c r="A958" s="36" t="s">
        <v>63</v>
      </c>
      <c r="B958" s="127" t="s">
        <v>80</v>
      </c>
      <c r="G958" s="141">
        <v>2000</v>
      </c>
      <c r="H958" s="7">
        <f t="shared" si="42"/>
        <v>3.3687614748437733</v>
      </c>
      <c r="I958" s="98" t="s">
        <v>468</v>
      </c>
      <c r="J958" s="52" t="s">
        <v>444</v>
      </c>
      <c r="K958" s="52" t="s">
        <v>175</v>
      </c>
      <c r="L958" s="56" t="s">
        <v>853</v>
      </c>
      <c r="M958" s="75" t="s">
        <v>474</v>
      </c>
      <c r="N958" s="4">
        <f t="shared" si="43"/>
        <v>-6305623</v>
      </c>
      <c r="O958" s="3">
        <f t="shared" si="44"/>
        <v>-10621.069918644409</v>
      </c>
      <c r="P958" s="19" t="s">
        <v>757</v>
      </c>
      <c r="Q958" s="124"/>
      <c r="R958" s="32">
        <v>593.69000000000005</v>
      </c>
    </row>
    <row r="959" spans="1:18" ht="15" customHeight="1">
      <c r="A959" s="36" t="s">
        <v>63</v>
      </c>
      <c r="B959" s="129">
        <v>41002</v>
      </c>
      <c r="G959" s="141">
        <v>2000</v>
      </c>
      <c r="H959" s="7">
        <f t="shared" si="42"/>
        <v>3.3687614748437733</v>
      </c>
      <c r="I959" s="53" t="s">
        <v>468</v>
      </c>
      <c r="J959" s="56" t="s">
        <v>444</v>
      </c>
      <c r="K959" s="56" t="s">
        <v>175</v>
      </c>
      <c r="L959" s="56" t="s">
        <v>682</v>
      </c>
      <c r="M959" s="73" t="s">
        <v>758</v>
      </c>
      <c r="N959" s="4">
        <f t="shared" si="43"/>
        <v>-6307623</v>
      </c>
      <c r="O959" s="3">
        <f t="shared" si="44"/>
        <v>-10624.438680119254</v>
      </c>
      <c r="P959" s="19" t="s">
        <v>757</v>
      </c>
      <c r="Q959" s="122"/>
      <c r="R959" s="32">
        <v>593.69000000000005</v>
      </c>
    </row>
    <row r="960" spans="1:18" ht="15" customHeight="1">
      <c r="A960" s="36" t="s">
        <v>63</v>
      </c>
      <c r="B960" s="129">
        <v>41032</v>
      </c>
      <c r="G960" s="141">
        <v>2000</v>
      </c>
      <c r="H960" s="7">
        <f t="shared" si="42"/>
        <v>3.3687614748437733</v>
      </c>
      <c r="I960" s="53" t="s">
        <v>468</v>
      </c>
      <c r="J960" s="56" t="s">
        <v>444</v>
      </c>
      <c r="K960" s="56" t="s">
        <v>175</v>
      </c>
      <c r="L960" s="56" t="s">
        <v>682</v>
      </c>
      <c r="M960" s="73" t="s">
        <v>758</v>
      </c>
      <c r="N960" s="4">
        <f t="shared" si="43"/>
        <v>-6309623</v>
      </c>
      <c r="O960" s="3">
        <f t="shared" si="44"/>
        <v>-10627.807441594097</v>
      </c>
      <c r="P960" s="19" t="s">
        <v>757</v>
      </c>
      <c r="Q960" s="122"/>
      <c r="R960" s="32">
        <v>593.69000000000005</v>
      </c>
    </row>
    <row r="961" spans="1:18" ht="15" customHeight="1">
      <c r="A961" s="36" t="s">
        <v>63</v>
      </c>
      <c r="B961" s="129">
        <v>41185</v>
      </c>
      <c r="G961" s="141">
        <v>2000</v>
      </c>
      <c r="H961" s="7">
        <f t="shared" si="42"/>
        <v>3.3687614748437733</v>
      </c>
      <c r="I961" s="53" t="s">
        <v>468</v>
      </c>
      <c r="J961" s="56" t="s">
        <v>444</v>
      </c>
      <c r="K961" s="56" t="s">
        <v>175</v>
      </c>
      <c r="L961" s="56" t="s">
        <v>683</v>
      </c>
      <c r="M961" s="73" t="s">
        <v>758</v>
      </c>
      <c r="N961" s="4">
        <f t="shared" si="43"/>
        <v>-6311623</v>
      </c>
      <c r="O961" s="3">
        <f t="shared" si="44"/>
        <v>-10631.176203068941</v>
      </c>
      <c r="P961" s="19" t="s">
        <v>757</v>
      </c>
      <c r="Q961" s="122"/>
      <c r="R961" s="32">
        <v>593.69000000000005</v>
      </c>
    </row>
    <row r="962" spans="1:18" ht="15" customHeight="1">
      <c r="A962" s="36" t="s">
        <v>63</v>
      </c>
      <c r="B962" s="129">
        <v>41216</v>
      </c>
      <c r="G962" s="141">
        <v>2000</v>
      </c>
      <c r="H962" s="7">
        <f t="shared" si="42"/>
        <v>3.3687614748437733</v>
      </c>
      <c r="I962" s="53" t="s">
        <v>468</v>
      </c>
      <c r="J962" s="56" t="s">
        <v>444</v>
      </c>
      <c r="K962" s="56" t="s">
        <v>175</v>
      </c>
      <c r="L962" s="56" t="s">
        <v>683</v>
      </c>
      <c r="M962" s="73" t="s">
        <v>758</v>
      </c>
      <c r="N962" s="4">
        <f t="shared" si="43"/>
        <v>-6313623</v>
      </c>
      <c r="O962" s="3">
        <f t="shared" si="44"/>
        <v>-10634.544964543784</v>
      </c>
      <c r="P962" s="19" t="s">
        <v>757</v>
      </c>
      <c r="Q962" s="122"/>
      <c r="R962" s="32">
        <v>593.69000000000005</v>
      </c>
    </row>
    <row r="963" spans="1:18" ht="15" customHeight="1">
      <c r="A963" s="36" t="s">
        <v>63</v>
      </c>
      <c r="B963" s="129">
        <v>41246</v>
      </c>
      <c r="G963" s="141">
        <v>2000</v>
      </c>
      <c r="H963" s="7">
        <f t="shared" ref="H963:H1026" si="45">+G963/R963</f>
        <v>3.3687614748437733</v>
      </c>
      <c r="I963" s="53" t="s">
        <v>468</v>
      </c>
      <c r="J963" s="56" t="s">
        <v>444</v>
      </c>
      <c r="K963" s="56" t="s">
        <v>175</v>
      </c>
      <c r="L963" s="56" t="s">
        <v>683</v>
      </c>
      <c r="M963" s="73" t="s">
        <v>758</v>
      </c>
      <c r="N963" s="4">
        <f t="shared" ref="N963:N1026" si="46">N962+C963+E963-G963</f>
        <v>-6315623</v>
      </c>
      <c r="O963" s="3">
        <f t="shared" ref="O963:O1026" si="47">+N963/R963</f>
        <v>-10637.913726018629</v>
      </c>
      <c r="P963" s="19" t="s">
        <v>757</v>
      </c>
      <c r="Q963" s="122"/>
      <c r="R963" s="32">
        <v>593.69000000000005</v>
      </c>
    </row>
    <row r="964" spans="1:18" ht="15" customHeight="1">
      <c r="A964" s="36" t="s">
        <v>63</v>
      </c>
      <c r="B964" s="129" t="s">
        <v>70</v>
      </c>
      <c r="G964" s="141">
        <v>2000</v>
      </c>
      <c r="H964" s="7">
        <f t="shared" si="45"/>
        <v>3.3687614748437733</v>
      </c>
      <c r="I964" s="53" t="s">
        <v>468</v>
      </c>
      <c r="J964" s="56" t="s">
        <v>444</v>
      </c>
      <c r="K964" s="56" t="s">
        <v>175</v>
      </c>
      <c r="L964" s="56" t="s">
        <v>684</v>
      </c>
      <c r="M964" s="73" t="s">
        <v>758</v>
      </c>
      <c r="N964" s="4">
        <f t="shared" si="46"/>
        <v>-6317623</v>
      </c>
      <c r="O964" s="3">
        <f t="shared" si="47"/>
        <v>-10641.282487493472</v>
      </c>
      <c r="P964" s="19" t="s">
        <v>757</v>
      </c>
      <c r="Q964" s="122"/>
      <c r="R964" s="32">
        <v>593.69000000000005</v>
      </c>
    </row>
    <row r="965" spans="1:18" ht="15" customHeight="1">
      <c r="A965" s="36" t="s">
        <v>63</v>
      </c>
      <c r="B965" s="129" t="s">
        <v>71</v>
      </c>
      <c r="G965" s="141">
        <v>2000</v>
      </c>
      <c r="H965" s="7">
        <f t="shared" si="45"/>
        <v>3.3687614748437733</v>
      </c>
      <c r="I965" s="53" t="s">
        <v>468</v>
      </c>
      <c r="J965" s="56" t="s">
        <v>444</v>
      </c>
      <c r="K965" s="56" t="s">
        <v>175</v>
      </c>
      <c r="L965" s="56" t="s">
        <v>684</v>
      </c>
      <c r="M965" s="73" t="s">
        <v>758</v>
      </c>
      <c r="N965" s="4">
        <f t="shared" si="46"/>
        <v>-6319623</v>
      </c>
      <c r="O965" s="3">
        <f t="shared" si="47"/>
        <v>-10644.651248968315</v>
      </c>
      <c r="P965" s="19" t="s">
        <v>757</v>
      </c>
      <c r="Q965" s="122"/>
      <c r="R965" s="32">
        <v>593.69000000000005</v>
      </c>
    </row>
    <row r="966" spans="1:18" ht="15" customHeight="1">
      <c r="A966" s="36" t="s">
        <v>63</v>
      </c>
      <c r="B966" s="129" t="s">
        <v>72</v>
      </c>
      <c r="G966" s="141">
        <v>2000</v>
      </c>
      <c r="H966" s="7">
        <f t="shared" si="45"/>
        <v>3.3687614748437733</v>
      </c>
      <c r="I966" s="53" t="s">
        <v>468</v>
      </c>
      <c r="J966" s="56" t="s">
        <v>444</v>
      </c>
      <c r="K966" s="56" t="s">
        <v>175</v>
      </c>
      <c r="L966" s="56" t="s">
        <v>685</v>
      </c>
      <c r="M966" s="73" t="s">
        <v>758</v>
      </c>
      <c r="N966" s="4">
        <f t="shared" si="46"/>
        <v>-6321623</v>
      </c>
      <c r="O966" s="3">
        <f t="shared" si="47"/>
        <v>-10648.020010443159</v>
      </c>
      <c r="P966" s="19" t="s">
        <v>757</v>
      </c>
      <c r="Q966" s="122"/>
      <c r="R966" s="32">
        <v>593.69000000000005</v>
      </c>
    </row>
    <row r="967" spans="1:18" ht="15" customHeight="1">
      <c r="A967" s="36" t="s">
        <v>63</v>
      </c>
      <c r="B967" s="129" t="s">
        <v>73</v>
      </c>
      <c r="G967" s="141">
        <v>2000</v>
      </c>
      <c r="H967" s="7">
        <f t="shared" si="45"/>
        <v>3.3687614748437733</v>
      </c>
      <c r="I967" s="53" t="s">
        <v>468</v>
      </c>
      <c r="J967" s="56" t="s">
        <v>444</v>
      </c>
      <c r="K967" s="56" t="s">
        <v>175</v>
      </c>
      <c r="L967" s="56" t="s">
        <v>685</v>
      </c>
      <c r="M967" s="73" t="s">
        <v>758</v>
      </c>
      <c r="N967" s="4">
        <f t="shared" si="46"/>
        <v>-6323623</v>
      </c>
      <c r="O967" s="3">
        <f t="shared" si="47"/>
        <v>-10651.388771918004</v>
      </c>
      <c r="P967" s="19" t="s">
        <v>757</v>
      </c>
      <c r="Q967" s="122"/>
      <c r="R967" s="32">
        <v>593.69000000000005</v>
      </c>
    </row>
    <row r="968" spans="1:18" ht="15" customHeight="1">
      <c r="A968" s="36" t="s">
        <v>63</v>
      </c>
      <c r="B968" s="129" t="s">
        <v>76</v>
      </c>
      <c r="G968" s="141">
        <v>2000</v>
      </c>
      <c r="H968" s="7">
        <f t="shared" si="45"/>
        <v>3.3687614748437733</v>
      </c>
      <c r="I968" s="53" t="s">
        <v>468</v>
      </c>
      <c r="J968" s="56" t="s">
        <v>444</v>
      </c>
      <c r="K968" s="56" t="s">
        <v>175</v>
      </c>
      <c r="L968" s="56" t="s">
        <v>686</v>
      </c>
      <c r="M968" s="73" t="s">
        <v>758</v>
      </c>
      <c r="N968" s="4">
        <f t="shared" si="46"/>
        <v>-6325623</v>
      </c>
      <c r="O968" s="3">
        <f t="shared" si="47"/>
        <v>-10654.757533392847</v>
      </c>
      <c r="P968" s="19" t="s">
        <v>757</v>
      </c>
      <c r="Q968" s="122"/>
      <c r="R968" s="32">
        <v>593.69000000000005</v>
      </c>
    </row>
    <row r="969" spans="1:18" ht="15" customHeight="1">
      <c r="A969" s="36" t="s">
        <v>63</v>
      </c>
      <c r="B969" s="129" t="s">
        <v>77</v>
      </c>
      <c r="G969" s="141">
        <v>2000</v>
      </c>
      <c r="H969" s="7">
        <f t="shared" si="45"/>
        <v>3.3687614748437733</v>
      </c>
      <c r="I969" s="53" t="s">
        <v>468</v>
      </c>
      <c r="J969" s="56" t="s">
        <v>444</v>
      </c>
      <c r="K969" s="56" t="s">
        <v>175</v>
      </c>
      <c r="L969" s="56" t="s">
        <v>686</v>
      </c>
      <c r="M969" s="73" t="s">
        <v>758</v>
      </c>
      <c r="N969" s="4">
        <f t="shared" si="46"/>
        <v>-6327623</v>
      </c>
      <c r="O969" s="3">
        <f t="shared" si="47"/>
        <v>-10658.12629486769</v>
      </c>
      <c r="P969" s="19" t="s">
        <v>757</v>
      </c>
      <c r="Q969" s="122"/>
      <c r="R969" s="32">
        <v>593.69000000000005</v>
      </c>
    </row>
    <row r="970" spans="1:18" ht="15" customHeight="1">
      <c r="A970" s="36" t="s">
        <v>63</v>
      </c>
      <c r="B970" s="129">
        <v>41002</v>
      </c>
      <c r="G970" s="141">
        <v>4000</v>
      </c>
      <c r="H970" s="7">
        <f t="shared" si="45"/>
        <v>6.7375229496875466</v>
      </c>
      <c r="I970" s="53" t="s">
        <v>468</v>
      </c>
      <c r="J970" s="56" t="s">
        <v>444</v>
      </c>
      <c r="K970" s="56" t="s">
        <v>175</v>
      </c>
      <c r="L970" s="56" t="s">
        <v>43</v>
      </c>
      <c r="M970" s="73" t="s">
        <v>758</v>
      </c>
      <c r="N970" s="4">
        <f t="shared" si="46"/>
        <v>-6331623</v>
      </c>
      <c r="O970" s="3">
        <f t="shared" si="47"/>
        <v>-10664.863817817379</v>
      </c>
      <c r="P970" s="19" t="s">
        <v>757</v>
      </c>
      <c r="Q970" s="122"/>
      <c r="R970" s="32">
        <v>593.69000000000005</v>
      </c>
    </row>
    <row r="971" spans="1:18" ht="15" customHeight="1">
      <c r="A971" s="36" t="s">
        <v>63</v>
      </c>
      <c r="B971" s="129" t="s">
        <v>71</v>
      </c>
      <c r="G971" s="141">
        <v>2000</v>
      </c>
      <c r="H971" s="7">
        <f t="shared" si="45"/>
        <v>3.3687614748437733</v>
      </c>
      <c r="I971" s="53" t="s">
        <v>468</v>
      </c>
      <c r="J971" s="56" t="s">
        <v>754</v>
      </c>
      <c r="K971" s="56" t="s">
        <v>175</v>
      </c>
      <c r="L971" s="56" t="s">
        <v>401</v>
      </c>
      <c r="M971" s="73" t="s">
        <v>477</v>
      </c>
      <c r="N971" s="4">
        <f t="shared" si="46"/>
        <v>-6333623</v>
      </c>
      <c r="O971" s="3">
        <f t="shared" si="47"/>
        <v>-10668.232579292222</v>
      </c>
      <c r="P971" s="19" t="s">
        <v>757</v>
      </c>
      <c r="Q971" s="122"/>
      <c r="R971" s="32">
        <v>593.69000000000005</v>
      </c>
    </row>
    <row r="972" spans="1:18" ht="15" customHeight="1">
      <c r="A972" s="36" t="s">
        <v>63</v>
      </c>
      <c r="B972" s="129" t="s">
        <v>72</v>
      </c>
      <c r="G972" s="141">
        <v>2000</v>
      </c>
      <c r="H972" s="7">
        <f t="shared" si="45"/>
        <v>3.3687614748437733</v>
      </c>
      <c r="I972" s="53" t="s">
        <v>468</v>
      </c>
      <c r="J972" s="56" t="s">
        <v>754</v>
      </c>
      <c r="K972" s="56" t="s">
        <v>175</v>
      </c>
      <c r="L972" s="56" t="s">
        <v>401</v>
      </c>
      <c r="M972" s="73" t="s">
        <v>477</v>
      </c>
      <c r="N972" s="4">
        <f t="shared" si="46"/>
        <v>-6335623</v>
      </c>
      <c r="O972" s="3">
        <f t="shared" si="47"/>
        <v>-10671.601340767065</v>
      </c>
      <c r="P972" s="19" t="s">
        <v>757</v>
      </c>
      <c r="Q972" s="122"/>
      <c r="R972" s="32">
        <v>593.69000000000005</v>
      </c>
    </row>
    <row r="973" spans="1:18" ht="15" customHeight="1">
      <c r="A973" s="36" t="s">
        <v>63</v>
      </c>
      <c r="B973" s="126">
        <v>41009</v>
      </c>
      <c r="C973" s="151"/>
      <c r="G973" s="139">
        <v>125000</v>
      </c>
      <c r="H973" s="7">
        <f t="shared" si="45"/>
        <v>210.54759217773582</v>
      </c>
      <c r="I973" s="5" t="s">
        <v>433</v>
      </c>
      <c r="J973" s="9" t="s">
        <v>444</v>
      </c>
      <c r="K973" s="9" t="s">
        <v>470</v>
      </c>
      <c r="L973" s="62" t="s">
        <v>455</v>
      </c>
      <c r="M973" s="9" t="s">
        <v>426</v>
      </c>
      <c r="N973" s="4">
        <f t="shared" si="46"/>
        <v>-6460623</v>
      </c>
      <c r="O973" s="3">
        <f t="shared" si="47"/>
        <v>-10882.148932944801</v>
      </c>
      <c r="P973" s="19" t="s">
        <v>757</v>
      </c>
      <c r="Q973" s="122"/>
      <c r="R973" s="32">
        <v>593.69000000000005</v>
      </c>
    </row>
    <row r="974" spans="1:18" ht="15" customHeight="1">
      <c r="A974" s="36" t="s">
        <v>63</v>
      </c>
      <c r="B974" s="126">
        <v>41009</v>
      </c>
      <c r="C974" s="151"/>
      <c r="G974" s="138">
        <v>125000</v>
      </c>
      <c r="H974" s="7">
        <f t="shared" si="45"/>
        <v>210.54759217773582</v>
      </c>
      <c r="I974" s="5" t="s">
        <v>433</v>
      </c>
      <c r="J974" s="9" t="s">
        <v>444</v>
      </c>
      <c r="K974" s="9" t="s">
        <v>470</v>
      </c>
      <c r="L974" s="118" t="s">
        <v>456</v>
      </c>
      <c r="M974" s="9" t="s">
        <v>426</v>
      </c>
      <c r="N974" s="4">
        <f t="shared" si="46"/>
        <v>-6585623</v>
      </c>
      <c r="O974" s="3">
        <f t="shared" si="47"/>
        <v>-11092.696525122537</v>
      </c>
      <c r="P974" s="19" t="s">
        <v>757</v>
      </c>
      <c r="Q974" s="122"/>
      <c r="R974" s="32">
        <v>593.69000000000005</v>
      </c>
    </row>
    <row r="975" spans="1:18" ht="15" customHeight="1">
      <c r="A975" s="36" t="s">
        <v>63</v>
      </c>
      <c r="B975" s="126">
        <v>41009</v>
      </c>
      <c r="C975" s="151"/>
      <c r="G975" s="138">
        <v>125000</v>
      </c>
      <c r="H975" s="7">
        <f t="shared" si="45"/>
        <v>210.54759217773582</v>
      </c>
      <c r="I975" s="5" t="s">
        <v>433</v>
      </c>
      <c r="J975" s="9" t="s">
        <v>444</v>
      </c>
      <c r="K975" s="9" t="s">
        <v>470</v>
      </c>
      <c r="L975" s="118" t="s">
        <v>457</v>
      </c>
      <c r="M975" s="9" t="s">
        <v>426</v>
      </c>
      <c r="N975" s="4">
        <f t="shared" si="46"/>
        <v>-6710623</v>
      </c>
      <c r="O975" s="3">
        <f t="shared" si="47"/>
        <v>-11303.244117300274</v>
      </c>
      <c r="P975" s="19" t="s">
        <v>757</v>
      </c>
      <c r="Q975" s="122"/>
      <c r="R975" s="32">
        <v>593.69000000000005</v>
      </c>
    </row>
    <row r="976" spans="1:18" ht="15" customHeight="1">
      <c r="A976" s="36" t="s">
        <v>63</v>
      </c>
      <c r="B976" s="126">
        <v>41009</v>
      </c>
      <c r="G976" s="138">
        <v>125000</v>
      </c>
      <c r="H976" s="7">
        <f t="shared" si="45"/>
        <v>210.54759217773582</v>
      </c>
      <c r="I976" s="5" t="s">
        <v>471</v>
      </c>
      <c r="J976" s="55" t="s">
        <v>444</v>
      </c>
      <c r="K976" s="63" t="s">
        <v>1085</v>
      </c>
      <c r="L976" s="62" t="s">
        <v>854</v>
      </c>
      <c r="M976" s="14" t="s">
        <v>426</v>
      </c>
      <c r="N976" s="4">
        <f t="shared" si="46"/>
        <v>-6835623</v>
      </c>
      <c r="O976" s="3">
        <f t="shared" si="47"/>
        <v>-11513.79170947801</v>
      </c>
      <c r="P976" s="19" t="s">
        <v>757</v>
      </c>
      <c r="Q976" s="122"/>
      <c r="R976" s="32">
        <v>593.69000000000005</v>
      </c>
    </row>
    <row r="977" spans="1:18" ht="15" customHeight="1">
      <c r="A977" s="36" t="s">
        <v>63</v>
      </c>
      <c r="B977" s="126">
        <v>41009</v>
      </c>
      <c r="G977" s="138">
        <v>125000</v>
      </c>
      <c r="H977" s="7">
        <f t="shared" si="45"/>
        <v>210.54759217773582</v>
      </c>
      <c r="I977" s="5" t="s">
        <v>471</v>
      </c>
      <c r="J977" s="9" t="s">
        <v>444</v>
      </c>
      <c r="K977" s="62" t="s">
        <v>825</v>
      </c>
      <c r="L977" s="62" t="s">
        <v>856</v>
      </c>
      <c r="M977" s="9" t="s">
        <v>426</v>
      </c>
      <c r="N977" s="4">
        <f t="shared" si="46"/>
        <v>-6960623</v>
      </c>
      <c r="O977" s="3">
        <f t="shared" si="47"/>
        <v>-11724.339301655746</v>
      </c>
      <c r="P977" s="19" t="s">
        <v>757</v>
      </c>
      <c r="Q977" s="122"/>
      <c r="R977" s="32">
        <v>593.69000000000005</v>
      </c>
    </row>
    <row r="978" spans="1:18" ht="15" customHeight="1">
      <c r="A978" s="36" t="s">
        <v>63</v>
      </c>
      <c r="B978" s="126">
        <v>41003</v>
      </c>
      <c r="C978" s="151"/>
      <c r="G978" s="139">
        <v>25000</v>
      </c>
      <c r="H978" s="7">
        <f t="shared" si="45"/>
        <v>42.109518435547166</v>
      </c>
      <c r="I978" s="5" t="s">
        <v>471</v>
      </c>
      <c r="J978" s="55" t="s">
        <v>444</v>
      </c>
      <c r="K978" s="62" t="s">
        <v>825</v>
      </c>
      <c r="L978" s="62" t="s">
        <v>131</v>
      </c>
      <c r="M978" s="74" t="s">
        <v>426</v>
      </c>
      <c r="N978" s="4">
        <f t="shared" si="46"/>
        <v>-6985623</v>
      </c>
      <c r="O978" s="3">
        <f t="shared" si="47"/>
        <v>-11766.448820091293</v>
      </c>
      <c r="P978" s="19" t="s">
        <v>757</v>
      </c>
      <c r="Q978" s="122"/>
      <c r="R978" s="32">
        <v>593.69000000000005</v>
      </c>
    </row>
    <row r="979" spans="1:18" ht="15" customHeight="1">
      <c r="A979" s="36" t="s">
        <v>63</v>
      </c>
      <c r="B979" s="129">
        <v>41002</v>
      </c>
      <c r="G979" s="146">
        <v>125000</v>
      </c>
      <c r="H979" s="7">
        <f t="shared" si="45"/>
        <v>210.54759217773582</v>
      </c>
      <c r="I979" s="53" t="s">
        <v>112</v>
      </c>
      <c r="J979" s="56" t="s">
        <v>444</v>
      </c>
      <c r="K979" s="62" t="s">
        <v>825</v>
      </c>
      <c r="L979" s="56" t="s">
        <v>44</v>
      </c>
      <c r="M979" s="14" t="s">
        <v>758</v>
      </c>
      <c r="N979" s="4">
        <f t="shared" si="46"/>
        <v>-7110623</v>
      </c>
      <c r="O979" s="3">
        <f t="shared" si="47"/>
        <v>-11976.996412269029</v>
      </c>
      <c r="P979" s="19" t="s">
        <v>757</v>
      </c>
      <c r="Q979" s="122"/>
      <c r="R979" s="32">
        <v>593.69000000000005</v>
      </c>
    </row>
    <row r="980" spans="1:18" ht="15" customHeight="1">
      <c r="A980" s="36" t="s">
        <v>63</v>
      </c>
      <c r="B980" s="125" t="s">
        <v>73</v>
      </c>
      <c r="G980" s="142">
        <v>1400</v>
      </c>
      <c r="H980" s="7">
        <f t="shared" si="45"/>
        <v>2.3581330323906413</v>
      </c>
      <c r="I980" s="101" t="s">
        <v>462</v>
      </c>
      <c r="J980" s="64" t="s">
        <v>447</v>
      </c>
      <c r="K980" s="38" t="s">
        <v>461</v>
      </c>
      <c r="L980" s="38" t="s">
        <v>45</v>
      </c>
      <c r="M980" s="66" t="s">
        <v>61</v>
      </c>
      <c r="N980" s="4">
        <f t="shared" si="46"/>
        <v>-7112023</v>
      </c>
      <c r="O980" s="3">
        <f t="shared" si="47"/>
        <v>-11979.354545301419</v>
      </c>
      <c r="P980" s="19" t="s">
        <v>757</v>
      </c>
      <c r="R980" s="32">
        <v>593.69000000000005</v>
      </c>
    </row>
    <row r="981" spans="1:18" ht="15" customHeight="1">
      <c r="A981" s="36" t="s">
        <v>63</v>
      </c>
      <c r="B981" s="125" t="s">
        <v>74</v>
      </c>
      <c r="G981" s="142">
        <v>1700</v>
      </c>
      <c r="H981" s="7">
        <f t="shared" si="45"/>
        <v>2.8634472536172075</v>
      </c>
      <c r="I981" s="101" t="s">
        <v>462</v>
      </c>
      <c r="J981" s="64" t="s">
        <v>447</v>
      </c>
      <c r="K981" s="38" t="s">
        <v>461</v>
      </c>
      <c r="L981" s="38" t="s">
        <v>45</v>
      </c>
      <c r="M981" s="66" t="s">
        <v>61</v>
      </c>
      <c r="N981" s="4">
        <f t="shared" si="46"/>
        <v>-7113723</v>
      </c>
      <c r="O981" s="3">
        <f t="shared" si="47"/>
        <v>-11982.217992555035</v>
      </c>
      <c r="P981" s="19" t="s">
        <v>757</v>
      </c>
      <c r="R981" s="32">
        <v>593.69000000000005</v>
      </c>
    </row>
    <row r="982" spans="1:18" ht="15" customHeight="1">
      <c r="A982" s="36" t="s">
        <v>63</v>
      </c>
      <c r="B982" s="125" t="s">
        <v>75</v>
      </c>
      <c r="G982" s="142">
        <v>1400</v>
      </c>
      <c r="H982" s="7">
        <f t="shared" si="45"/>
        <v>2.3581330323906413</v>
      </c>
      <c r="I982" s="101" t="s">
        <v>462</v>
      </c>
      <c r="J982" s="64" t="s">
        <v>447</v>
      </c>
      <c r="K982" s="38" t="s">
        <v>461</v>
      </c>
      <c r="L982" s="38" t="s">
        <v>45</v>
      </c>
      <c r="M982" s="66" t="s">
        <v>61</v>
      </c>
      <c r="N982" s="4">
        <f t="shared" si="46"/>
        <v>-7115123</v>
      </c>
      <c r="O982" s="3">
        <f t="shared" si="47"/>
        <v>-11984.576125587426</v>
      </c>
      <c r="P982" s="19" t="s">
        <v>757</v>
      </c>
      <c r="R982" s="32">
        <v>593.69000000000005</v>
      </c>
    </row>
    <row r="983" spans="1:18" ht="15" customHeight="1">
      <c r="A983" s="36" t="s">
        <v>63</v>
      </c>
      <c r="B983" s="125" t="s">
        <v>77</v>
      </c>
      <c r="G983" s="137">
        <v>1400</v>
      </c>
      <c r="H983" s="7">
        <f t="shared" si="45"/>
        <v>2.3581330323906413</v>
      </c>
      <c r="I983" s="101" t="s">
        <v>462</v>
      </c>
      <c r="J983" s="64" t="s">
        <v>447</v>
      </c>
      <c r="K983" s="38" t="s">
        <v>461</v>
      </c>
      <c r="L983" s="38" t="s">
        <v>45</v>
      </c>
      <c r="M983" s="66" t="s">
        <v>61</v>
      </c>
      <c r="N983" s="4">
        <f t="shared" si="46"/>
        <v>-7116523</v>
      </c>
      <c r="O983" s="3">
        <f t="shared" si="47"/>
        <v>-11986.934258619818</v>
      </c>
      <c r="P983" s="19" t="s">
        <v>757</v>
      </c>
      <c r="R983" s="32">
        <v>593.69000000000005</v>
      </c>
    </row>
    <row r="984" spans="1:18" ht="15" customHeight="1">
      <c r="A984" s="36" t="s">
        <v>63</v>
      </c>
      <c r="B984" s="125" t="s">
        <v>78</v>
      </c>
      <c r="G984" s="137">
        <v>1800</v>
      </c>
      <c r="H984" s="7">
        <f t="shared" si="45"/>
        <v>3.031885327359396</v>
      </c>
      <c r="I984" s="101" t="s">
        <v>462</v>
      </c>
      <c r="J984" s="64" t="s">
        <v>447</v>
      </c>
      <c r="K984" s="38" t="s">
        <v>461</v>
      </c>
      <c r="L984" s="38" t="s">
        <v>45</v>
      </c>
      <c r="M984" s="66" t="s">
        <v>61</v>
      </c>
      <c r="N984" s="4">
        <f t="shared" si="46"/>
        <v>-7118323</v>
      </c>
      <c r="O984" s="3">
        <f t="shared" si="47"/>
        <v>-11989.966143947177</v>
      </c>
      <c r="P984" s="19" t="s">
        <v>757</v>
      </c>
      <c r="R984" s="32">
        <v>593.69000000000005</v>
      </c>
    </row>
    <row r="985" spans="1:18" ht="15" customHeight="1">
      <c r="A985" s="36" t="s">
        <v>63</v>
      </c>
      <c r="B985" s="125" t="s">
        <v>79</v>
      </c>
      <c r="G985" s="137">
        <v>1450</v>
      </c>
      <c r="H985" s="7">
        <f t="shared" si="45"/>
        <v>2.4423520692617355</v>
      </c>
      <c r="I985" s="101" t="s">
        <v>462</v>
      </c>
      <c r="J985" s="64" t="s">
        <v>447</v>
      </c>
      <c r="K985" s="38" t="s">
        <v>461</v>
      </c>
      <c r="L985" s="38" t="s">
        <v>45</v>
      </c>
      <c r="M985" s="66" t="s">
        <v>61</v>
      </c>
      <c r="N985" s="4">
        <f t="shared" si="46"/>
        <v>-7119773</v>
      </c>
      <c r="O985" s="3">
        <f t="shared" si="47"/>
        <v>-11992.408496016438</v>
      </c>
      <c r="P985" s="19" t="s">
        <v>757</v>
      </c>
      <c r="R985" s="32">
        <v>593.69000000000005</v>
      </c>
    </row>
    <row r="986" spans="1:18" ht="15" customHeight="1">
      <c r="A986" s="36" t="s">
        <v>63</v>
      </c>
      <c r="B986" s="125" t="s">
        <v>80</v>
      </c>
      <c r="G986" s="137">
        <v>1500</v>
      </c>
      <c r="H986" s="7">
        <f t="shared" si="45"/>
        <v>2.5265711061328302</v>
      </c>
      <c r="I986" s="101" t="s">
        <v>462</v>
      </c>
      <c r="J986" s="64" t="s">
        <v>447</v>
      </c>
      <c r="K986" s="38" t="s">
        <v>461</v>
      </c>
      <c r="L986" s="38" t="s">
        <v>45</v>
      </c>
      <c r="M986" s="66" t="s">
        <v>61</v>
      </c>
      <c r="N986" s="4">
        <f t="shared" si="46"/>
        <v>-7121273</v>
      </c>
      <c r="O986" s="3">
        <f t="shared" si="47"/>
        <v>-11994.935067122571</v>
      </c>
      <c r="P986" s="19" t="s">
        <v>757</v>
      </c>
      <c r="R986" s="32">
        <v>593.69000000000005</v>
      </c>
    </row>
    <row r="987" spans="1:18" ht="15" customHeight="1">
      <c r="A987" s="36" t="s">
        <v>63</v>
      </c>
      <c r="B987" s="125" t="s">
        <v>81</v>
      </c>
      <c r="G987" s="137">
        <v>1400</v>
      </c>
      <c r="H987" s="7">
        <f t="shared" si="45"/>
        <v>2.3581330323906413</v>
      </c>
      <c r="I987" s="101" t="s">
        <v>462</v>
      </c>
      <c r="J987" s="64" t="s">
        <v>447</v>
      </c>
      <c r="K987" s="38" t="s">
        <v>461</v>
      </c>
      <c r="L987" s="38" t="s">
        <v>45</v>
      </c>
      <c r="M987" s="66" t="s">
        <v>61</v>
      </c>
      <c r="N987" s="4">
        <f t="shared" si="46"/>
        <v>-7122673</v>
      </c>
      <c r="O987" s="3">
        <f t="shared" si="47"/>
        <v>-11997.293200154962</v>
      </c>
      <c r="P987" s="19" t="s">
        <v>757</v>
      </c>
      <c r="R987" s="32">
        <v>593.69000000000005</v>
      </c>
    </row>
    <row r="988" spans="1:18" ht="15" customHeight="1">
      <c r="A988" s="36" t="s">
        <v>63</v>
      </c>
      <c r="B988" s="125">
        <v>40942</v>
      </c>
      <c r="G988" s="137">
        <v>1000</v>
      </c>
      <c r="H988" s="7">
        <f t="shared" si="45"/>
        <v>1.6843807374218867</v>
      </c>
      <c r="I988" s="101" t="s">
        <v>462</v>
      </c>
      <c r="J988" s="38" t="s">
        <v>445</v>
      </c>
      <c r="K988" s="38" t="s">
        <v>521</v>
      </c>
      <c r="L988" s="38" t="s">
        <v>405</v>
      </c>
      <c r="M988" s="66" t="s">
        <v>494</v>
      </c>
      <c r="N988" s="4">
        <f t="shared" si="46"/>
        <v>-7123673</v>
      </c>
      <c r="O988" s="3">
        <f t="shared" si="47"/>
        <v>-11998.977580892384</v>
      </c>
      <c r="P988" s="19" t="s">
        <v>757</v>
      </c>
      <c r="R988" s="32">
        <v>593.69000000000005</v>
      </c>
    </row>
    <row r="989" spans="1:18" ht="15" customHeight="1">
      <c r="A989" s="36" t="s">
        <v>63</v>
      </c>
      <c r="B989" s="125">
        <v>41002</v>
      </c>
      <c r="G989" s="137">
        <v>1500</v>
      </c>
      <c r="H989" s="7">
        <f t="shared" si="45"/>
        <v>2.5265711061328302</v>
      </c>
      <c r="I989" s="101" t="s">
        <v>462</v>
      </c>
      <c r="J989" s="38" t="s">
        <v>445</v>
      </c>
      <c r="K989" s="38" t="s">
        <v>521</v>
      </c>
      <c r="L989" s="38" t="s">
        <v>405</v>
      </c>
      <c r="M989" s="66" t="s">
        <v>494</v>
      </c>
      <c r="N989" s="4">
        <f t="shared" si="46"/>
        <v>-7125173</v>
      </c>
      <c r="O989" s="3">
        <f t="shared" si="47"/>
        <v>-12001.504151998517</v>
      </c>
      <c r="P989" s="19" t="s">
        <v>757</v>
      </c>
      <c r="R989" s="32">
        <v>593.69000000000005</v>
      </c>
    </row>
    <row r="990" spans="1:18" ht="15" customHeight="1">
      <c r="A990" s="36" t="s">
        <v>63</v>
      </c>
      <c r="B990" s="125">
        <v>41032</v>
      </c>
      <c r="G990" s="137">
        <v>1500</v>
      </c>
      <c r="H990" s="7">
        <f t="shared" si="45"/>
        <v>2.5265711061328302</v>
      </c>
      <c r="I990" s="101" t="s">
        <v>462</v>
      </c>
      <c r="J990" s="38" t="s">
        <v>445</v>
      </c>
      <c r="K990" s="38" t="s">
        <v>521</v>
      </c>
      <c r="L990" s="38" t="s">
        <v>405</v>
      </c>
      <c r="M990" s="66" t="s">
        <v>494</v>
      </c>
      <c r="N990" s="4">
        <f t="shared" si="46"/>
        <v>-7126673</v>
      </c>
      <c r="O990" s="3">
        <f t="shared" si="47"/>
        <v>-12004.03072310465</v>
      </c>
      <c r="P990" s="19" t="s">
        <v>757</v>
      </c>
      <c r="R990" s="32">
        <v>593.69000000000005</v>
      </c>
    </row>
    <row r="991" spans="1:18" ht="15" customHeight="1">
      <c r="A991" s="36" t="s">
        <v>63</v>
      </c>
      <c r="B991" s="125">
        <v>41063</v>
      </c>
      <c r="G991" s="137">
        <v>1650</v>
      </c>
      <c r="H991" s="7">
        <f t="shared" si="45"/>
        <v>2.7792282167461129</v>
      </c>
      <c r="I991" s="101" t="s">
        <v>462</v>
      </c>
      <c r="J991" s="38" t="s">
        <v>445</v>
      </c>
      <c r="K991" s="38" t="s">
        <v>521</v>
      </c>
      <c r="L991" s="38" t="s">
        <v>421</v>
      </c>
      <c r="M991" s="66" t="s">
        <v>494</v>
      </c>
      <c r="N991" s="4">
        <f t="shared" si="46"/>
        <v>-7128323</v>
      </c>
      <c r="O991" s="3">
        <f t="shared" si="47"/>
        <v>-12006.809951321395</v>
      </c>
      <c r="P991" s="19" t="s">
        <v>757</v>
      </c>
      <c r="R991" s="32">
        <v>593.69000000000005</v>
      </c>
    </row>
    <row r="992" spans="1:18" ht="15" customHeight="1">
      <c r="A992" s="36" t="s">
        <v>63</v>
      </c>
      <c r="B992" s="125">
        <v>41093</v>
      </c>
      <c r="G992" s="137">
        <v>1500</v>
      </c>
      <c r="H992" s="7">
        <f t="shared" si="45"/>
        <v>2.5265711061328302</v>
      </c>
      <c r="I992" s="101" t="s">
        <v>462</v>
      </c>
      <c r="J992" s="38" t="s">
        <v>445</v>
      </c>
      <c r="K992" s="38" t="s">
        <v>521</v>
      </c>
      <c r="L992" s="38" t="s">
        <v>405</v>
      </c>
      <c r="M992" s="66" t="s">
        <v>494</v>
      </c>
      <c r="N992" s="4">
        <f t="shared" si="46"/>
        <v>-7129823</v>
      </c>
      <c r="O992" s="3">
        <f t="shared" si="47"/>
        <v>-12009.336522427528</v>
      </c>
      <c r="P992" s="19" t="s">
        <v>757</v>
      </c>
      <c r="R992" s="32">
        <v>593.69000000000005</v>
      </c>
    </row>
    <row r="993" spans="1:18" ht="15" customHeight="1">
      <c r="A993" s="36" t="s">
        <v>63</v>
      </c>
      <c r="B993" s="125">
        <v>41124</v>
      </c>
      <c r="G993" s="137">
        <v>1800</v>
      </c>
      <c r="H993" s="7">
        <f t="shared" si="45"/>
        <v>3.031885327359396</v>
      </c>
      <c r="I993" s="101" t="s">
        <v>462</v>
      </c>
      <c r="J993" s="38" t="s">
        <v>445</v>
      </c>
      <c r="K993" s="38" t="s">
        <v>521</v>
      </c>
      <c r="L993" s="38" t="s">
        <v>405</v>
      </c>
      <c r="M993" s="66" t="s">
        <v>494</v>
      </c>
      <c r="N993" s="4">
        <f t="shared" si="46"/>
        <v>-7131623</v>
      </c>
      <c r="O993" s="3">
        <f t="shared" si="47"/>
        <v>-12012.368407754888</v>
      </c>
      <c r="P993" s="19" t="s">
        <v>757</v>
      </c>
      <c r="R993" s="32">
        <v>593.69000000000005</v>
      </c>
    </row>
    <row r="994" spans="1:18" ht="15" customHeight="1">
      <c r="A994" s="36" t="s">
        <v>63</v>
      </c>
      <c r="B994" s="125">
        <v>41216</v>
      </c>
      <c r="G994" s="137">
        <v>1700</v>
      </c>
      <c r="H994" s="7">
        <f t="shared" si="45"/>
        <v>2.8634472536172075</v>
      </c>
      <c r="I994" s="101" t="s">
        <v>462</v>
      </c>
      <c r="J994" s="38" t="s">
        <v>445</v>
      </c>
      <c r="K994" s="38" t="s">
        <v>521</v>
      </c>
      <c r="L994" s="38" t="s">
        <v>405</v>
      </c>
      <c r="M994" s="66" t="s">
        <v>494</v>
      </c>
      <c r="N994" s="4">
        <f t="shared" si="46"/>
        <v>-7133323</v>
      </c>
      <c r="O994" s="3">
        <f t="shared" si="47"/>
        <v>-12015.231855008506</v>
      </c>
      <c r="P994" s="19" t="s">
        <v>757</v>
      </c>
      <c r="R994" s="32">
        <v>593.69000000000005</v>
      </c>
    </row>
    <row r="995" spans="1:18" ht="15" customHeight="1">
      <c r="A995" s="36" t="s">
        <v>63</v>
      </c>
      <c r="B995" s="125">
        <v>41246</v>
      </c>
      <c r="G995" s="137">
        <v>1500</v>
      </c>
      <c r="H995" s="7">
        <f t="shared" si="45"/>
        <v>2.5265711061328302</v>
      </c>
      <c r="I995" s="101" t="s">
        <v>462</v>
      </c>
      <c r="J995" s="38" t="s">
        <v>445</v>
      </c>
      <c r="K995" s="38" t="s">
        <v>521</v>
      </c>
      <c r="L995" s="38" t="s">
        <v>405</v>
      </c>
      <c r="M995" s="66" t="s">
        <v>494</v>
      </c>
      <c r="N995" s="4">
        <f t="shared" si="46"/>
        <v>-7134823</v>
      </c>
      <c r="O995" s="3">
        <f t="shared" si="47"/>
        <v>-12017.758426114638</v>
      </c>
      <c r="P995" s="19" t="s">
        <v>757</v>
      </c>
      <c r="R995" s="32">
        <v>593.69000000000005</v>
      </c>
    </row>
    <row r="996" spans="1:18" ht="15" customHeight="1">
      <c r="A996" s="36" t="s">
        <v>63</v>
      </c>
      <c r="B996" s="125" t="s">
        <v>66</v>
      </c>
      <c r="G996" s="137">
        <v>1800</v>
      </c>
      <c r="H996" s="7">
        <f t="shared" si="45"/>
        <v>3.031885327359396</v>
      </c>
      <c r="I996" s="101" t="s">
        <v>462</v>
      </c>
      <c r="J996" s="38" t="s">
        <v>445</v>
      </c>
      <c r="K996" s="38" t="s">
        <v>521</v>
      </c>
      <c r="L996" s="38" t="s">
        <v>405</v>
      </c>
      <c r="M996" s="66" t="s">
        <v>494</v>
      </c>
      <c r="N996" s="4">
        <f t="shared" si="46"/>
        <v>-7136623</v>
      </c>
      <c r="O996" s="3">
        <f t="shared" si="47"/>
        <v>-12020.790311441997</v>
      </c>
      <c r="P996" s="19" t="s">
        <v>757</v>
      </c>
      <c r="R996" s="32">
        <v>593.69000000000005</v>
      </c>
    </row>
    <row r="997" spans="1:18" ht="15" customHeight="1">
      <c r="A997" s="36" t="s">
        <v>63</v>
      </c>
      <c r="B997" s="125" t="s">
        <v>67</v>
      </c>
      <c r="G997" s="137">
        <v>1500</v>
      </c>
      <c r="H997" s="7">
        <f t="shared" si="45"/>
        <v>2.5265711061328302</v>
      </c>
      <c r="I997" s="101" t="s">
        <v>462</v>
      </c>
      <c r="J997" s="38" t="s">
        <v>445</v>
      </c>
      <c r="K997" s="38" t="s">
        <v>521</v>
      </c>
      <c r="L997" s="38" t="s">
        <v>405</v>
      </c>
      <c r="M997" s="66" t="s">
        <v>494</v>
      </c>
      <c r="N997" s="4">
        <f t="shared" si="46"/>
        <v>-7138123</v>
      </c>
      <c r="O997" s="3">
        <f t="shared" si="47"/>
        <v>-12023.31688254813</v>
      </c>
      <c r="P997" s="19" t="s">
        <v>757</v>
      </c>
      <c r="R997" s="32">
        <v>593.69000000000005</v>
      </c>
    </row>
    <row r="998" spans="1:18" ht="15" customHeight="1">
      <c r="A998" s="36" t="s">
        <v>63</v>
      </c>
      <c r="B998" s="125" t="s">
        <v>68</v>
      </c>
      <c r="G998" s="137">
        <v>1400</v>
      </c>
      <c r="H998" s="7">
        <f t="shared" si="45"/>
        <v>2.3581330323906413</v>
      </c>
      <c r="I998" s="101" t="s">
        <v>462</v>
      </c>
      <c r="J998" s="38" t="s">
        <v>445</v>
      </c>
      <c r="K998" s="38" t="s">
        <v>521</v>
      </c>
      <c r="L998" s="38" t="s">
        <v>405</v>
      </c>
      <c r="M998" s="66" t="s">
        <v>494</v>
      </c>
      <c r="N998" s="4">
        <f t="shared" si="46"/>
        <v>-7139523</v>
      </c>
      <c r="O998" s="3">
        <f t="shared" si="47"/>
        <v>-12025.67501558052</v>
      </c>
      <c r="P998" s="19" t="s">
        <v>757</v>
      </c>
      <c r="R998" s="32">
        <v>593.69000000000005</v>
      </c>
    </row>
    <row r="999" spans="1:18" ht="15" customHeight="1">
      <c r="A999" s="36" t="s">
        <v>63</v>
      </c>
      <c r="B999" s="125" t="s">
        <v>69</v>
      </c>
      <c r="G999" s="137">
        <v>1200</v>
      </c>
      <c r="H999" s="7">
        <f t="shared" si="45"/>
        <v>2.021256884906264</v>
      </c>
      <c r="I999" s="101" t="s">
        <v>462</v>
      </c>
      <c r="J999" s="38" t="s">
        <v>445</v>
      </c>
      <c r="K999" s="38" t="s">
        <v>521</v>
      </c>
      <c r="L999" s="38" t="s">
        <v>405</v>
      </c>
      <c r="M999" s="66" t="s">
        <v>494</v>
      </c>
      <c r="N999" s="4">
        <f t="shared" si="46"/>
        <v>-7140723</v>
      </c>
      <c r="O999" s="3">
        <f t="shared" si="47"/>
        <v>-12027.696272465428</v>
      </c>
      <c r="P999" s="19" t="s">
        <v>757</v>
      </c>
      <c r="R999" s="32">
        <v>593.69000000000005</v>
      </c>
    </row>
    <row r="1000" spans="1:18" ht="15" customHeight="1">
      <c r="A1000" s="36" t="s">
        <v>63</v>
      </c>
      <c r="B1000" s="125" t="s">
        <v>70</v>
      </c>
      <c r="G1000" s="137">
        <v>1700</v>
      </c>
      <c r="H1000" s="7">
        <f t="shared" si="45"/>
        <v>2.8634472536172075</v>
      </c>
      <c r="I1000" s="101" t="s">
        <v>462</v>
      </c>
      <c r="J1000" s="38" t="s">
        <v>445</v>
      </c>
      <c r="K1000" s="38" t="s">
        <v>521</v>
      </c>
      <c r="L1000" s="38" t="s">
        <v>405</v>
      </c>
      <c r="M1000" s="66" t="s">
        <v>494</v>
      </c>
      <c r="N1000" s="4">
        <f t="shared" si="46"/>
        <v>-7142423</v>
      </c>
      <c r="O1000" s="3">
        <f t="shared" si="47"/>
        <v>-12030.559719719044</v>
      </c>
      <c r="P1000" s="19" t="s">
        <v>757</v>
      </c>
      <c r="R1000" s="32">
        <v>593.69000000000005</v>
      </c>
    </row>
    <row r="1001" spans="1:18" ht="15" customHeight="1">
      <c r="A1001" s="36" t="s">
        <v>63</v>
      </c>
      <c r="B1001" s="125" t="s">
        <v>71</v>
      </c>
      <c r="G1001" s="137">
        <v>1200</v>
      </c>
      <c r="H1001" s="7">
        <f t="shared" si="45"/>
        <v>2.021256884906264</v>
      </c>
      <c r="I1001" s="101" t="s">
        <v>462</v>
      </c>
      <c r="J1001" s="38" t="s">
        <v>445</v>
      </c>
      <c r="K1001" s="38" t="s">
        <v>521</v>
      </c>
      <c r="L1001" s="38" t="s">
        <v>405</v>
      </c>
      <c r="M1001" s="66" t="s">
        <v>494</v>
      </c>
      <c r="N1001" s="4">
        <f t="shared" si="46"/>
        <v>-7143623</v>
      </c>
      <c r="O1001" s="3">
        <f t="shared" si="47"/>
        <v>-12032.580976603951</v>
      </c>
      <c r="P1001" s="19" t="s">
        <v>757</v>
      </c>
      <c r="R1001" s="32">
        <v>593.69000000000005</v>
      </c>
    </row>
    <row r="1002" spans="1:18" ht="15" customHeight="1">
      <c r="A1002" s="36" t="s">
        <v>63</v>
      </c>
      <c r="B1002" s="125" t="s">
        <v>72</v>
      </c>
      <c r="G1002" s="137">
        <v>1500</v>
      </c>
      <c r="H1002" s="7">
        <f t="shared" si="45"/>
        <v>2.5265711061328302</v>
      </c>
      <c r="I1002" s="101" t="s">
        <v>462</v>
      </c>
      <c r="J1002" s="38" t="s">
        <v>445</v>
      </c>
      <c r="K1002" s="38" t="s">
        <v>521</v>
      </c>
      <c r="L1002" s="38" t="s">
        <v>405</v>
      </c>
      <c r="M1002" s="66" t="s">
        <v>494</v>
      </c>
      <c r="N1002" s="4">
        <f t="shared" si="46"/>
        <v>-7145123</v>
      </c>
      <c r="O1002" s="3">
        <f t="shared" si="47"/>
        <v>-12035.107547710084</v>
      </c>
      <c r="P1002" s="19" t="s">
        <v>757</v>
      </c>
      <c r="R1002" s="32">
        <v>593.69000000000005</v>
      </c>
    </row>
    <row r="1003" spans="1:18" ht="15" customHeight="1">
      <c r="A1003" s="36" t="s">
        <v>63</v>
      </c>
      <c r="B1003" s="125" t="s">
        <v>73</v>
      </c>
      <c r="G1003" s="137">
        <v>1400</v>
      </c>
      <c r="H1003" s="7">
        <f t="shared" si="45"/>
        <v>2.3581330323906413</v>
      </c>
      <c r="I1003" s="101" t="s">
        <v>462</v>
      </c>
      <c r="J1003" s="38" t="s">
        <v>445</v>
      </c>
      <c r="K1003" s="38" t="s">
        <v>521</v>
      </c>
      <c r="L1003" s="38" t="s">
        <v>405</v>
      </c>
      <c r="M1003" s="66" t="s">
        <v>494</v>
      </c>
      <c r="N1003" s="4">
        <f t="shared" si="46"/>
        <v>-7146523</v>
      </c>
      <c r="O1003" s="3">
        <f t="shared" si="47"/>
        <v>-12037.465680742474</v>
      </c>
      <c r="P1003" s="19" t="s">
        <v>757</v>
      </c>
      <c r="R1003" s="32">
        <v>593.69000000000005</v>
      </c>
    </row>
    <row r="1004" spans="1:18" ht="15" customHeight="1">
      <c r="A1004" s="36" t="s">
        <v>63</v>
      </c>
      <c r="B1004" s="125" t="s">
        <v>74</v>
      </c>
      <c r="G1004" s="137">
        <v>1700</v>
      </c>
      <c r="H1004" s="7">
        <f t="shared" si="45"/>
        <v>2.8634472536172075</v>
      </c>
      <c r="I1004" s="101" t="s">
        <v>462</v>
      </c>
      <c r="J1004" s="38" t="s">
        <v>445</v>
      </c>
      <c r="K1004" s="38" t="s">
        <v>521</v>
      </c>
      <c r="L1004" s="38" t="s">
        <v>405</v>
      </c>
      <c r="M1004" s="66" t="s">
        <v>494</v>
      </c>
      <c r="N1004" s="4">
        <f t="shared" si="46"/>
        <v>-7148223</v>
      </c>
      <c r="O1004" s="3">
        <f t="shared" si="47"/>
        <v>-12040.32912799609</v>
      </c>
      <c r="P1004" s="19" t="s">
        <v>757</v>
      </c>
      <c r="R1004" s="32">
        <v>593.69000000000005</v>
      </c>
    </row>
    <row r="1005" spans="1:18" ht="15" customHeight="1">
      <c r="A1005" s="36" t="s">
        <v>63</v>
      </c>
      <c r="B1005" s="125" t="s">
        <v>75</v>
      </c>
      <c r="G1005" s="137">
        <v>1800</v>
      </c>
      <c r="H1005" s="7">
        <f t="shared" si="45"/>
        <v>3.031885327359396</v>
      </c>
      <c r="I1005" s="101" t="s">
        <v>462</v>
      </c>
      <c r="J1005" s="38" t="s">
        <v>445</v>
      </c>
      <c r="K1005" s="38" t="s">
        <v>521</v>
      </c>
      <c r="L1005" s="38" t="s">
        <v>405</v>
      </c>
      <c r="M1005" s="66" t="s">
        <v>494</v>
      </c>
      <c r="N1005" s="4">
        <f t="shared" si="46"/>
        <v>-7150023</v>
      </c>
      <c r="O1005" s="3">
        <f t="shared" si="47"/>
        <v>-12043.361013323451</v>
      </c>
      <c r="P1005" s="19" t="s">
        <v>757</v>
      </c>
      <c r="R1005" s="32">
        <v>593.69000000000005</v>
      </c>
    </row>
    <row r="1006" spans="1:18" ht="15" customHeight="1">
      <c r="A1006" s="36" t="s">
        <v>63</v>
      </c>
      <c r="B1006" s="125" t="s">
        <v>76</v>
      </c>
      <c r="G1006" s="137">
        <v>1600</v>
      </c>
      <c r="H1006" s="7">
        <f t="shared" si="45"/>
        <v>2.6950091798750186</v>
      </c>
      <c r="I1006" s="101" t="s">
        <v>462</v>
      </c>
      <c r="J1006" s="38" t="s">
        <v>445</v>
      </c>
      <c r="K1006" s="38" t="s">
        <v>521</v>
      </c>
      <c r="L1006" s="38" t="s">
        <v>405</v>
      </c>
      <c r="M1006" s="66" t="s">
        <v>494</v>
      </c>
      <c r="N1006" s="4">
        <f t="shared" si="46"/>
        <v>-7151623</v>
      </c>
      <c r="O1006" s="3">
        <f t="shared" si="47"/>
        <v>-12046.056022503326</v>
      </c>
      <c r="P1006" s="19" t="s">
        <v>757</v>
      </c>
      <c r="R1006" s="32">
        <v>593.69000000000005</v>
      </c>
    </row>
    <row r="1007" spans="1:18" ht="15" customHeight="1">
      <c r="A1007" s="36" t="s">
        <v>63</v>
      </c>
      <c r="B1007" s="125" t="s">
        <v>77</v>
      </c>
      <c r="G1007" s="137">
        <v>1500</v>
      </c>
      <c r="H1007" s="7">
        <f t="shared" si="45"/>
        <v>2.5265711061328302</v>
      </c>
      <c r="I1007" s="101" t="s">
        <v>462</v>
      </c>
      <c r="J1007" s="38" t="s">
        <v>445</v>
      </c>
      <c r="K1007" s="38" t="s">
        <v>521</v>
      </c>
      <c r="L1007" s="38" t="s">
        <v>405</v>
      </c>
      <c r="M1007" s="66" t="s">
        <v>494</v>
      </c>
      <c r="N1007" s="4">
        <f t="shared" si="46"/>
        <v>-7153123</v>
      </c>
      <c r="O1007" s="3">
        <f t="shared" si="47"/>
        <v>-12048.582593609459</v>
      </c>
      <c r="P1007" s="19" t="s">
        <v>757</v>
      </c>
      <c r="R1007" s="32">
        <v>593.69000000000005</v>
      </c>
    </row>
    <row r="1008" spans="1:18" ht="15" customHeight="1">
      <c r="A1008" s="36" t="s">
        <v>63</v>
      </c>
      <c r="B1008" s="125" t="s">
        <v>78</v>
      </c>
      <c r="G1008" s="137">
        <v>1600</v>
      </c>
      <c r="H1008" s="7">
        <f t="shared" si="45"/>
        <v>2.6950091798750186</v>
      </c>
      <c r="I1008" s="101" t="s">
        <v>462</v>
      </c>
      <c r="J1008" s="38" t="s">
        <v>445</v>
      </c>
      <c r="K1008" s="38" t="s">
        <v>521</v>
      </c>
      <c r="L1008" s="38" t="s">
        <v>405</v>
      </c>
      <c r="M1008" s="66" t="s">
        <v>494</v>
      </c>
      <c r="N1008" s="4">
        <f t="shared" si="46"/>
        <v>-7154723</v>
      </c>
      <c r="O1008" s="3">
        <f t="shared" si="47"/>
        <v>-12051.277602789334</v>
      </c>
      <c r="P1008" s="19" t="s">
        <v>757</v>
      </c>
      <c r="R1008" s="32">
        <v>593.69000000000005</v>
      </c>
    </row>
    <row r="1009" spans="1:18" ht="15" customHeight="1">
      <c r="A1009" s="36" t="s">
        <v>63</v>
      </c>
      <c r="B1009" s="125" t="s">
        <v>79</v>
      </c>
      <c r="G1009" s="137">
        <v>1700</v>
      </c>
      <c r="H1009" s="7">
        <f t="shared" si="45"/>
        <v>2.8634472536172075</v>
      </c>
      <c r="I1009" s="101" t="s">
        <v>462</v>
      </c>
      <c r="J1009" s="38" t="s">
        <v>445</v>
      </c>
      <c r="K1009" s="38" t="s">
        <v>521</v>
      </c>
      <c r="L1009" s="38" t="s">
        <v>405</v>
      </c>
      <c r="M1009" s="66" t="s">
        <v>494</v>
      </c>
      <c r="N1009" s="4">
        <f t="shared" si="46"/>
        <v>-7156423</v>
      </c>
      <c r="O1009" s="3">
        <f t="shared" si="47"/>
        <v>-12054.14105004295</v>
      </c>
      <c r="P1009" s="19" t="s">
        <v>757</v>
      </c>
      <c r="R1009" s="32">
        <v>593.69000000000005</v>
      </c>
    </row>
    <row r="1010" spans="1:18" ht="15" customHeight="1">
      <c r="A1010" s="36" t="s">
        <v>63</v>
      </c>
      <c r="B1010" s="125" t="s">
        <v>80</v>
      </c>
      <c r="G1010" s="137">
        <v>1600</v>
      </c>
      <c r="H1010" s="7">
        <f t="shared" si="45"/>
        <v>2.6950091798750186</v>
      </c>
      <c r="I1010" s="101" t="s">
        <v>462</v>
      </c>
      <c r="J1010" s="38" t="s">
        <v>445</v>
      </c>
      <c r="K1010" s="38" t="s">
        <v>521</v>
      </c>
      <c r="L1010" s="38" t="s">
        <v>405</v>
      </c>
      <c r="M1010" s="66" t="s">
        <v>494</v>
      </c>
      <c r="N1010" s="4">
        <f t="shared" si="46"/>
        <v>-7158023</v>
      </c>
      <c r="O1010" s="3">
        <f t="shared" si="47"/>
        <v>-12056.836059222825</v>
      </c>
      <c r="P1010" s="19" t="s">
        <v>757</v>
      </c>
      <c r="R1010" s="32">
        <v>593.69000000000005</v>
      </c>
    </row>
    <row r="1011" spans="1:18" ht="15" customHeight="1">
      <c r="A1011" s="36" t="s">
        <v>63</v>
      </c>
      <c r="B1011" s="125" t="s">
        <v>81</v>
      </c>
      <c r="G1011" s="137">
        <v>1650</v>
      </c>
      <c r="H1011" s="7">
        <f t="shared" si="45"/>
        <v>2.7792282167461129</v>
      </c>
      <c r="I1011" s="101" t="s">
        <v>462</v>
      </c>
      <c r="J1011" s="38" t="s">
        <v>445</v>
      </c>
      <c r="K1011" s="38" t="s">
        <v>521</v>
      </c>
      <c r="L1011" s="38" t="s">
        <v>405</v>
      </c>
      <c r="M1011" s="66" t="s">
        <v>494</v>
      </c>
      <c r="N1011" s="4">
        <f t="shared" si="46"/>
        <v>-7159673</v>
      </c>
      <c r="O1011" s="3">
        <f t="shared" si="47"/>
        <v>-12059.615287439572</v>
      </c>
      <c r="P1011" s="19" t="s">
        <v>757</v>
      </c>
      <c r="R1011" s="32">
        <v>593.69000000000005</v>
      </c>
    </row>
    <row r="1012" spans="1:18" ht="15" customHeight="1">
      <c r="A1012" s="36" t="s">
        <v>63</v>
      </c>
      <c r="B1012" s="125" t="s">
        <v>81</v>
      </c>
      <c r="G1012" s="137">
        <v>2000</v>
      </c>
      <c r="H1012" s="7">
        <f t="shared" si="45"/>
        <v>3.3687614748437733</v>
      </c>
      <c r="I1012" s="101" t="s">
        <v>755</v>
      </c>
      <c r="J1012" s="38" t="s">
        <v>357</v>
      </c>
      <c r="K1012" s="38" t="s">
        <v>521</v>
      </c>
      <c r="L1012" s="38" t="s">
        <v>405</v>
      </c>
      <c r="M1012" s="66" t="s">
        <v>494</v>
      </c>
      <c r="N1012" s="4">
        <f t="shared" si="46"/>
        <v>-7161673</v>
      </c>
      <c r="O1012" s="3">
        <f t="shared" si="47"/>
        <v>-12062.984048914415</v>
      </c>
      <c r="P1012" s="19" t="s">
        <v>757</v>
      </c>
      <c r="R1012" s="32">
        <v>593.69000000000005</v>
      </c>
    </row>
    <row r="1013" spans="1:18" ht="15" customHeight="1">
      <c r="A1013" s="36" t="s">
        <v>63</v>
      </c>
      <c r="B1013" s="125">
        <v>40911</v>
      </c>
      <c r="G1013" s="142">
        <v>6800</v>
      </c>
      <c r="H1013" s="7">
        <f t="shared" si="45"/>
        <v>11.45378901446883</v>
      </c>
      <c r="I1013" s="101" t="s">
        <v>342</v>
      </c>
      <c r="J1013" s="64" t="s">
        <v>357</v>
      </c>
      <c r="K1013" s="38" t="s">
        <v>360</v>
      </c>
      <c r="L1013" s="38" t="s">
        <v>421</v>
      </c>
      <c r="M1013" s="66" t="s">
        <v>494</v>
      </c>
      <c r="N1013" s="4">
        <f t="shared" si="46"/>
        <v>-7168473</v>
      </c>
      <c r="O1013" s="3">
        <f t="shared" si="47"/>
        <v>-12074.437837928885</v>
      </c>
      <c r="P1013" s="19" t="s">
        <v>174</v>
      </c>
      <c r="R1013" s="32">
        <v>593.69000000000005</v>
      </c>
    </row>
    <row r="1014" spans="1:18" ht="15" customHeight="1">
      <c r="A1014" s="36" t="s">
        <v>63</v>
      </c>
      <c r="B1014" s="125">
        <v>41124</v>
      </c>
      <c r="G1014" s="137">
        <v>6800</v>
      </c>
      <c r="H1014" s="7">
        <f t="shared" si="45"/>
        <v>11.45378901446883</v>
      </c>
      <c r="I1014" s="101" t="s">
        <v>342</v>
      </c>
      <c r="J1014" s="38" t="s">
        <v>357</v>
      </c>
      <c r="K1014" s="38" t="s">
        <v>360</v>
      </c>
      <c r="L1014" s="38" t="s">
        <v>417</v>
      </c>
      <c r="M1014" s="66" t="s">
        <v>494</v>
      </c>
      <c r="N1014" s="4">
        <f t="shared" si="46"/>
        <v>-7175273</v>
      </c>
      <c r="O1014" s="3">
        <f t="shared" si="47"/>
        <v>-12085.891626943354</v>
      </c>
      <c r="P1014" s="19" t="s">
        <v>174</v>
      </c>
      <c r="R1014" s="32">
        <v>593.69000000000005</v>
      </c>
    </row>
    <row r="1015" spans="1:18" ht="15" customHeight="1">
      <c r="A1015" s="36" t="s">
        <v>63</v>
      </c>
      <c r="B1015" s="125" t="s">
        <v>68</v>
      </c>
      <c r="G1015" s="137">
        <v>6400</v>
      </c>
      <c r="H1015" s="7">
        <f t="shared" si="45"/>
        <v>10.780036719500075</v>
      </c>
      <c r="I1015" s="101" t="s">
        <v>342</v>
      </c>
      <c r="J1015" s="38" t="s">
        <v>357</v>
      </c>
      <c r="K1015" s="38" t="s">
        <v>360</v>
      </c>
      <c r="L1015" s="38" t="s">
        <v>46</v>
      </c>
      <c r="M1015" s="66" t="s">
        <v>494</v>
      </c>
      <c r="N1015" s="4">
        <f t="shared" si="46"/>
        <v>-7181673</v>
      </c>
      <c r="O1015" s="3">
        <f t="shared" si="47"/>
        <v>-12096.671663662853</v>
      </c>
      <c r="P1015" s="19" t="s">
        <v>174</v>
      </c>
      <c r="R1015" s="32">
        <v>593.69000000000005</v>
      </c>
    </row>
    <row r="1016" spans="1:18" ht="15" customHeight="1">
      <c r="A1016" s="36" t="s">
        <v>63</v>
      </c>
      <c r="B1016" s="125" t="s">
        <v>82</v>
      </c>
      <c r="G1016" s="137">
        <v>6000</v>
      </c>
      <c r="H1016" s="7">
        <f t="shared" si="45"/>
        <v>10.106284424531321</v>
      </c>
      <c r="I1016" s="101" t="s">
        <v>342</v>
      </c>
      <c r="J1016" s="38" t="s">
        <v>357</v>
      </c>
      <c r="K1016" s="38" t="s">
        <v>360</v>
      </c>
      <c r="L1016" s="38" t="s">
        <v>418</v>
      </c>
      <c r="M1016" s="66" t="s">
        <v>494</v>
      </c>
      <c r="N1016" s="4">
        <f t="shared" si="46"/>
        <v>-7187673</v>
      </c>
      <c r="O1016" s="3">
        <f t="shared" si="47"/>
        <v>-12106.777948087385</v>
      </c>
      <c r="P1016" s="19" t="s">
        <v>174</v>
      </c>
      <c r="R1016" s="32">
        <v>593.69000000000005</v>
      </c>
    </row>
    <row r="1017" spans="1:18" ht="15" customHeight="1">
      <c r="A1017" s="36" t="s">
        <v>63</v>
      </c>
      <c r="B1017" s="125" t="s">
        <v>81</v>
      </c>
      <c r="G1017" s="137">
        <v>6800</v>
      </c>
      <c r="H1017" s="7">
        <f t="shared" si="45"/>
        <v>11.45378901446883</v>
      </c>
      <c r="I1017" s="101" t="s">
        <v>342</v>
      </c>
      <c r="J1017" s="38" t="s">
        <v>357</v>
      </c>
      <c r="K1017" s="38" t="s">
        <v>360</v>
      </c>
      <c r="L1017" s="38" t="s">
        <v>422</v>
      </c>
      <c r="M1017" s="66" t="s">
        <v>494</v>
      </c>
      <c r="N1017" s="4">
        <f t="shared" si="46"/>
        <v>-7194473</v>
      </c>
      <c r="O1017" s="3">
        <f t="shared" si="47"/>
        <v>-12118.231737101853</v>
      </c>
      <c r="P1017" s="19" t="s">
        <v>174</v>
      </c>
      <c r="R1017" s="32">
        <v>593.69000000000005</v>
      </c>
    </row>
    <row r="1018" spans="1:18" ht="15" customHeight="1">
      <c r="A1018" s="36" t="s">
        <v>63</v>
      </c>
      <c r="B1018" s="125" t="s">
        <v>75</v>
      </c>
      <c r="G1018" s="137">
        <v>59500</v>
      </c>
      <c r="H1018" s="7">
        <f t="shared" si="45"/>
        <v>100.22065387660226</v>
      </c>
      <c r="I1018" s="152" t="s">
        <v>1090</v>
      </c>
      <c r="J1018" s="38" t="s">
        <v>361</v>
      </c>
      <c r="K1018" s="38" t="s">
        <v>363</v>
      </c>
      <c r="L1018" s="38" t="s">
        <v>407</v>
      </c>
      <c r="M1018" s="66" t="s">
        <v>494</v>
      </c>
      <c r="N1018" s="4">
        <f t="shared" si="46"/>
        <v>-7253973</v>
      </c>
      <c r="O1018" s="3">
        <f t="shared" si="47"/>
        <v>-12218.452390978455</v>
      </c>
      <c r="P1018" s="19" t="s">
        <v>174</v>
      </c>
      <c r="R1018" s="32">
        <v>593.69000000000005</v>
      </c>
    </row>
    <row r="1019" spans="1:18" ht="15" customHeight="1">
      <c r="A1019" s="36" t="s">
        <v>63</v>
      </c>
      <c r="B1019" s="125" t="s">
        <v>75</v>
      </c>
      <c r="G1019" s="137">
        <v>87500</v>
      </c>
      <c r="H1019" s="7">
        <f t="shared" si="45"/>
        <v>147.38331452441508</v>
      </c>
      <c r="I1019" s="152" t="s">
        <v>1091</v>
      </c>
      <c r="J1019" s="38" t="s">
        <v>361</v>
      </c>
      <c r="K1019" s="38" t="s">
        <v>363</v>
      </c>
      <c r="L1019" s="38" t="s">
        <v>419</v>
      </c>
      <c r="M1019" s="66" t="s">
        <v>494</v>
      </c>
      <c r="N1019" s="4">
        <f t="shared" si="46"/>
        <v>-7341473</v>
      </c>
      <c r="O1019" s="3">
        <f t="shared" si="47"/>
        <v>-12365.83570550287</v>
      </c>
      <c r="P1019" s="19" t="s">
        <v>174</v>
      </c>
      <c r="R1019" s="32">
        <v>593.69000000000005</v>
      </c>
    </row>
    <row r="1020" spans="1:18" ht="15" customHeight="1">
      <c r="A1020" s="36" t="s">
        <v>63</v>
      </c>
      <c r="B1020" s="125" t="s">
        <v>81</v>
      </c>
      <c r="G1020" s="137">
        <v>7620</v>
      </c>
      <c r="H1020" s="7">
        <f t="shared" si="45"/>
        <v>12.834981219154777</v>
      </c>
      <c r="I1020" s="101" t="s">
        <v>343</v>
      </c>
      <c r="J1020" s="38" t="s">
        <v>361</v>
      </c>
      <c r="K1020" s="38" t="s">
        <v>363</v>
      </c>
      <c r="L1020" s="38" t="s">
        <v>423</v>
      </c>
      <c r="M1020" s="66" t="s">
        <v>494</v>
      </c>
      <c r="N1020" s="4">
        <f t="shared" si="46"/>
        <v>-7349093</v>
      </c>
      <c r="O1020" s="3">
        <f t="shared" si="47"/>
        <v>-12378.670686722025</v>
      </c>
      <c r="P1020" s="19" t="s">
        <v>174</v>
      </c>
      <c r="R1020" s="32">
        <v>593.69000000000005</v>
      </c>
    </row>
    <row r="1021" spans="1:18" ht="15" customHeight="1">
      <c r="A1021" s="36" t="s">
        <v>63</v>
      </c>
      <c r="B1021" s="125" t="s">
        <v>81</v>
      </c>
      <c r="G1021" s="137">
        <v>99000</v>
      </c>
      <c r="H1021" s="7">
        <f t="shared" si="45"/>
        <v>166.75369300476677</v>
      </c>
      <c r="I1021" s="101" t="s">
        <v>344</v>
      </c>
      <c r="J1021" s="38" t="s">
        <v>361</v>
      </c>
      <c r="K1021" s="38" t="s">
        <v>363</v>
      </c>
      <c r="L1021" s="38" t="s">
        <v>424</v>
      </c>
      <c r="M1021" s="66" t="s">
        <v>494</v>
      </c>
      <c r="N1021" s="4">
        <f t="shared" si="46"/>
        <v>-7448093</v>
      </c>
      <c r="O1021" s="3">
        <f t="shared" si="47"/>
        <v>-12545.424379726792</v>
      </c>
      <c r="P1021" s="19" t="s">
        <v>174</v>
      </c>
      <c r="R1021" s="32">
        <v>593.69000000000005</v>
      </c>
    </row>
    <row r="1022" spans="1:18" ht="15" customHeight="1">
      <c r="A1022" s="36" t="s">
        <v>63</v>
      </c>
      <c r="B1022" s="125" t="s">
        <v>81</v>
      </c>
      <c r="G1022" s="137">
        <v>36400</v>
      </c>
      <c r="H1022" s="7">
        <f t="shared" si="45"/>
        <v>61.311458842156675</v>
      </c>
      <c r="I1022" s="101" t="s">
        <v>344</v>
      </c>
      <c r="J1022" s="38" t="s">
        <v>361</v>
      </c>
      <c r="K1022" s="38" t="s">
        <v>363</v>
      </c>
      <c r="L1022" s="38" t="s">
        <v>424</v>
      </c>
      <c r="M1022" s="66" t="s">
        <v>494</v>
      </c>
      <c r="N1022" s="4">
        <f t="shared" si="46"/>
        <v>-7484493</v>
      </c>
      <c r="O1022" s="3">
        <f t="shared" si="47"/>
        <v>-12606.735838568949</v>
      </c>
      <c r="P1022" s="19" t="s">
        <v>174</v>
      </c>
      <c r="R1022" s="32">
        <v>593.69000000000005</v>
      </c>
    </row>
    <row r="1023" spans="1:18" ht="15" customHeight="1">
      <c r="A1023" s="36" t="s">
        <v>63</v>
      </c>
      <c r="B1023" s="128" t="s">
        <v>66</v>
      </c>
      <c r="G1023" s="137">
        <v>5600</v>
      </c>
      <c r="H1023" s="7">
        <f t="shared" si="45"/>
        <v>9.4325321295625653</v>
      </c>
      <c r="I1023" s="101" t="s">
        <v>345</v>
      </c>
      <c r="J1023" s="38" t="s">
        <v>357</v>
      </c>
      <c r="K1023" s="56" t="s">
        <v>175</v>
      </c>
      <c r="L1023" s="38" t="s">
        <v>516</v>
      </c>
      <c r="M1023" s="66" t="s">
        <v>498</v>
      </c>
      <c r="N1023" s="4">
        <f t="shared" si="46"/>
        <v>-7490093</v>
      </c>
      <c r="O1023" s="3">
        <f t="shared" si="47"/>
        <v>-12616.168370698511</v>
      </c>
      <c r="P1023" s="19" t="s">
        <v>757</v>
      </c>
      <c r="R1023" s="32">
        <v>593.69000000000005</v>
      </c>
    </row>
    <row r="1024" spans="1:18" ht="15" customHeight="1">
      <c r="A1024" s="36" t="s">
        <v>63</v>
      </c>
      <c r="B1024" s="128" t="s">
        <v>66</v>
      </c>
      <c r="G1024" s="137">
        <v>2500</v>
      </c>
      <c r="H1024" s="7">
        <f t="shared" si="45"/>
        <v>4.2109518435547164</v>
      </c>
      <c r="I1024" s="101" t="s">
        <v>346</v>
      </c>
      <c r="J1024" s="38" t="s">
        <v>357</v>
      </c>
      <c r="K1024" s="56" t="s">
        <v>175</v>
      </c>
      <c r="L1024" s="38" t="s">
        <v>515</v>
      </c>
      <c r="M1024" s="66" t="s">
        <v>498</v>
      </c>
      <c r="N1024" s="4">
        <f t="shared" si="46"/>
        <v>-7492593</v>
      </c>
      <c r="O1024" s="3">
        <f t="shared" si="47"/>
        <v>-12620.379322542067</v>
      </c>
      <c r="P1024" s="19" t="s">
        <v>757</v>
      </c>
      <c r="R1024" s="32">
        <v>593.69000000000005</v>
      </c>
    </row>
    <row r="1025" spans="1:18" ht="15" customHeight="1">
      <c r="A1025" s="36" t="s">
        <v>63</v>
      </c>
      <c r="B1025" s="128" t="s">
        <v>66</v>
      </c>
      <c r="G1025" s="137">
        <v>3000</v>
      </c>
      <c r="H1025" s="7">
        <f t="shared" si="45"/>
        <v>5.0531422122656604</v>
      </c>
      <c r="I1025" s="53" t="s">
        <v>468</v>
      </c>
      <c r="J1025" s="38" t="s">
        <v>357</v>
      </c>
      <c r="K1025" s="56" t="s">
        <v>175</v>
      </c>
      <c r="L1025" s="38" t="s">
        <v>515</v>
      </c>
      <c r="M1025" s="66" t="s">
        <v>498</v>
      </c>
      <c r="N1025" s="4">
        <f t="shared" si="46"/>
        <v>-7495593</v>
      </c>
      <c r="O1025" s="3">
        <f t="shared" si="47"/>
        <v>-12625.432464754333</v>
      </c>
      <c r="P1025" s="19" t="s">
        <v>757</v>
      </c>
      <c r="R1025" s="32">
        <v>593.69000000000005</v>
      </c>
    </row>
    <row r="1026" spans="1:18" ht="15" customHeight="1">
      <c r="A1026" s="36" t="s">
        <v>63</v>
      </c>
      <c r="B1026" s="128" t="s">
        <v>66</v>
      </c>
      <c r="G1026" s="137">
        <v>6000</v>
      </c>
      <c r="H1026" s="7">
        <f t="shared" si="45"/>
        <v>10.106284424531321</v>
      </c>
      <c r="I1026" s="53" t="s">
        <v>464</v>
      </c>
      <c r="J1026" s="38" t="s">
        <v>357</v>
      </c>
      <c r="K1026" s="56" t="s">
        <v>175</v>
      </c>
      <c r="L1026" s="38" t="s">
        <v>119</v>
      </c>
      <c r="M1026" s="66" t="s">
        <v>498</v>
      </c>
      <c r="N1026" s="4">
        <f t="shared" si="46"/>
        <v>-7501593</v>
      </c>
      <c r="O1026" s="3">
        <f t="shared" si="47"/>
        <v>-12635.538749178862</v>
      </c>
      <c r="P1026" s="19" t="s">
        <v>757</v>
      </c>
      <c r="R1026" s="32">
        <v>593.69000000000005</v>
      </c>
    </row>
    <row r="1027" spans="1:18" ht="15" customHeight="1">
      <c r="A1027" s="36" t="s">
        <v>63</v>
      </c>
      <c r="B1027" s="128" t="s">
        <v>67</v>
      </c>
      <c r="G1027" s="137">
        <v>3000</v>
      </c>
      <c r="H1027" s="7">
        <f t="shared" ref="H1027:H1090" si="48">+G1027/R1027</f>
        <v>5.0531422122656604</v>
      </c>
      <c r="I1027" s="53" t="s">
        <v>468</v>
      </c>
      <c r="J1027" s="38" t="s">
        <v>357</v>
      </c>
      <c r="K1027" s="56" t="s">
        <v>175</v>
      </c>
      <c r="L1027" s="38" t="s">
        <v>515</v>
      </c>
      <c r="M1027" s="66" t="s">
        <v>498</v>
      </c>
      <c r="N1027" s="4">
        <f t="shared" ref="N1027:N1090" si="49">N1026+C1027+E1027-G1027</f>
        <v>-7504593</v>
      </c>
      <c r="O1027" s="3">
        <f t="shared" ref="O1027:O1090" si="50">+N1027/R1027</f>
        <v>-12640.591891391128</v>
      </c>
      <c r="P1027" s="19" t="s">
        <v>757</v>
      </c>
      <c r="R1027" s="32">
        <v>593.69000000000005</v>
      </c>
    </row>
    <row r="1028" spans="1:18" ht="15" customHeight="1">
      <c r="A1028" s="36" t="s">
        <v>63</v>
      </c>
      <c r="B1028" s="128" t="s">
        <v>67</v>
      </c>
      <c r="G1028" s="137">
        <v>6000</v>
      </c>
      <c r="H1028" s="7">
        <f t="shared" si="48"/>
        <v>10.106284424531321</v>
      </c>
      <c r="I1028" s="53" t="s">
        <v>464</v>
      </c>
      <c r="J1028" s="38" t="s">
        <v>357</v>
      </c>
      <c r="K1028" s="56" t="s">
        <v>175</v>
      </c>
      <c r="L1028" s="38" t="s">
        <v>130</v>
      </c>
      <c r="M1028" s="66" t="s">
        <v>498</v>
      </c>
      <c r="N1028" s="4">
        <f t="shared" si="49"/>
        <v>-7510593</v>
      </c>
      <c r="O1028" s="3">
        <f t="shared" si="50"/>
        <v>-12650.69817581566</v>
      </c>
      <c r="P1028" s="19" t="s">
        <v>757</v>
      </c>
      <c r="R1028" s="32">
        <v>593.69000000000005</v>
      </c>
    </row>
    <row r="1029" spans="1:18" ht="15" customHeight="1">
      <c r="A1029" s="36" t="s">
        <v>63</v>
      </c>
      <c r="B1029" s="128" t="s">
        <v>68</v>
      </c>
      <c r="G1029" s="137">
        <v>3000</v>
      </c>
      <c r="H1029" s="7">
        <f t="shared" si="48"/>
        <v>5.0531422122656604</v>
      </c>
      <c r="I1029" s="53" t="s">
        <v>468</v>
      </c>
      <c r="J1029" s="38" t="s">
        <v>357</v>
      </c>
      <c r="K1029" s="56" t="s">
        <v>175</v>
      </c>
      <c r="L1029" s="38" t="s">
        <v>515</v>
      </c>
      <c r="M1029" s="66" t="s">
        <v>498</v>
      </c>
      <c r="N1029" s="4">
        <f t="shared" si="49"/>
        <v>-7513593</v>
      </c>
      <c r="O1029" s="3">
        <f t="shared" si="50"/>
        <v>-12655.751318027926</v>
      </c>
      <c r="P1029" s="19" t="s">
        <v>757</v>
      </c>
      <c r="R1029" s="32">
        <v>593.69000000000005</v>
      </c>
    </row>
    <row r="1030" spans="1:18" ht="15" customHeight="1">
      <c r="A1030" s="36" t="s">
        <v>63</v>
      </c>
      <c r="B1030" s="128" t="s">
        <v>68</v>
      </c>
      <c r="G1030" s="137">
        <v>6000</v>
      </c>
      <c r="H1030" s="7">
        <f t="shared" si="48"/>
        <v>10.106284424531321</v>
      </c>
      <c r="I1030" s="53" t="s">
        <v>464</v>
      </c>
      <c r="J1030" s="38" t="s">
        <v>357</v>
      </c>
      <c r="K1030" s="56" t="s">
        <v>175</v>
      </c>
      <c r="L1030" s="38" t="s">
        <v>130</v>
      </c>
      <c r="M1030" s="66" t="s">
        <v>498</v>
      </c>
      <c r="N1030" s="4">
        <f t="shared" si="49"/>
        <v>-7519593</v>
      </c>
      <c r="O1030" s="3">
        <f t="shared" si="50"/>
        <v>-12665.857602452457</v>
      </c>
      <c r="P1030" s="19" t="s">
        <v>757</v>
      </c>
      <c r="R1030" s="32">
        <v>593.69000000000005</v>
      </c>
    </row>
    <row r="1031" spans="1:18" ht="15" customHeight="1">
      <c r="A1031" s="36" t="s">
        <v>63</v>
      </c>
      <c r="B1031" s="128" t="s">
        <v>69</v>
      </c>
      <c r="G1031" s="137">
        <v>3000</v>
      </c>
      <c r="H1031" s="7">
        <f t="shared" si="48"/>
        <v>5.0531422122656604</v>
      </c>
      <c r="I1031" s="53" t="s">
        <v>468</v>
      </c>
      <c r="J1031" s="38" t="s">
        <v>357</v>
      </c>
      <c r="K1031" s="56" t="s">
        <v>175</v>
      </c>
      <c r="L1031" s="38" t="s">
        <v>515</v>
      </c>
      <c r="M1031" s="66" t="s">
        <v>498</v>
      </c>
      <c r="N1031" s="4">
        <f t="shared" si="49"/>
        <v>-7522593</v>
      </c>
      <c r="O1031" s="3">
        <f t="shared" si="50"/>
        <v>-12670.910744664723</v>
      </c>
      <c r="P1031" s="19" t="s">
        <v>757</v>
      </c>
      <c r="R1031" s="32">
        <v>593.69000000000005</v>
      </c>
    </row>
    <row r="1032" spans="1:18" ht="15" customHeight="1">
      <c r="A1032" s="36" t="s">
        <v>63</v>
      </c>
      <c r="B1032" s="128" t="s">
        <v>69</v>
      </c>
      <c r="G1032" s="137">
        <v>2500</v>
      </c>
      <c r="H1032" s="7">
        <f t="shared" si="48"/>
        <v>4.2109518435547164</v>
      </c>
      <c r="I1032" s="101" t="s">
        <v>347</v>
      </c>
      <c r="J1032" s="38" t="s">
        <v>357</v>
      </c>
      <c r="K1032" s="56" t="s">
        <v>175</v>
      </c>
      <c r="L1032" s="38" t="s">
        <v>515</v>
      </c>
      <c r="M1032" s="66" t="s">
        <v>498</v>
      </c>
      <c r="N1032" s="4">
        <f t="shared" si="49"/>
        <v>-7525093</v>
      </c>
      <c r="O1032" s="3">
        <f t="shared" si="50"/>
        <v>-12675.121696508277</v>
      </c>
      <c r="P1032" s="19" t="s">
        <v>757</v>
      </c>
      <c r="R1032" s="32">
        <v>593.69000000000005</v>
      </c>
    </row>
    <row r="1033" spans="1:18" ht="15" customHeight="1">
      <c r="A1033" s="36" t="s">
        <v>63</v>
      </c>
      <c r="B1033" s="128" t="s">
        <v>83</v>
      </c>
      <c r="G1033" s="137">
        <v>5600</v>
      </c>
      <c r="H1033" s="7">
        <f t="shared" si="48"/>
        <v>9.4325321295625653</v>
      </c>
      <c r="I1033" s="101" t="s">
        <v>346</v>
      </c>
      <c r="J1033" s="38" t="s">
        <v>357</v>
      </c>
      <c r="K1033" s="56" t="s">
        <v>175</v>
      </c>
      <c r="L1033" s="38" t="s">
        <v>129</v>
      </c>
      <c r="M1033" s="66" t="s">
        <v>498</v>
      </c>
      <c r="N1033" s="4">
        <f t="shared" si="49"/>
        <v>-7530693</v>
      </c>
      <c r="O1033" s="3">
        <f t="shared" si="50"/>
        <v>-12684.55422863784</v>
      </c>
      <c r="P1033" s="19" t="s">
        <v>757</v>
      </c>
      <c r="R1033" s="32">
        <v>593.69000000000005</v>
      </c>
    </row>
    <row r="1034" spans="1:18" ht="15" customHeight="1">
      <c r="A1034" s="36" t="s">
        <v>63</v>
      </c>
      <c r="B1034" s="128">
        <v>40911</v>
      </c>
      <c r="G1034" s="142">
        <v>1700</v>
      </c>
      <c r="H1034" s="7">
        <f t="shared" si="48"/>
        <v>2.8634472536172075</v>
      </c>
      <c r="I1034" s="101" t="s">
        <v>180</v>
      </c>
      <c r="J1034" s="38" t="s">
        <v>445</v>
      </c>
      <c r="K1034" s="38" t="s">
        <v>461</v>
      </c>
      <c r="L1034" s="38" t="s">
        <v>515</v>
      </c>
      <c r="M1034" s="66" t="s">
        <v>498</v>
      </c>
      <c r="N1034" s="4">
        <f t="shared" si="49"/>
        <v>-7532393</v>
      </c>
      <c r="O1034" s="3">
        <f t="shared" si="50"/>
        <v>-12687.417675891458</v>
      </c>
      <c r="P1034" s="19" t="s">
        <v>757</v>
      </c>
      <c r="R1034" s="32">
        <v>593.69000000000005</v>
      </c>
    </row>
    <row r="1035" spans="1:18" ht="15" customHeight="1">
      <c r="A1035" s="36" t="s">
        <v>63</v>
      </c>
      <c r="B1035" s="128">
        <v>41002</v>
      </c>
      <c r="G1035" s="137">
        <v>1600</v>
      </c>
      <c r="H1035" s="7">
        <f t="shared" si="48"/>
        <v>2.6950091798750186</v>
      </c>
      <c r="I1035" s="101" t="s">
        <v>180</v>
      </c>
      <c r="J1035" s="38" t="s">
        <v>445</v>
      </c>
      <c r="K1035" s="38" t="s">
        <v>461</v>
      </c>
      <c r="L1035" s="38" t="s">
        <v>515</v>
      </c>
      <c r="M1035" s="66" t="s">
        <v>498</v>
      </c>
      <c r="N1035" s="4">
        <f t="shared" si="49"/>
        <v>-7533993</v>
      </c>
      <c r="O1035" s="3">
        <f t="shared" si="50"/>
        <v>-12690.112685071332</v>
      </c>
      <c r="P1035" s="19" t="s">
        <v>757</v>
      </c>
      <c r="R1035" s="32">
        <v>593.69000000000005</v>
      </c>
    </row>
    <row r="1036" spans="1:18" ht="15" customHeight="1">
      <c r="A1036" s="36" t="s">
        <v>63</v>
      </c>
      <c r="B1036" s="128">
        <v>41032</v>
      </c>
      <c r="G1036" s="137">
        <v>1700</v>
      </c>
      <c r="H1036" s="7">
        <f t="shared" si="48"/>
        <v>2.8634472536172075</v>
      </c>
      <c r="I1036" s="101" t="s">
        <v>180</v>
      </c>
      <c r="J1036" s="38" t="s">
        <v>445</v>
      </c>
      <c r="K1036" s="38" t="s">
        <v>461</v>
      </c>
      <c r="L1036" s="38" t="s">
        <v>515</v>
      </c>
      <c r="M1036" s="66" t="s">
        <v>498</v>
      </c>
      <c r="N1036" s="4">
        <f t="shared" si="49"/>
        <v>-7535693</v>
      </c>
      <c r="O1036" s="3">
        <f t="shared" si="50"/>
        <v>-12692.97613232495</v>
      </c>
      <c r="P1036" s="19" t="s">
        <v>757</v>
      </c>
      <c r="R1036" s="32">
        <v>593.69000000000005</v>
      </c>
    </row>
    <row r="1037" spans="1:18" ht="15" customHeight="1">
      <c r="A1037" s="36" t="s">
        <v>63</v>
      </c>
      <c r="B1037" s="128">
        <v>41063</v>
      </c>
      <c r="G1037" s="137">
        <v>1500</v>
      </c>
      <c r="H1037" s="7">
        <f t="shared" si="48"/>
        <v>2.5265711061328302</v>
      </c>
      <c r="I1037" s="101" t="s">
        <v>180</v>
      </c>
      <c r="J1037" s="38" t="s">
        <v>445</v>
      </c>
      <c r="K1037" s="38" t="s">
        <v>461</v>
      </c>
      <c r="L1037" s="38" t="s">
        <v>515</v>
      </c>
      <c r="M1037" s="66" t="s">
        <v>498</v>
      </c>
      <c r="N1037" s="4">
        <f t="shared" si="49"/>
        <v>-7537193</v>
      </c>
      <c r="O1037" s="3">
        <f t="shared" si="50"/>
        <v>-12695.502703431082</v>
      </c>
      <c r="P1037" s="19" t="s">
        <v>757</v>
      </c>
      <c r="R1037" s="32">
        <v>593.69000000000005</v>
      </c>
    </row>
    <row r="1038" spans="1:18" ht="15" customHeight="1">
      <c r="A1038" s="36" t="s">
        <v>63</v>
      </c>
      <c r="B1038" s="128">
        <v>41093</v>
      </c>
      <c r="G1038" s="137">
        <v>1700</v>
      </c>
      <c r="H1038" s="7">
        <f t="shared" si="48"/>
        <v>2.8634472536172075</v>
      </c>
      <c r="I1038" s="101" t="s">
        <v>180</v>
      </c>
      <c r="J1038" s="38" t="s">
        <v>445</v>
      </c>
      <c r="K1038" s="38" t="s">
        <v>461</v>
      </c>
      <c r="L1038" s="38" t="s">
        <v>515</v>
      </c>
      <c r="M1038" s="66" t="s">
        <v>498</v>
      </c>
      <c r="N1038" s="4">
        <f t="shared" si="49"/>
        <v>-7538893</v>
      </c>
      <c r="O1038" s="3">
        <f t="shared" si="50"/>
        <v>-12698.3661506847</v>
      </c>
      <c r="P1038" s="19" t="s">
        <v>757</v>
      </c>
      <c r="R1038" s="32">
        <v>593.69000000000005</v>
      </c>
    </row>
    <row r="1039" spans="1:18" ht="15" customHeight="1">
      <c r="A1039" s="36" t="s">
        <v>63</v>
      </c>
      <c r="B1039" s="128">
        <v>41124</v>
      </c>
      <c r="G1039" s="137">
        <v>1700</v>
      </c>
      <c r="H1039" s="7">
        <f t="shared" si="48"/>
        <v>2.8634472536172075</v>
      </c>
      <c r="I1039" s="101" t="s">
        <v>180</v>
      </c>
      <c r="J1039" s="38" t="s">
        <v>445</v>
      </c>
      <c r="K1039" s="38" t="s">
        <v>461</v>
      </c>
      <c r="L1039" s="38" t="s">
        <v>515</v>
      </c>
      <c r="M1039" s="66" t="s">
        <v>498</v>
      </c>
      <c r="N1039" s="4">
        <f t="shared" si="49"/>
        <v>-7540593</v>
      </c>
      <c r="O1039" s="3">
        <f t="shared" si="50"/>
        <v>-12701.229597938316</v>
      </c>
      <c r="P1039" s="19" t="s">
        <v>757</v>
      </c>
      <c r="R1039" s="32">
        <v>593.69000000000005</v>
      </c>
    </row>
    <row r="1040" spans="1:18" ht="15" customHeight="1">
      <c r="A1040" s="36" t="s">
        <v>63</v>
      </c>
      <c r="B1040" s="128">
        <v>41155</v>
      </c>
      <c r="G1040" s="137">
        <v>1600</v>
      </c>
      <c r="H1040" s="7">
        <f t="shared" si="48"/>
        <v>2.6950091798750186</v>
      </c>
      <c r="I1040" s="101" t="s">
        <v>180</v>
      </c>
      <c r="J1040" s="38" t="s">
        <v>445</v>
      </c>
      <c r="K1040" s="38" t="s">
        <v>461</v>
      </c>
      <c r="L1040" s="38" t="s">
        <v>515</v>
      </c>
      <c r="M1040" s="66" t="s">
        <v>498</v>
      </c>
      <c r="N1040" s="4">
        <f t="shared" si="49"/>
        <v>-7542193</v>
      </c>
      <c r="O1040" s="3">
        <f t="shared" si="50"/>
        <v>-12703.924607118191</v>
      </c>
      <c r="P1040" s="19" t="s">
        <v>757</v>
      </c>
      <c r="R1040" s="32">
        <v>593.69000000000005</v>
      </c>
    </row>
    <row r="1041" spans="1:18" ht="15" customHeight="1">
      <c r="A1041" s="36" t="s">
        <v>63</v>
      </c>
      <c r="B1041" s="128">
        <v>41216</v>
      </c>
      <c r="G1041" s="137">
        <v>1600</v>
      </c>
      <c r="H1041" s="7">
        <f t="shared" si="48"/>
        <v>2.6950091798750186</v>
      </c>
      <c r="I1041" s="101" t="s">
        <v>180</v>
      </c>
      <c r="J1041" s="38" t="s">
        <v>445</v>
      </c>
      <c r="K1041" s="38" t="s">
        <v>461</v>
      </c>
      <c r="L1041" s="38" t="s">
        <v>515</v>
      </c>
      <c r="M1041" s="66" t="s">
        <v>498</v>
      </c>
      <c r="N1041" s="4">
        <f t="shared" si="49"/>
        <v>-7543793</v>
      </c>
      <c r="O1041" s="3">
        <f t="shared" si="50"/>
        <v>-12706.619616298067</v>
      </c>
      <c r="P1041" s="19" t="s">
        <v>757</v>
      </c>
      <c r="R1041" s="32">
        <v>593.69000000000005</v>
      </c>
    </row>
    <row r="1042" spans="1:18" ht="15" customHeight="1">
      <c r="A1042" s="36" t="s">
        <v>63</v>
      </c>
      <c r="B1042" s="128">
        <v>41246</v>
      </c>
      <c r="G1042" s="137">
        <v>1750</v>
      </c>
      <c r="H1042" s="7">
        <f t="shared" si="48"/>
        <v>2.9476662904883018</v>
      </c>
      <c r="I1042" s="101" t="s">
        <v>180</v>
      </c>
      <c r="J1042" s="38" t="s">
        <v>445</v>
      </c>
      <c r="K1042" s="38" t="s">
        <v>461</v>
      </c>
      <c r="L1042" s="38" t="s">
        <v>515</v>
      </c>
      <c r="M1042" s="66" t="s">
        <v>498</v>
      </c>
      <c r="N1042" s="4">
        <f t="shared" si="49"/>
        <v>-7545543</v>
      </c>
      <c r="O1042" s="3">
        <f t="shared" si="50"/>
        <v>-12709.567282588556</v>
      </c>
      <c r="P1042" s="19" t="s">
        <v>757</v>
      </c>
      <c r="R1042" s="32">
        <v>593.69000000000005</v>
      </c>
    </row>
    <row r="1043" spans="1:18" ht="15" customHeight="1">
      <c r="A1043" s="36" t="s">
        <v>63</v>
      </c>
      <c r="B1043" s="128" t="s">
        <v>66</v>
      </c>
      <c r="G1043" s="137">
        <v>1700</v>
      </c>
      <c r="H1043" s="7">
        <f t="shared" si="48"/>
        <v>2.8634472536172075</v>
      </c>
      <c r="I1043" s="101" t="s">
        <v>180</v>
      </c>
      <c r="J1043" s="38" t="s">
        <v>445</v>
      </c>
      <c r="K1043" s="38" t="s">
        <v>461</v>
      </c>
      <c r="L1043" s="38" t="s">
        <v>515</v>
      </c>
      <c r="M1043" s="66" t="s">
        <v>498</v>
      </c>
      <c r="N1043" s="4">
        <f t="shared" si="49"/>
        <v>-7547243</v>
      </c>
      <c r="O1043" s="3">
        <f t="shared" si="50"/>
        <v>-12712.430729842172</v>
      </c>
      <c r="P1043" s="19" t="s">
        <v>757</v>
      </c>
      <c r="R1043" s="32">
        <v>593.69000000000005</v>
      </c>
    </row>
    <row r="1044" spans="1:18" ht="15" customHeight="1">
      <c r="A1044" s="36" t="s">
        <v>63</v>
      </c>
      <c r="B1044" s="128" t="s">
        <v>67</v>
      </c>
      <c r="G1044" s="137">
        <v>1500</v>
      </c>
      <c r="H1044" s="7">
        <f t="shared" si="48"/>
        <v>2.5265711061328302</v>
      </c>
      <c r="I1044" s="101" t="s">
        <v>180</v>
      </c>
      <c r="J1044" s="38" t="s">
        <v>445</v>
      </c>
      <c r="K1044" s="38" t="s">
        <v>461</v>
      </c>
      <c r="L1044" s="38" t="s">
        <v>515</v>
      </c>
      <c r="M1044" s="66" t="s">
        <v>498</v>
      </c>
      <c r="N1044" s="4">
        <f t="shared" si="49"/>
        <v>-7548743</v>
      </c>
      <c r="O1044" s="3">
        <f t="shared" si="50"/>
        <v>-12714.957300948305</v>
      </c>
      <c r="P1044" s="19" t="s">
        <v>757</v>
      </c>
      <c r="R1044" s="32">
        <v>593.69000000000005</v>
      </c>
    </row>
    <row r="1045" spans="1:18" ht="15" customHeight="1">
      <c r="A1045" s="36" t="s">
        <v>63</v>
      </c>
      <c r="B1045" s="128" t="s">
        <v>90</v>
      </c>
      <c r="G1045" s="137">
        <v>1750</v>
      </c>
      <c r="H1045" s="7">
        <f t="shared" si="48"/>
        <v>2.9476662904883018</v>
      </c>
      <c r="I1045" s="101" t="s">
        <v>180</v>
      </c>
      <c r="J1045" s="38" t="s">
        <v>445</v>
      </c>
      <c r="K1045" s="38" t="s">
        <v>461</v>
      </c>
      <c r="L1045" s="38" t="s">
        <v>515</v>
      </c>
      <c r="M1045" s="66" t="s">
        <v>498</v>
      </c>
      <c r="N1045" s="4">
        <f t="shared" si="49"/>
        <v>-7550493</v>
      </c>
      <c r="O1045" s="3">
        <f t="shared" si="50"/>
        <v>-12717.904967238794</v>
      </c>
      <c r="P1045" s="19" t="s">
        <v>757</v>
      </c>
      <c r="R1045" s="32">
        <v>593.69000000000005</v>
      </c>
    </row>
    <row r="1046" spans="1:18" ht="15" customHeight="1">
      <c r="A1046" s="36" t="s">
        <v>63</v>
      </c>
      <c r="B1046" s="128" t="s">
        <v>69</v>
      </c>
      <c r="G1046" s="137">
        <v>1600</v>
      </c>
      <c r="H1046" s="7">
        <f t="shared" si="48"/>
        <v>2.6950091798750186</v>
      </c>
      <c r="I1046" s="101" t="s">
        <v>180</v>
      </c>
      <c r="J1046" s="38" t="s">
        <v>445</v>
      </c>
      <c r="K1046" s="38" t="s">
        <v>461</v>
      </c>
      <c r="L1046" s="38" t="s">
        <v>515</v>
      </c>
      <c r="M1046" s="66" t="s">
        <v>498</v>
      </c>
      <c r="N1046" s="4">
        <f t="shared" si="49"/>
        <v>-7552093</v>
      </c>
      <c r="O1046" s="3">
        <f t="shared" si="50"/>
        <v>-12720.599976418669</v>
      </c>
      <c r="P1046" s="19" t="s">
        <v>757</v>
      </c>
      <c r="R1046" s="32">
        <v>593.69000000000005</v>
      </c>
    </row>
    <row r="1047" spans="1:18" ht="15" customHeight="1">
      <c r="A1047" s="36" t="s">
        <v>63</v>
      </c>
      <c r="B1047" s="128" t="s">
        <v>70</v>
      </c>
      <c r="G1047" s="137">
        <v>1700</v>
      </c>
      <c r="H1047" s="7">
        <f t="shared" si="48"/>
        <v>2.8634472536172075</v>
      </c>
      <c r="I1047" s="101" t="s">
        <v>180</v>
      </c>
      <c r="J1047" s="38" t="s">
        <v>445</v>
      </c>
      <c r="K1047" s="38" t="s">
        <v>461</v>
      </c>
      <c r="L1047" s="38" t="s">
        <v>515</v>
      </c>
      <c r="M1047" s="66" t="s">
        <v>498</v>
      </c>
      <c r="N1047" s="4">
        <f t="shared" si="49"/>
        <v>-7553793</v>
      </c>
      <c r="O1047" s="3">
        <f t="shared" si="50"/>
        <v>-12723.463423672285</v>
      </c>
      <c r="P1047" s="19" t="s">
        <v>757</v>
      </c>
      <c r="R1047" s="32">
        <v>593.69000000000005</v>
      </c>
    </row>
    <row r="1048" spans="1:18" ht="15" customHeight="1">
      <c r="A1048" s="36" t="s">
        <v>63</v>
      </c>
      <c r="B1048" s="128" t="s">
        <v>71</v>
      </c>
      <c r="G1048" s="137">
        <v>1600</v>
      </c>
      <c r="H1048" s="7">
        <f t="shared" si="48"/>
        <v>2.6950091798750186</v>
      </c>
      <c r="I1048" s="101" t="s">
        <v>180</v>
      </c>
      <c r="J1048" s="38" t="s">
        <v>445</v>
      </c>
      <c r="K1048" s="38" t="s">
        <v>461</v>
      </c>
      <c r="L1048" s="38" t="s">
        <v>515</v>
      </c>
      <c r="M1048" s="66" t="s">
        <v>498</v>
      </c>
      <c r="N1048" s="4">
        <f t="shared" si="49"/>
        <v>-7555393</v>
      </c>
      <c r="O1048" s="3">
        <f t="shared" si="50"/>
        <v>-12726.15843285216</v>
      </c>
      <c r="P1048" s="19" t="s">
        <v>757</v>
      </c>
      <c r="R1048" s="32">
        <v>593.69000000000005</v>
      </c>
    </row>
    <row r="1049" spans="1:18" ht="15" customHeight="1">
      <c r="A1049" s="36" t="s">
        <v>63</v>
      </c>
      <c r="B1049" s="128" t="s">
        <v>72</v>
      </c>
      <c r="G1049" s="137">
        <v>1750</v>
      </c>
      <c r="H1049" s="7">
        <f t="shared" si="48"/>
        <v>2.9476662904883018</v>
      </c>
      <c r="I1049" s="101" t="s">
        <v>180</v>
      </c>
      <c r="J1049" s="38" t="s">
        <v>445</v>
      </c>
      <c r="K1049" s="38" t="s">
        <v>461</v>
      </c>
      <c r="L1049" s="38" t="s">
        <v>515</v>
      </c>
      <c r="M1049" s="66" t="s">
        <v>498</v>
      </c>
      <c r="N1049" s="4">
        <f t="shared" si="49"/>
        <v>-7557143</v>
      </c>
      <c r="O1049" s="3">
        <f t="shared" si="50"/>
        <v>-12729.106099142649</v>
      </c>
      <c r="P1049" s="19" t="s">
        <v>757</v>
      </c>
      <c r="R1049" s="32">
        <v>593.69000000000005</v>
      </c>
    </row>
    <row r="1050" spans="1:18" ht="15" customHeight="1">
      <c r="A1050" s="36" t="s">
        <v>63</v>
      </c>
      <c r="B1050" s="128" t="s">
        <v>73</v>
      </c>
      <c r="G1050" s="137">
        <v>1600</v>
      </c>
      <c r="H1050" s="7">
        <f t="shared" si="48"/>
        <v>2.6950091798750186</v>
      </c>
      <c r="I1050" s="101" t="s">
        <v>180</v>
      </c>
      <c r="J1050" s="38" t="s">
        <v>445</v>
      </c>
      <c r="K1050" s="38" t="s">
        <v>461</v>
      </c>
      <c r="L1050" s="38" t="s">
        <v>515</v>
      </c>
      <c r="M1050" s="66" t="s">
        <v>498</v>
      </c>
      <c r="N1050" s="4">
        <f t="shared" si="49"/>
        <v>-7558743</v>
      </c>
      <c r="O1050" s="3">
        <f t="shared" si="50"/>
        <v>-12731.801108322525</v>
      </c>
      <c r="P1050" s="19" t="s">
        <v>757</v>
      </c>
      <c r="R1050" s="32">
        <v>593.69000000000005</v>
      </c>
    </row>
    <row r="1051" spans="1:18" ht="15" customHeight="1">
      <c r="A1051" s="36" t="s">
        <v>63</v>
      </c>
      <c r="B1051" s="128" t="s">
        <v>74</v>
      </c>
      <c r="G1051" s="137">
        <v>1800</v>
      </c>
      <c r="H1051" s="7">
        <f t="shared" si="48"/>
        <v>3.031885327359396</v>
      </c>
      <c r="I1051" s="101" t="s">
        <v>180</v>
      </c>
      <c r="J1051" s="38" t="s">
        <v>445</v>
      </c>
      <c r="K1051" s="38" t="s">
        <v>461</v>
      </c>
      <c r="L1051" s="38" t="s">
        <v>515</v>
      </c>
      <c r="M1051" s="66" t="s">
        <v>498</v>
      </c>
      <c r="N1051" s="4">
        <f t="shared" si="49"/>
        <v>-7560543</v>
      </c>
      <c r="O1051" s="3">
        <f t="shared" si="50"/>
        <v>-12734.832993649883</v>
      </c>
      <c r="P1051" s="19" t="s">
        <v>757</v>
      </c>
      <c r="R1051" s="32">
        <v>593.69000000000005</v>
      </c>
    </row>
    <row r="1052" spans="1:18" ht="15" customHeight="1">
      <c r="A1052" s="36" t="s">
        <v>63</v>
      </c>
      <c r="B1052" s="128" t="s">
        <v>75</v>
      </c>
      <c r="G1052" s="137">
        <v>1750</v>
      </c>
      <c r="H1052" s="7">
        <f t="shared" si="48"/>
        <v>2.9476662904883018</v>
      </c>
      <c r="I1052" s="101" t="s">
        <v>180</v>
      </c>
      <c r="J1052" s="38" t="s">
        <v>445</v>
      </c>
      <c r="K1052" s="38" t="s">
        <v>461</v>
      </c>
      <c r="L1052" s="38" t="s">
        <v>515</v>
      </c>
      <c r="M1052" s="66" t="s">
        <v>498</v>
      </c>
      <c r="N1052" s="4">
        <f t="shared" si="49"/>
        <v>-7562293</v>
      </c>
      <c r="O1052" s="3">
        <f t="shared" si="50"/>
        <v>-12737.780659940372</v>
      </c>
      <c r="P1052" s="19" t="s">
        <v>757</v>
      </c>
      <c r="R1052" s="32">
        <v>593.69000000000005</v>
      </c>
    </row>
    <row r="1053" spans="1:18" ht="15" customHeight="1">
      <c r="A1053" s="36" t="s">
        <v>63</v>
      </c>
      <c r="B1053" s="128" t="s">
        <v>77</v>
      </c>
      <c r="G1053" s="137">
        <v>1650</v>
      </c>
      <c r="H1053" s="7">
        <f t="shared" si="48"/>
        <v>2.7792282167461129</v>
      </c>
      <c r="I1053" s="101" t="s">
        <v>180</v>
      </c>
      <c r="J1053" s="38" t="s">
        <v>445</v>
      </c>
      <c r="K1053" s="38" t="s">
        <v>461</v>
      </c>
      <c r="L1053" s="38" t="s">
        <v>515</v>
      </c>
      <c r="M1053" s="66" t="s">
        <v>498</v>
      </c>
      <c r="N1053" s="4">
        <f t="shared" si="49"/>
        <v>-7563943</v>
      </c>
      <c r="O1053" s="3">
        <f t="shared" si="50"/>
        <v>-12740.559888157119</v>
      </c>
      <c r="P1053" s="19" t="s">
        <v>757</v>
      </c>
      <c r="R1053" s="32">
        <v>593.69000000000005</v>
      </c>
    </row>
    <row r="1054" spans="1:18" ht="15" customHeight="1">
      <c r="A1054" s="36" t="s">
        <v>63</v>
      </c>
      <c r="B1054" s="128" t="s">
        <v>78</v>
      </c>
      <c r="G1054" s="137">
        <v>1800</v>
      </c>
      <c r="H1054" s="7">
        <f t="shared" si="48"/>
        <v>3.031885327359396</v>
      </c>
      <c r="I1054" s="101" t="s">
        <v>180</v>
      </c>
      <c r="J1054" s="38" t="s">
        <v>445</v>
      </c>
      <c r="K1054" s="38" t="s">
        <v>461</v>
      </c>
      <c r="L1054" s="38" t="s">
        <v>515</v>
      </c>
      <c r="M1054" s="66" t="s">
        <v>498</v>
      </c>
      <c r="N1054" s="4">
        <f t="shared" si="49"/>
        <v>-7565743</v>
      </c>
      <c r="O1054" s="3">
        <f t="shared" si="50"/>
        <v>-12743.591773484477</v>
      </c>
      <c r="P1054" s="19" t="s">
        <v>757</v>
      </c>
      <c r="R1054" s="32">
        <v>593.69000000000005</v>
      </c>
    </row>
    <row r="1055" spans="1:18" ht="15" customHeight="1">
      <c r="A1055" s="36" t="s">
        <v>63</v>
      </c>
      <c r="B1055" s="128" t="s">
        <v>79</v>
      </c>
      <c r="G1055" s="137">
        <v>1500</v>
      </c>
      <c r="H1055" s="7">
        <f t="shared" si="48"/>
        <v>2.5265711061328302</v>
      </c>
      <c r="I1055" s="101" t="s">
        <v>180</v>
      </c>
      <c r="J1055" s="38" t="s">
        <v>445</v>
      </c>
      <c r="K1055" s="38" t="s">
        <v>461</v>
      </c>
      <c r="L1055" s="38" t="s">
        <v>515</v>
      </c>
      <c r="M1055" s="66" t="s">
        <v>498</v>
      </c>
      <c r="N1055" s="4">
        <f t="shared" si="49"/>
        <v>-7567243</v>
      </c>
      <c r="O1055" s="3">
        <f t="shared" si="50"/>
        <v>-12746.11834459061</v>
      </c>
      <c r="P1055" s="19" t="s">
        <v>757</v>
      </c>
      <c r="R1055" s="32">
        <v>593.69000000000005</v>
      </c>
    </row>
    <row r="1056" spans="1:18" ht="15" customHeight="1">
      <c r="A1056" s="36" t="s">
        <v>63</v>
      </c>
      <c r="B1056" s="128" t="s">
        <v>80</v>
      </c>
      <c r="G1056" s="137">
        <v>1600</v>
      </c>
      <c r="H1056" s="7">
        <f t="shared" si="48"/>
        <v>2.6950091798750186</v>
      </c>
      <c r="I1056" s="101" t="s">
        <v>180</v>
      </c>
      <c r="J1056" s="38" t="s">
        <v>445</v>
      </c>
      <c r="K1056" s="38" t="s">
        <v>461</v>
      </c>
      <c r="L1056" s="38" t="s">
        <v>515</v>
      </c>
      <c r="M1056" s="66" t="s">
        <v>498</v>
      </c>
      <c r="N1056" s="4">
        <f t="shared" si="49"/>
        <v>-7568843</v>
      </c>
      <c r="O1056" s="3">
        <f t="shared" si="50"/>
        <v>-12748.813353770485</v>
      </c>
      <c r="P1056" s="19" t="s">
        <v>757</v>
      </c>
      <c r="R1056" s="32">
        <v>593.69000000000005</v>
      </c>
    </row>
    <row r="1057" spans="1:18" ht="15" customHeight="1">
      <c r="A1057" s="36" t="s">
        <v>63</v>
      </c>
      <c r="B1057" s="128" t="s">
        <v>81</v>
      </c>
      <c r="G1057" s="137">
        <v>1500</v>
      </c>
      <c r="H1057" s="7">
        <f t="shared" si="48"/>
        <v>2.5265711061328302</v>
      </c>
      <c r="I1057" s="101" t="s">
        <v>180</v>
      </c>
      <c r="J1057" s="38" t="s">
        <v>445</v>
      </c>
      <c r="K1057" s="38" t="s">
        <v>461</v>
      </c>
      <c r="L1057" s="38" t="s">
        <v>515</v>
      </c>
      <c r="M1057" s="66" t="s">
        <v>498</v>
      </c>
      <c r="N1057" s="4">
        <f t="shared" si="49"/>
        <v>-7570343</v>
      </c>
      <c r="O1057" s="3">
        <f t="shared" si="50"/>
        <v>-12751.339924876618</v>
      </c>
      <c r="P1057" s="19" t="s">
        <v>757</v>
      </c>
      <c r="R1057" s="32">
        <v>593.69000000000005</v>
      </c>
    </row>
    <row r="1058" spans="1:18" ht="15" customHeight="1">
      <c r="A1058" s="36" t="s">
        <v>63</v>
      </c>
      <c r="B1058" s="128">
        <v>40911</v>
      </c>
      <c r="G1058" s="137">
        <v>35000</v>
      </c>
      <c r="H1058" s="7">
        <f t="shared" si="48"/>
        <v>58.953325809766035</v>
      </c>
      <c r="I1058" s="101" t="s">
        <v>348</v>
      </c>
      <c r="J1058" s="38" t="s">
        <v>445</v>
      </c>
      <c r="K1058" s="38" t="s">
        <v>470</v>
      </c>
      <c r="L1058" s="38" t="s">
        <v>515</v>
      </c>
      <c r="M1058" s="66" t="s">
        <v>498</v>
      </c>
      <c r="N1058" s="4">
        <f t="shared" si="49"/>
        <v>-7605343</v>
      </c>
      <c r="O1058" s="3">
        <f t="shared" si="50"/>
        <v>-12810.293250686384</v>
      </c>
      <c r="P1058" s="19" t="s">
        <v>757</v>
      </c>
      <c r="R1058" s="32">
        <v>593.69000000000005</v>
      </c>
    </row>
    <row r="1059" spans="1:18" ht="15" customHeight="1">
      <c r="A1059" s="36" t="s">
        <v>63</v>
      </c>
      <c r="B1059" s="128">
        <v>40911</v>
      </c>
      <c r="G1059" s="137">
        <v>7000</v>
      </c>
      <c r="H1059" s="7">
        <f t="shared" si="48"/>
        <v>11.790665161953207</v>
      </c>
      <c r="I1059" s="101" t="s">
        <v>138</v>
      </c>
      <c r="J1059" s="38" t="s">
        <v>445</v>
      </c>
      <c r="K1059" s="38" t="s">
        <v>470</v>
      </c>
      <c r="L1059" s="38" t="s">
        <v>515</v>
      </c>
      <c r="M1059" s="66" t="s">
        <v>498</v>
      </c>
      <c r="N1059" s="4">
        <f t="shared" si="49"/>
        <v>-7612343</v>
      </c>
      <c r="O1059" s="3">
        <f t="shared" si="50"/>
        <v>-12822.083915848338</v>
      </c>
      <c r="P1059" s="19" t="s">
        <v>757</v>
      </c>
      <c r="R1059" s="32">
        <v>593.69000000000005</v>
      </c>
    </row>
    <row r="1060" spans="1:18" ht="15" customHeight="1">
      <c r="A1060" s="36" t="s">
        <v>63</v>
      </c>
      <c r="B1060" s="128">
        <v>40911</v>
      </c>
      <c r="G1060" s="137">
        <v>10000</v>
      </c>
      <c r="H1060" s="7">
        <f t="shared" si="48"/>
        <v>16.843807374218866</v>
      </c>
      <c r="I1060" s="101" t="s">
        <v>136</v>
      </c>
      <c r="J1060" s="38" t="s">
        <v>445</v>
      </c>
      <c r="K1060" s="38" t="s">
        <v>470</v>
      </c>
      <c r="L1060" s="38" t="s">
        <v>515</v>
      </c>
      <c r="M1060" s="66" t="s">
        <v>498</v>
      </c>
      <c r="N1060" s="4">
        <f t="shared" si="49"/>
        <v>-7622343</v>
      </c>
      <c r="O1060" s="3">
        <f t="shared" si="50"/>
        <v>-12838.927723222556</v>
      </c>
      <c r="P1060" s="19" t="s">
        <v>757</v>
      </c>
      <c r="R1060" s="32">
        <v>593.69000000000005</v>
      </c>
    </row>
    <row r="1061" spans="1:18" ht="15" customHeight="1">
      <c r="A1061" s="36" t="s">
        <v>63</v>
      </c>
      <c r="B1061" s="128">
        <v>41002</v>
      </c>
      <c r="G1061" s="137">
        <v>10000</v>
      </c>
      <c r="H1061" s="7">
        <f t="shared" si="48"/>
        <v>16.843807374218866</v>
      </c>
      <c r="I1061" s="101" t="s">
        <v>142</v>
      </c>
      <c r="J1061" s="38" t="s">
        <v>445</v>
      </c>
      <c r="K1061" s="38" t="s">
        <v>470</v>
      </c>
      <c r="L1061" s="38" t="s">
        <v>515</v>
      </c>
      <c r="M1061" s="66" t="s">
        <v>498</v>
      </c>
      <c r="N1061" s="4">
        <f t="shared" si="49"/>
        <v>-7632343</v>
      </c>
      <c r="O1061" s="3">
        <f t="shared" si="50"/>
        <v>-12855.771530596774</v>
      </c>
      <c r="P1061" s="19" t="s">
        <v>757</v>
      </c>
      <c r="R1061" s="32">
        <v>593.69000000000005</v>
      </c>
    </row>
    <row r="1062" spans="1:18" ht="15" customHeight="1">
      <c r="A1062" s="36" t="s">
        <v>63</v>
      </c>
      <c r="B1062" s="128">
        <v>41002</v>
      </c>
      <c r="G1062" s="137">
        <v>10000</v>
      </c>
      <c r="H1062" s="7">
        <f t="shared" si="48"/>
        <v>16.843807374218866</v>
      </c>
      <c r="I1062" s="101" t="s">
        <v>135</v>
      </c>
      <c r="J1062" s="38" t="s">
        <v>445</v>
      </c>
      <c r="K1062" s="38" t="s">
        <v>470</v>
      </c>
      <c r="L1062" s="38" t="s">
        <v>515</v>
      </c>
      <c r="M1062" s="66" t="s">
        <v>498</v>
      </c>
      <c r="N1062" s="4">
        <f t="shared" si="49"/>
        <v>-7642343</v>
      </c>
      <c r="O1062" s="3">
        <f t="shared" si="50"/>
        <v>-12872.615337970994</v>
      </c>
      <c r="P1062" s="19" t="s">
        <v>757</v>
      </c>
      <c r="R1062" s="32">
        <v>593.69000000000005</v>
      </c>
    </row>
    <row r="1063" spans="1:18" ht="15" customHeight="1">
      <c r="A1063" s="36" t="s">
        <v>63</v>
      </c>
      <c r="B1063" s="128">
        <v>41002</v>
      </c>
      <c r="G1063" s="137">
        <v>10000</v>
      </c>
      <c r="H1063" s="7">
        <f t="shared" si="48"/>
        <v>16.843807374218866</v>
      </c>
      <c r="I1063" s="101" t="s">
        <v>821</v>
      </c>
      <c r="J1063" s="38" t="s">
        <v>445</v>
      </c>
      <c r="K1063" s="38" t="s">
        <v>470</v>
      </c>
      <c r="L1063" s="38" t="s">
        <v>515</v>
      </c>
      <c r="M1063" s="66" t="s">
        <v>498</v>
      </c>
      <c r="N1063" s="4">
        <f t="shared" si="49"/>
        <v>-7652343</v>
      </c>
      <c r="O1063" s="3">
        <f t="shared" si="50"/>
        <v>-12889.459145345212</v>
      </c>
      <c r="P1063" s="19" t="s">
        <v>757</v>
      </c>
      <c r="R1063" s="32">
        <v>593.69000000000005</v>
      </c>
    </row>
    <row r="1064" spans="1:18" ht="15" customHeight="1">
      <c r="A1064" s="36" t="s">
        <v>63</v>
      </c>
      <c r="B1064" s="128">
        <v>41002</v>
      </c>
      <c r="G1064" s="137">
        <v>10000</v>
      </c>
      <c r="H1064" s="7">
        <f t="shared" si="48"/>
        <v>16.843807374218866</v>
      </c>
      <c r="I1064" s="101" t="s">
        <v>141</v>
      </c>
      <c r="J1064" s="38" t="s">
        <v>445</v>
      </c>
      <c r="K1064" s="38" t="s">
        <v>470</v>
      </c>
      <c r="L1064" s="38" t="s">
        <v>515</v>
      </c>
      <c r="M1064" s="66" t="s">
        <v>498</v>
      </c>
      <c r="N1064" s="4">
        <f t="shared" si="49"/>
        <v>-7662343</v>
      </c>
      <c r="O1064" s="3">
        <f t="shared" si="50"/>
        <v>-12906.302952719432</v>
      </c>
      <c r="P1064" s="19" t="s">
        <v>757</v>
      </c>
      <c r="R1064" s="32">
        <v>593.69000000000005</v>
      </c>
    </row>
    <row r="1065" spans="1:18" ht="15" customHeight="1">
      <c r="A1065" s="36" t="s">
        <v>63</v>
      </c>
      <c r="B1065" s="128">
        <v>41032</v>
      </c>
      <c r="G1065" s="137">
        <v>10000</v>
      </c>
      <c r="H1065" s="7">
        <f t="shared" si="48"/>
        <v>16.843807374218866</v>
      </c>
      <c r="I1065" s="101" t="s">
        <v>139</v>
      </c>
      <c r="J1065" s="38" t="s">
        <v>445</v>
      </c>
      <c r="K1065" s="38" t="s">
        <v>470</v>
      </c>
      <c r="L1065" s="38" t="s">
        <v>515</v>
      </c>
      <c r="M1065" s="66" t="s">
        <v>498</v>
      </c>
      <c r="N1065" s="4">
        <f t="shared" si="49"/>
        <v>-7672343</v>
      </c>
      <c r="O1065" s="3">
        <f t="shared" si="50"/>
        <v>-12923.14676009365</v>
      </c>
      <c r="P1065" s="19" t="s">
        <v>757</v>
      </c>
      <c r="R1065" s="32">
        <v>593.69000000000005</v>
      </c>
    </row>
    <row r="1066" spans="1:18" ht="15" customHeight="1">
      <c r="A1066" s="36" t="s">
        <v>63</v>
      </c>
      <c r="B1066" s="128">
        <v>41063</v>
      </c>
      <c r="G1066" s="137">
        <v>10000</v>
      </c>
      <c r="H1066" s="7">
        <f t="shared" si="48"/>
        <v>16.843807374218866</v>
      </c>
      <c r="I1066" s="101" t="s">
        <v>137</v>
      </c>
      <c r="J1066" s="38" t="s">
        <v>445</v>
      </c>
      <c r="K1066" s="38" t="s">
        <v>470</v>
      </c>
      <c r="L1066" s="38" t="s">
        <v>515</v>
      </c>
      <c r="M1066" s="66" t="s">
        <v>498</v>
      </c>
      <c r="N1066" s="4">
        <f t="shared" si="49"/>
        <v>-7682343</v>
      </c>
      <c r="O1066" s="3">
        <f t="shared" si="50"/>
        <v>-12939.990567467868</v>
      </c>
      <c r="P1066" s="19" t="s">
        <v>757</v>
      </c>
      <c r="R1066" s="32">
        <v>593.69000000000005</v>
      </c>
    </row>
    <row r="1067" spans="1:18" ht="15" customHeight="1">
      <c r="A1067" s="36" t="s">
        <v>63</v>
      </c>
      <c r="B1067" s="128">
        <v>41063</v>
      </c>
      <c r="G1067" s="137">
        <v>5000</v>
      </c>
      <c r="H1067" s="7">
        <f t="shared" si="48"/>
        <v>8.4219036871094328</v>
      </c>
      <c r="I1067" s="101" t="s">
        <v>687</v>
      </c>
      <c r="J1067" s="38" t="s">
        <v>445</v>
      </c>
      <c r="K1067" s="38" t="s">
        <v>470</v>
      </c>
      <c r="L1067" s="38" t="s">
        <v>515</v>
      </c>
      <c r="M1067" s="66" t="s">
        <v>498</v>
      </c>
      <c r="N1067" s="4">
        <f t="shared" si="49"/>
        <v>-7687343</v>
      </c>
      <c r="O1067" s="3">
        <f t="shared" si="50"/>
        <v>-12948.412471154979</v>
      </c>
      <c r="P1067" s="19" t="s">
        <v>757</v>
      </c>
      <c r="R1067" s="32">
        <v>593.69000000000005</v>
      </c>
    </row>
    <row r="1068" spans="1:18" ht="15" customHeight="1">
      <c r="A1068" s="36" t="s">
        <v>63</v>
      </c>
      <c r="B1068" s="128">
        <v>41093</v>
      </c>
      <c r="G1068" s="137">
        <v>10000</v>
      </c>
      <c r="H1068" s="7">
        <f t="shared" si="48"/>
        <v>16.843807374218866</v>
      </c>
      <c r="I1068" s="101" t="s">
        <v>756</v>
      </c>
      <c r="J1068" s="38" t="s">
        <v>445</v>
      </c>
      <c r="K1068" s="38" t="s">
        <v>470</v>
      </c>
      <c r="L1068" s="38" t="s">
        <v>515</v>
      </c>
      <c r="M1068" s="66" t="s">
        <v>498</v>
      </c>
      <c r="N1068" s="4">
        <f t="shared" si="49"/>
        <v>-7697343</v>
      </c>
      <c r="O1068" s="3">
        <f t="shared" si="50"/>
        <v>-12965.256278529198</v>
      </c>
      <c r="P1068" s="19" t="s">
        <v>757</v>
      </c>
      <c r="R1068" s="32">
        <v>593.69000000000005</v>
      </c>
    </row>
    <row r="1069" spans="1:18" ht="15" customHeight="1">
      <c r="A1069" s="36" t="s">
        <v>63</v>
      </c>
      <c r="B1069" s="128">
        <v>41155</v>
      </c>
      <c r="G1069" s="137">
        <v>5000</v>
      </c>
      <c r="H1069" s="7">
        <f t="shared" si="48"/>
        <v>8.4219036871094328</v>
      </c>
      <c r="I1069" s="101" t="s">
        <v>188</v>
      </c>
      <c r="J1069" s="38" t="s">
        <v>445</v>
      </c>
      <c r="K1069" s="38" t="s">
        <v>470</v>
      </c>
      <c r="L1069" s="38" t="s">
        <v>515</v>
      </c>
      <c r="M1069" s="66" t="s">
        <v>498</v>
      </c>
      <c r="N1069" s="4">
        <f t="shared" si="49"/>
        <v>-7702343</v>
      </c>
      <c r="O1069" s="3">
        <f t="shared" si="50"/>
        <v>-12973.678182216307</v>
      </c>
      <c r="P1069" s="19" t="s">
        <v>757</v>
      </c>
      <c r="R1069" s="32">
        <v>593.69000000000005</v>
      </c>
    </row>
    <row r="1070" spans="1:18" ht="15" customHeight="1">
      <c r="A1070" s="36" t="s">
        <v>63</v>
      </c>
      <c r="B1070" s="128" t="s">
        <v>71</v>
      </c>
      <c r="G1070" s="137">
        <v>40000</v>
      </c>
      <c r="H1070" s="7">
        <f t="shared" si="48"/>
        <v>67.375229496875463</v>
      </c>
      <c r="I1070" s="101" t="s">
        <v>349</v>
      </c>
      <c r="J1070" s="38" t="s">
        <v>445</v>
      </c>
      <c r="K1070" s="38" t="s">
        <v>470</v>
      </c>
      <c r="L1070" s="38" t="s">
        <v>515</v>
      </c>
      <c r="M1070" s="66" t="s">
        <v>498</v>
      </c>
      <c r="N1070" s="4">
        <f t="shared" si="49"/>
        <v>-7742343</v>
      </c>
      <c r="O1070" s="3">
        <f t="shared" si="50"/>
        <v>-13041.053411713183</v>
      </c>
      <c r="P1070" s="19" t="s">
        <v>757</v>
      </c>
      <c r="R1070" s="32">
        <v>593.69000000000005</v>
      </c>
    </row>
    <row r="1071" spans="1:18" ht="15" customHeight="1">
      <c r="A1071" s="36" t="s">
        <v>63</v>
      </c>
      <c r="B1071" s="128" t="s">
        <v>71</v>
      </c>
      <c r="G1071" s="137">
        <v>40000</v>
      </c>
      <c r="H1071" s="7">
        <f t="shared" si="48"/>
        <v>67.375229496875463</v>
      </c>
      <c r="I1071" s="101" t="s">
        <v>822</v>
      </c>
      <c r="J1071" s="38" t="s">
        <v>445</v>
      </c>
      <c r="K1071" s="38" t="s">
        <v>470</v>
      </c>
      <c r="L1071" s="38" t="s">
        <v>515</v>
      </c>
      <c r="M1071" s="66" t="s">
        <v>498</v>
      </c>
      <c r="N1071" s="4">
        <f t="shared" si="49"/>
        <v>-7782343</v>
      </c>
      <c r="O1071" s="3">
        <f t="shared" si="50"/>
        <v>-13108.428641210057</v>
      </c>
      <c r="P1071" s="19" t="s">
        <v>757</v>
      </c>
      <c r="R1071" s="32">
        <v>593.69000000000005</v>
      </c>
    </row>
    <row r="1072" spans="1:18" ht="15" customHeight="1">
      <c r="A1072" s="36" t="s">
        <v>63</v>
      </c>
      <c r="B1072" s="128">
        <v>41246</v>
      </c>
      <c r="G1072" s="137">
        <v>10000</v>
      </c>
      <c r="H1072" s="7">
        <f t="shared" si="48"/>
        <v>16.843807374218866</v>
      </c>
      <c r="I1072" s="101" t="s">
        <v>136</v>
      </c>
      <c r="J1072" s="38" t="s">
        <v>445</v>
      </c>
      <c r="K1072" s="38" t="s">
        <v>470</v>
      </c>
      <c r="L1072" s="38" t="s">
        <v>515</v>
      </c>
      <c r="M1072" s="66" t="s">
        <v>498</v>
      </c>
      <c r="N1072" s="4">
        <f t="shared" si="49"/>
        <v>-7792343</v>
      </c>
      <c r="O1072" s="3">
        <f t="shared" si="50"/>
        <v>-13125.272448584277</v>
      </c>
      <c r="P1072" s="19" t="s">
        <v>757</v>
      </c>
      <c r="R1072" s="32">
        <v>593.69000000000005</v>
      </c>
    </row>
    <row r="1073" spans="1:18" ht="15" customHeight="1">
      <c r="A1073" s="36" t="s">
        <v>63</v>
      </c>
      <c r="B1073" s="128" t="s">
        <v>72</v>
      </c>
      <c r="G1073" s="137">
        <v>7000</v>
      </c>
      <c r="H1073" s="7">
        <f t="shared" si="48"/>
        <v>11.790665161953207</v>
      </c>
      <c r="I1073" s="101" t="s">
        <v>138</v>
      </c>
      <c r="J1073" s="38" t="s">
        <v>445</v>
      </c>
      <c r="K1073" s="38" t="s">
        <v>470</v>
      </c>
      <c r="L1073" s="38" t="s">
        <v>515</v>
      </c>
      <c r="M1073" s="66" t="s">
        <v>498</v>
      </c>
      <c r="N1073" s="4">
        <f t="shared" si="49"/>
        <v>-7799343</v>
      </c>
      <c r="O1073" s="3">
        <f t="shared" si="50"/>
        <v>-13137.06311374623</v>
      </c>
      <c r="P1073" s="19" t="s">
        <v>757</v>
      </c>
      <c r="R1073" s="32">
        <v>593.69000000000005</v>
      </c>
    </row>
    <row r="1074" spans="1:18" ht="15" customHeight="1">
      <c r="A1074" s="36" t="s">
        <v>63</v>
      </c>
      <c r="B1074" s="128" t="s">
        <v>72</v>
      </c>
      <c r="G1074" s="137">
        <v>7000</v>
      </c>
      <c r="H1074" s="7">
        <f t="shared" si="48"/>
        <v>11.790665161953207</v>
      </c>
      <c r="I1074" s="101" t="s">
        <v>140</v>
      </c>
      <c r="J1074" s="38" t="s">
        <v>445</v>
      </c>
      <c r="K1074" s="38" t="s">
        <v>470</v>
      </c>
      <c r="L1074" s="38" t="s">
        <v>515</v>
      </c>
      <c r="M1074" s="66" t="s">
        <v>498</v>
      </c>
      <c r="N1074" s="4">
        <f t="shared" si="49"/>
        <v>-7806343</v>
      </c>
      <c r="O1074" s="3">
        <f t="shared" si="50"/>
        <v>-13148.853778908184</v>
      </c>
      <c r="P1074" s="19" t="s">
        <v>757</v>
      </c>
      <c r="R1074" s="32">
        <v>593.69000000000005</v>
      </c>
    </row>
    <row r="1075" spans="1:18" ht="15" customHeight="1">
      <c r="A1075" s="36" t="s">
        <v>63</v>
      </c>
      <c r="B1075" s="128" t="s">
        <v>73</v>
      </c>
      <c r="G1075" s="137">
        <v>7000</v>
      </c>
      <c r="H1075" s="7">
        <f t="shared" si="48"/>
        <v>11.790665161953207</v>
      </c>
      <c r="I1075" s="101" t="s">
        <v>140</v>
      </c>
      <c r="J1075" s="38" t="s">
        <v>445</v>
      </c>
      <c r="K1075" s="38" t="s">
        <v>470</v>
      </c>
      <c r="L1075" s="38" t="s">
        <v>515</v>
      </c>
      <c r="M1075" s="66" t="s">
        <v>498</v>
      </c>
      <c r="N1075" s="4">
        <f t="shared" si="49"/>
        <v>-7813343</v>
      </c>
      <c r="O1075" s="3">
        <f t="shared" si="50"/>
        <v>-13160.644444070136</v>
      </c>
      <c r="P1075" s="19" t="s">
        <v>757</v>
      </c>
      <c r="R1075" s="32">
        <v>593.69000000000005</v>
      </c>
    </row>
    <row r="1076" spans="1:18" ht="15" customHeight="1">
      <c r="A1076" s="36" t="s">
        <v>63</v>
      </c>
      <c r="B1076" s="128" t="s">
        <v>73</v>
      </c>
      <c r="G1076" s="137">
        <v>7000</v>
      </c>
      <c r="H1076" s="7">
        <f t="shared" si="48"/>
        <v>11.790665161953207</v>
      </c>
      <c r="I1076" s="101" t="s">
        <v>140</v>
      </c>
      <c r="J1076" s="38" t="s">
        <v>445</v>
      </c>
      <c r="K1076" s="38" t="s">
        <v>470</v>
      </c>
      <c r="L1076" s="38" t="s">
        <v>515</v>
      </c>
      <c r="M1076" s="66" t="s">
        <v>498</v>
      </c>
      <c r="N1076" s="4">
        <f t="shared" si="49"/>
        <v>-7820343</v>
      </c>
      <c r="O1076" s="3">
        <f t="shared" si="50"/>
        <v>-13172.43510923209</v>
      </c>
      <c r="P1076" s="19" t="s">
        <v>757</v>
      </c>
      <c r="R1076" s="32">
        <v>593.69000000000005</v>
      </c>
    </row>
    <row r="1077" spans="1:18" ht="15" customHeight="1">
      <c r="A1077" s="36" t="s">
        <v>63</v>
      </c>
      <c r="B1077" s="128" t="s">
        <v>73</v>
      </c>
      <c r="G1077" s="137">
        <v>10000</v>
      </c>
      <c r="H1077" s="7">
        <f t="shared" si="48"/>
        <v>16.843807374218866</v>
      </c>
      <c r="I1077" s="101" t="s">
        <v>777</v>
      </c>
      <c r="J1077" s="38" t="s">
        <v>445</v>
      </c>
      <c r="K1077" s="38" t="s">
        <v>470</v>
      </c>
      <c r="L1077" s="38" t="s">
        <v>515</v>
      </c>
      <c r="M1077" s="66" t="s">
        <v>498</v>
      </c>
      <c r="N1077" s="4">
        <f t="shared" si="49"/>
        <v>-7830343</v>
      </c>
      <c r="O1077" s="3">
        <f t="shared" si="50"/>
        <v>-13189.278916606308</v>
      </c>
      <c r="P1077" s="19" t="s">
        <v>757</v>
      </c>
      <c r="R1077" s="32">
        <v>593.69000000000005</v>
      </c>
    </row>
    <row r="1078" spans="1:18" ht="15" customHeight="1">
      <c r="A1078" s="36" t="s">
        <v>63</v>
      </c>
      <c r="B1078" s="128" t="s">
        <v>76</v>
      </c>
      <c r="G1078" s="137">
        <v>5000</v>
      </c>
      <c r="H1078" s="7">
        <f t="shared" si="48"/>
        <v>8.4219036871094328</v>
      </c>
      <c r="I1078" s="101" t="s">
        <v>188</v>
      </c>
      <c r="J1078" s="38" t="s">
        <v>445</v>
      </c>
      <c r="K1078" s="38" t="s">
        <v>470</v>
      </c>
      <c r="L1078" s="38" t="s">
        <v>515</v>
      </c>
      <c r="M1078" s="66" t="s">
        <v>498</v>
      </c>
      <c r="N1078" s="4">
        <f t="shared" si="49"/>
        <v>-7835343</v>
      </c>
      <c r="O1078" s="3">
        <f t="shared" si="50"/>
        <v>-13197.700820293418</v>
      </c>
      <c r="P1078" s="19" t="s">
        <v>757</v>
      </c>
      <c r="R1078" s="32">
        <v>593.69000000000005</v>
      </c>
    </row>
    <row r="1079" spans="1:18" ht="15" customHeight="1">
      <c r="A1079" s="36" t="s">
        <v>63</v>
      </c>
      <c r="B1079" s="128" t="s">
        <v>76</v>
      </c>
      <c r="G1079" s="137">
        <v>5000</v>
      </c>
      <c r="H1079" s="7">
        <f t="shared" si="48"/>
        <v>8.4219036871094328</v>
      </c>
      <c r="I1079" s="101" t="s">
        <v>778</v>
      </c>
      <c r="J1079" s="38" t="s">
        <v>445</v>
      </c>
      <c r="K1079" s="38" t="s">
        <v>470</v>
      </c>
      <c r="L1079" s="38" t="s">
        <v>515</v>
      </c>
      <c r="M1079" s="66" t="s">
        <v>498</v>
      </c>
      <c r="N1079" s="4">
        <f t="shared" si="49"/>
        <v>-7840343</v>
      </c>
      <c r="O1079" s="3">
        <f t="shared" si="50"/>
        <v>-13206.122723980527</v>
      </c>
      <c r="P1079" s="19" t="s">
        <v>757</v>
      </c>
      <c r="R1079" s="32">
        <v>593.69000000000005</v>
      </c>
    </row>
    <row r="1080" spans="1:18" ht="15" customHeight="1">
      <c r="A1080" s="36" t="s">
        <v>63</v>
      </c>
      <c r="B1080" s="125" t="s">
        <v>77</v>
      </c>
      <c r="G1080" s="137">
        <v>10000</v>
      </c>
      <c r="H1080" s="7">
        <f t="shared" si="48"/>
        <v>16.843807374218866</v>
      </c>
      <c r="I1080" s="101" t="s">
        <v>135</v>
      </c>
      <c r="J1080" s="38" t="s">
        <v>445</v>
      </c>
      <c r="K1080" s="38" t="s">
        <v>470</v>
      </c>
      <c r="L1080" s="38" t="s">
        <v>515</v>
      </c>
      <c r="M1080" s="66" t="s">
        <v>498</v>
      </c>
      <c r="N1080" s="4">
        <f t="shared" si="49"/>
        <v>-7850343</v>
      </c>
      <c r="O1080" s="3">
        <f t="shared" si="50"/>
        <v>-13222.966531354747</v>
      </c>
      <c r="P1080" s="19" t="s">
        <v>757</v>
      </c>
      <c r="R1080" s="32">
        <v>593.69000000000005</v>
      </c>
    </row>
    <row r="1081" spans="1:18" ht="15" customHeight="1">
      <c r="A1081" s="36" t="s">
        <v>63</v>
      </c>
      <c r="B1081" s="125" t="s">
        <v>77</v>
      </c>
      <c r="G1081" s="137">
        <v>10000</v>
      </c>
      <c r="H1081" s="7">
        <f t="shared" si="48"/>
        <v>16.843807374218866</v>
      </c>
      <c r="I1081" s="101" t="s">
        <v>821</v>
      </c>
      <c r="J1081" s="38" t="s">
        <v>445</v>
      </c>
      <c r="K1081" s="38" t="s">
        <v>470</v>
      </c>
      <c r="L1081" s="38" t="s">
        <v>515</v>
      </c>
      <c r="M1081" s="66" t="s">
        <v>498</v>
      </c>
      <c r="N1081" s="4">
        <f t="shared" si="49"/>
        <v>-7860343</v>
      </c>
      <c r="O1081" s="3">
        <f t="shared" si="50"/>
        <v>-13239.810338728965</v>
      </c>
      <c r="P1081" s="19" t="s">
        <v>757</v>
      </c>
      <c r="R1081" s="32">
        <v>593.69000000000005</v>
      </c>
    </row>
    <row r="1082" spans="1:18" ht="15" customHeight="1">
      <c r="A1082" s="36" t="s">
        <v>63</v>
      </c>
      <c r="B1082" s="125" t="s">
        <v>77</v>
      </c>
      <c r="G1082" s="137">
        <v>10000</v>
      </c>
      <c r="H1082" s="7">
        <f t="shared" si="48"/>
        <v>16.843807374218866</v>
      </c>
      <c r="I1082" s="101" t="s">
        <v>141</v>
      </c>
      <c r="J1082" s="38" t="s">
        <v>445</v>
      </c>
      <c r="K1082" s="38" t="s">
        <v>470</v>
      </c>
      <c r="L1082" s="38" t="s">
        <v>515</v>
      </c>
      <c r="M1082" s="66" t="s">
        <v>498</v>
      </c>
      <c r="N1082" s="4">
        <f t="shared" si="49"/>
        <v>-7870343</v>
      </c>
      <c r="O1082" s="3">
        <f t="shared" si="50"/>
        <v>-13256.654146103185</v>
      </c>
      <c r="P1082" s="19" t="s">
        <v>757</v>
      </c>
      <c r="R1082" s="32">
        <v>593.69000000000005</v>
      </c>
    </row>
    <row r="1083" spans="1:18" ht="15" customHeight="1">
      <c r="A1083" s="36" t="s">
        <v>63</v>
      </c>
      <c r="B1083" s="125" t="s">
        <v>78</v>
      </c>
      <c r="G1083" s="137">
        <v>5000</v>
      </c>
      <c r="H1083" s="7">
        <f t="shared" si="48"/>
        <v>8.4219036871094328</v>
      </c>
      <c r="I1083" s="101" t="s">
        <v>687</v>
      </c>
      <c r="J1083" s="38" t="s">
        <v>445</v>
      </c>
      <c r="K1083" s="38" t="s">
        <v>470</v>
      </c>
      <c r="L1083" s="38" t="s">
        <v>515</v>
      </c>
      <c r="M1083" s="66" t="s">
        <v>498</v>
      </c>
      <c r="N1083" s="4">
        <f t="shared" si="49"/>
        <v>-7875343</v>
      </c>
      <c r="O1083" s="3">
        <f t="shared" si="50"/>
        <v>-13265.076049790294</v>
      </c>
      <c r="P1083" s="19" t="s">
        <v>757</v>
      </c>
      <c r="R1083" s="32">
        <v>593.69000000000005</v>
      </c>
    </row>
    <row r="1084" spans="1:18" ht="15" customHeight="1">
      <c r="A1084" s="36" t="s">
        <v>63</v>
      </c>
      <c r="B1084" s="125" t="s">
        <v>79</v>
      </c>
      <c r="G1084" s="137">
        <v>10000</v>
      </c>
      <c r="H1084" s="7">
        <f t="shared" si="48"/>
        <v>16.843807374218866</v>
      </c>
      <c r="I1084" s="101" t="s">
        <v>134</v>
      </c>
      <c r="J1084" s="38" t="s">
        <v>445</v>
      </c>
      <c r="K1084" s="38" t="s">
        <v>470</v>
      </c>
      <c r="L1084" s="38" t="s">
        <v>515</v>
      </c>
      <c r="M1084" s="66" t="s">
        <v>498</v>
      </c>
      <c r="N1084" s="4">
        <f t="shared" si="49"/>
        <v>-7885343</v>
      </c>
      <c r="O1084" s="3">
        <f t="shared" si="50"/>
        <v>-13281.919857164512</v>
      </c>
      <c r="P1084" s="19" t="s">
        <v>757</v>
      </c>
      <c r="R1084" s="32">
        <v>593.69000000000005</v>
      </c>
    </row>
    <row r="1085" spans="1:18" ht="15" customHeight="1">
      <c r="A1085" s="36" t="s">
        <v>63</v>
      </c>
      <c r="B1085" s="125" t="s">
        <v>79</v>
      </c>
      <c r="G1085" s="137">
        <v>10000</v>
      </c>
      <c r="H1085" s="7">
        <f t="shared" si="48"/>
        <v>16.843807374218866</v>
      </c>
      <c r="I1085" s="101" t="s">
        <v>139</v>
      </c>
      <c r="J1085" s="38" t="s">
        <v>445</v>
      </c>
      <c r="K1085" s="38" t="s">
        <v>470</v>
      </c>
      <c r="L1085" s="38" t="s">
        <v>515</v>
      </c>
      <c r="M1085" s="66" t="s">
        <v>498</v>
      </c>
      <c r="N1085" s="4">
        <f t="shared" si="49"/>
        <v>-7895343</v>
      </c>
      <c r="O1085" s="3">
        <f t="shared" si="50"/>
        <v>-13298.763664538732</v>
      </c>
      <c r="P1085" s="19" t="s">
        <v>757</v>
      </c>
      <c r="R1085" s="32">
        <v>593.69000000000005</v>
      </c>
    </row>
    <row r="1086" spans="1:18" ht="15" customHeight="1">
      <c r="A1086" s="36" t="s">
        <v>63</v>
      </c>
      <c r="B1086" s="125" t="s">
        <v>79</v>
      </c>
      <c r="G1086" s="137">
        <v>10000</v>
      </c>
      <c r="H1086" s="7">
        <f t="shared" si="48"/>
        <v>16.843807374218866</v>
      </c>
      <c r="I1086" s="101" t="s">
        <v>136</v>
      </c>
      <c r="J1086" s="38" t="s">
        <v>445</v>
      </c>
      <c r="K1086" s="38" t="s">
        <v>470</v>
      </c>
      <c r="L1086" s="38" t="s">
        <v>515</v>
      </c>
      <c r="M1086" s="66" t="s">
        <v>498</v>
      </c>
      <c r="N1086" s="4">
        <f t="shared" si="49"/>
        <v>-7905343</v>
      </c>
      <c r="O1086" s="3">
        <f t="shared" si="50"/>
        <v>-13315.60747191295</v>
      </c>
      <c r="P1086" s="19" t="s">
        <v>757</v>
      </c>
      <c r="R1086" s="32">
        <v>593.69000000000005</v>
      </c>
    </row>
    <row r="1087" spans="1:18" ht="15" customHeight="1">
      <c r="A1087" s="36" t="s">
        <v>63</v>
      </c>
      <c r="B1087" s="125" t="s">
        <v>79</v>
      </c>
      <c r="G1087" s="137">
        <v>10000</v>
      </c>
      <c r="H1087" s="7">
        <f t="shared" si="48"/>
        <v>16.843807374218866</v>
      </c>
      <c r="I1087" s="101" t="s">
        <v>801</v>
      </c>
      <c r="J1087" s="38" t="s">
        <v>445</v>
      </c>
      <c r="K1087" s="38" t="s">
        <v>470</v>
      </c>
      <c r="L1087" s="38" t="s">
        <v>515</v>
      </c>
      <c r="M1087" s="66" t="s">
        <v>498</v>
      </c>
      <c r="N1087" s="4">
        <f t="shared" si="49"/>
        <v>-7915343</v>
      </c>
      <c r="O1087" s="3">
        <f t="shared" si="50"/>
        <v>-13332.451279287168</v>
      </c>
      <c r="P1087" s="19" t="s">
        <v>757</v>
      </c>
      <c r="R1087" s="32">
        <v>593.69000000000005</v>
      </c>
    </row>
    <row r="1088" spans="1:18" ht="15" customHeight="1">
      <c r="A1088" s="36" t="s">
        <v>63</v>
      </c>
      <c r="B1088" s="125" t="s">
        <v>80</v>
      </c>
      <c r="G1088" s="137">
        <v>20000</v>
      </c>
      <c r="H1088" s="7">
        <f t="shared" si="48"/>
        <v>33.687614748437731</v>
      </c>
      <c r="I1088" s="101" t="s">
        <v>133</v>
      </c>
      <c r="J1088" s="38" t="s">
        <v>445</v>
      </c>
      <c r="K1088" s="38" t="s">
        <v>470</v>
      </c>
      <c r="L1088" s="38" t="s">
        <v>515</v>
      </c>
      <c r="M1088" s="66" t="s">
        <v>498</v>
      </c>
      <c r="N1088" s="4">
        <f t="shared" si="49"/>
        <v>-7935343</v>
      </c>
      <c r="O1088" s="3">
        <f t="shared" si="50"/>
        <v>-13366.138894035606</v>
      </c>
      <c r="P1088" s="19" t="s">
        <v>757</v>
      </c>
      <c r="R1088" s="32">
        <v>593.69000000000005</v>
      </c>
    </row>
    <row r="1089" spans="1:18" ht="15" customHeight="1">
      <c r="A1089" s="36" t="s">
        <v>63</v>
      </c>
      <c r="B1089" s="125" t="s">
        <v>80</v>
      </c>
      <c r="G1089" s="137">
        <v>10000</v>
      </c>
      <c r="H1089" s="7">
        <f t="shared" si="48"/>
        <v>16.843807374218866</v>
      </c>
      <c r="I1089" s="101" t="s">
        <v>133</v>
      </c>
      <c r="J1089" s="38" t="s">
        <v>357</v>
      </c>
      <c r="K1089" s="38" t="s">
        <v>470</v>
      </c>
      <c r="L1089" s="38" t="s">
        <v>515</v>
      </c>
      <c r="M1089" s="66" t="s">
        <v>498</v>
      </c>
      <c r="N1089" s="4">
        <f t="shared" si="49"/>
        <v>-7945343</v>
      </c>
      <c r="O1089" s="3">
        <f t="shared" si="50"/>
        <v>-13382.982701409825</v>
      </c>
      <c r="P1089" s="19" t="s">
        <v>757</v>
      </c>
      <c r="R1089" s="32">
        <v>593.69000000000005</v>
      </c>
    </row>
    <row r="1090" spans="1:18" ht="15" customHeight="1">
      <c r="A1090" s="36" t="s">
        <v>63</v>
      </c>
      <c r="B1090" s="125" t="s">
        <v>80</v>
      </c>
      <c r="G1090" s="137">
        <v>10000</v>
      </c>
      <c r="H1090" s="7">
        <f t="shared" si="48"/>
        <v>16.843807374218866</v>
      </c>
      <c r="I1090" s="101" t="s">
        <v>133</v>
      </c>
      <c r="J1090" s="38" t="s">
        <v>445</v>
      </c>
      <c r="K1090" s="38" t="s">
        <v>470</v>
      </c>
      <c r="L1090" s="38" t="s">
        <v>515</v>
      </c>
      <c r="M1090" s="66" t="s">
        <v>498</v>
      </c>
      <c r="N1090" s="4">
        <f t="shared" si="49"/>
        <v>-7955343</v>
      </c>
      <c r="O1090" s="3">
        <f t="shared" si="50"/>
        <v>-13399.826508784045</v>
      </c>
      <c r="P1090" s="19" t="s">
        <v>757</v>
      </c>
      <c r="R1090" s="32">
        <v>593.69000000000005</v>
      </c>
    </row>
    <row r="1091" spans="1:18" ht="15" customHeight="1">
      <c r="A1091" s="36" t="s">
        <v>63</v>
      </c>
      <c r="B1091" s="128">
        <v>40911</v>
      </c>
      <c r="G1091" s="142">
        <v>10000</v>
      </c>
      <c r="H1091" s="7">
        <f t="shared" ref="H1091:H1154" si="51">+G1091/R1091</f>
        <v>16.843807374218866</v>
      </c>
      <c r="I1091" s="101" t="s">
        <v>350</v>
      </c>
      <c r="J1091" s="38" t="s">
        <v>445</v>
      </c>
      <c r="K1091" s="38" t="s">
        <v>362</v>
      </c>
      <c r="L1091" s="44" t="s">
        <v>47</v>
      </c>
      <c r="M1091" s="66" t="s">
        <v>498</v>
      </c>
      <c r="N1091" s="4">
        <f t="shared" ref="N1091:N1154" si="52">N1090+C1091+E1091-G1091</f>
        <v>-7965343</v>
      </c>
      <c r="O1091" s="3">
        <f t="shared" ref="O1091:O1154" si="53">+N1091/R1091</f>
        <v>-13416.670316158263</v>
      </c>
      <c r="P1091" s="19" t="s">
        <v>757</v>
      </c>
      <c r="R1091" s="32">
        <v>593.69000000000005</v>
      </c>
    </row>
    <row r="1092" spans="1:18" ht="15" customHeight="1">
      <c r="A1092" s="36" t="s">
        <v>63</v>
      </c>
      <c r="B1092" s="128" t="s">
        <v>71</v>
      </c>
      <c r="G1092" s="137">
        <v>20000</v>
      </c>
      <c r="H1092" s="7">
        <f t="shared" si="51"/>
        <v>33.687614748437731</v>
      </c>
      <c r="I1092" s="101" t="s">
        <v>351</v>
      </c>
      <c r="J1092" s="38" t="s">
        <v>445</v>
      </c>
      <c r="K1092" s="38" t="s">
        <v>362</v>
      </c>
      <c r="L1092" s="44" t="s">
        <v>159</v>
      </c>
      <c r="M1092" s="66" t="s">
        <v>498</v>
      </c>
      <c r="N1092" s="4">
        <f t="shared" si="52"/>
        <v>-7985343</v>
      </c>
      <c r="O1092" s="3">
        <f t="shared" si="53"/>
        <v>-13450.357930906701</v>
      </c>
      <c r="P1092" s="19" t="s">
        <v>757</v>
      </c>
      <c r="R1092" s="32">
        <v>593.69000000000005</v>
      </c>
    </row>
    <row r="1093" spans="1:18" ht="15" customHeight="1">
      <c r="A1093" s="36" t="s">
        <v>63</v>
      </c>
      <c r="B1093" s="128" t="s">
        <v>205</v>
      </c>
      <c r="G1093" s="142">
        <v>54855</v>
      </c>
      <c r="H1093" s="7">
        <f t="shared" si="51"/>
        <v>92.396705351277589</v>
      </c>
      <c r="I1093" s="101" t="s">
        <v>352</v>
      </c>
      <c r="J1093" s="64" t="s">
        <v>358</v>
      </c>
      <c r="K1093" s="38" t="s">
        <v>358</v>
      </c>
      <c r="L1093" s="38" t="s">
        <v>517</v>
      </c>
      <c r="M1093" s="66" t="s">
        <v>498</v>
      </c>
      <c r="N1093" s="4">
        <f t="shared" si="52"/>
        <v>-8040198</v>
      </c>
      <c r="O1093" s="3">
        <f t="shared" si="53"/>
        <v>-13542.754636257978</v>
      </c>
      <c r="P1093" s="19" t="s">
        <v>757</v>
      </c>
      <c r="R1093" s="32">
        <v>593.69000000000005</v>
      </c>
    </row>
    <row r="1094" spans="1:18" ht="15" customHeight="1">
      <c r="A1094" s="36" t="s">
        <v>63</v>
      </c>
      <c r="B1094" s="125">
        <v>40911</v>
      </c>
      <c r="G1094" s="147">
        <v>1300</v>
      </c>
      <c r="H1094" s="7">
        <f t="shared" si="51"/>
        <v>2.1896949586484529</v>
      </c>
      <c r="I1094" s="101" t="s">
        <v>462</v>
      </c>
      <c r="J1094" s="38" t="s">
        <v>446</v>
      </c>
      <c r="K1094" s="38" t="s">
        <v>461</v>
      </c>
      <c r="L1094" s="38" t="s">
        <v>502</v>
      </c>
      <c r="M1094" s="66" t="s">
        <v>499</v>
      </c>
      <c r="N1094" s="4">
        <f t="shared" si="52"/>
        <v>-8041498</v>
      </c>
      <c r="O1094" s="3">
        <f t="shared" si="53"/>
        <v>-13544.944331216628</v>
      </c>
      <c r="P1094" s="19" t="s">
        <v>757</v>
      </c>
      <c r="R1094" s="32">
        <v>593.69000000000005</v>
      </c>
    </row>
    <row r="1095" spans="1:18" ht="15" customHeight="1">
      <c r="A1095" s="36" t="s">
        <v>63</v>
      </c>
      <c r="B1095" s="125">
        <v>40942</v>
      </c>
      <c r="G1095" s="148">
        <v>1600</v>
      </c>
      <c r="H1095" s="7">
        <f t="shared" si="51"/>
        <v>2.6950091798750186</v>
      </c>
      <c r="I1095" s="101" t="s">
        <v>462</v>
      </c>
      <c r="J1095" s="38" t="s">
        <v>446</v>
      </c>
      <c r="K1095" s="38" t="s">
        <v>461</v>
      </c>
      <c r="L1095" s="38" t="s">
        <v>502</v>
      </c>
      <c r="M1095" s="66" t="s">
        <v>499</v>
      </c>
      <c r="N1095" s="4">
        <f t="shared" si="52"/>
        <v>-8043098</v>
      </c>
      <c r="O1095" s="3">
        <f t="shared" si="53"/>
        <v>-13547.639340396501</v>
      </c>
      <c r="P1095" s="19" t="s">
        <v>757</v>
      </c>
      <c r="R1095" s="32">
        <v>593.69000000000005</v>
      </c>
    </row>
    <row r="1096" spans="1:18" ht="15" customHeight="1">
      <c r="A1096" s="36" t="s">
        <v>63</v>
      </c>
      <c r="B1096" s="125">
        <v>40971</v>
      </c>
      <c r="G1096" s="148">
        <v>1000</v>
      </c>
      <c r="H1096" s="7">
        <f t="shared" si="51"/>
        <v>1.6843807374218867</v>
      </c>
      <c r="I1096" s="101" t="s">
        <v>462</v>
      </c>
      <c r="J1096" s="38" t="s">
        <v>446</v>
      </c>
      <c r="K1096" s="38" t="s">
        <v>461</v>
      </c>
      <c r="L1096" s="38" t="s">
        <v>502</v>
      </c>
      <c r="M1096" s="66" t="s">
        <v>499</v>
      </c>
      <c r="N1096" s="4">
        <f t="shared" si="52"/>
        <v>-8044098</v>
      </c>
      <c r="O1096" s="3">
        <f t="shared" si="53"/>
        <v>-13549.323721133924</v>
      </c>
      <c r="P1096" s="19" t="s">
        <v>757</v>
      </c>
      <c r="R1096" s="32">
        <v>593.69000000000005</v>
      </c>
    </row>
    <row r="1097" spans="1:18" ht="15" customHeight="1">
      <c r="A1097" s="36" t="s">
        <v>63</v>
      </c>
      <c r="B1097" s="125">
        <v>41002</v>
      </c>
      <c r="G1097" s="147">
        <v>1400</v>
      </c>
      <c r="H1097" s="7">
        <f t="shared" si="51"/>
        <v>2.3581330323906413</v>
      </c>
      <c r="I1097" s="101" t="s">
        <v>462</v>
      </c>
      <c r="J1097" s="38" t="s">
        <v>446</v>
      </c>
      <c r="K1097" s="38" t="s">
        <v>461</v>
      </c>
      <c r="L1097" s="38" t="s">
        <v>502</v>
      </c>
      <c r="M1097" s="66" t="s">
        <v>499</v>
      </c>
      <c r="N1097" s="4">
        <f t="shared" si="52"/>
        <v>-8045498</v>
      </c>
      <c r="O1097" s="3">
        <f t="shared" si="53"/>
        <v>-13551.681854166314</v>
      </c>
      <c r="P1097" s="19" t="s">
        <v>757</v>
      </c>
      <c r="R1097" s="32">
        <v>593.69000000000005</v>
      </c>
    </row>
    <row r="1098" spans="1:18" ht="15" customHeight="1">
      <c r="A1098" s="36" t="s">
        <v>63</v>
      </c>
      <c r="B1098" s="125">
        <v>40911</v>
      </c>
      <c r="G1098" s="147">
        <v>2500</v>
      </c>
      <c r="H1098" s="7">
        <f t="shared" si="51"/>
        <v>4.2109518435547164</v>
      </c>
      <c r="I1098" s="38" t="s">
        <v>87</v>
      </c>
      <c r="J1098" s="38" t="s">
        <v>446</v>
      </c>
      <c r="K1098" s="38" t="s">
        <v>461</v>
      </c>
      <c r="L1098" s="38" t="s">
        <v>502</v>
      </c>
      <c r="M1098" s="66" t="s">
        <v>499</v>
      </c>
      <c r="N1098" s="4">
        <f t="shared" si="52"/>
        <v>-8047998</v>
      </c>
      <c r="O1098" s="3">
        <f t="shared" si="53"/>
        <v>-13555.89280600987</v>
      </c>
      <c r="P1098" s="19" t="s">
        <v>757</v>
      </c>
      <c r="R1098" s="32">
        <v>593.69000000000005</v>
      </c>
    </row>
    <row r="1099" spans="1:18" ht="15" customHeight="1">
      <c r="A1099" s="36" t="s">
        <v>63</v>
      </c>
      <c r="B1099" s="125">
        <v>41032</v>
      </c>
      <c r="G1099" s="147">
        <v>1550</v>
      </c>
      <c r="H1099" s="7">
        <f t="shared" si="51"/>
        <v>2.6107901430039244</v>
      </c>
      <c r="I1099" s="101" t="s">
        <v>180</v>
      </c>
      <c r="J1099" s="38" t="s">
        <v>446</v>
      </c>
      <c r="K1099" s="38" t="s">
        <v>461</v>
      </c>
      <c r="L1099" s="38" t="s">
        <v>502</v>
      </c>
      <c r="M1099" s="66" t="s">
        <v>499</v>
      </c>
      <c r="N1099" s="4">
        <f t="shared" si="52"/>
        <v>-8049548</v>
      </c>
      <c r="O1099" s="3">
        <f t="shared" si="53"/>
        <v>-13558.503596152874</v>
      </c>
      <c r="P1099" s="19" t="s">
        <v>757</v>
      </c>
      <c r="R1099" s="32">
        <v>593.69000000000005</v>
      </c>
    </row>
    <row r="1100" spans="1:18" ht="15" customHeight="1">
      <c r="A1100" s="36" t="s">
        <v>63</v>
      </c>
      <c r="B1100" s="125">
        <v>41032</v>
      </c>
      <c r="G1100" s="148">
        <v>2500</v>
      </c>
      <c r="H1100" s="7">
        <f t="shared" si="51"/>
        <v>4.2109518435547164</v>
      </c>
      <c r="I1100" s="38" t="s">
        <v>87</v>
      </c>
      <c r="J1100" s="38" t="s">
        <v>446</v>
      </c>
      <c r="K1100" s="38" t="s">
        <v>461</v>
      </c>
      <c r="L1100" s="38" t="s">
        <v>502</v>
      </c>
      <c r="M1100" s="66" t="s">
        <v>499</v>
      </c>
      <c r="N1100" s="4">
        <f t="shared" si="52"/>
        <v>-8052048</v>
      </c>
      <c r="O1100" s="3">
        <f t="shared" si="53"/>
        <v>-13562.714547996427</v>
      </c>
      <c r="P1100" s="19" t="s">
        <v>757</v>
      </c>
      <c r="R1100" s="32">
        <v>593.69000000000005</v>
      </c>
    </row>
    <row r="1101" spans="1:18" ht="15" customHeight="1">
      <c r="A1101" s="36" t="s">
        <v>63</v>
      </c>
      <c r="B1101" s="125">
        <v>41063</v>
      </c>
      <c r="G1101" s="148">
        <v>1400</v>
      </c>
      <c r="H1101" s="7">
        <f t="shared" si="51"/>
        <v>2.3581330323906413</v>
      </c>
      <c r="I1101" s="101" t="s">
        <v>180</v>
      </c>
      <c r="J1101" s="38" t="s">
        <v>446</v>
      </c>
      <c r="K1101" s="38" t="s">
        <v>461</v>
      </c>
      <c r="L1101" s="38" t="s">
        <v>502</v>
      </c>
      <c r="M1101" s="66" t="s">
        <v>499</v>
      </c>
      <c r="N1101" s="4">
        <f t="shared" si="52"/>
        <v>-8053448</v>
      </c>
      <c r="O1101" s="3">
        <f t="shared" si="53"/>
        <v>-13565.072681028818</v>
      </c>
      <c r="P1101" s="19" t="s">
        <v>757</v>
      </c>
      <c r="R1101" s="32">
        <v>593.69000000000005</v>
      </c>
    </row>
    <row r="1102" spans="1:18" ht="15" customHeight="1">
      <c r="A1102" s="36" t="s">
        <v>63</v>
      </c>
      <c r="B1102" s="125">
        <v>41093</v>
      </c>
      <c r="G1102" s="147">
        <v>1100</v>
      </c>
      <c r="H1102" s="7">
        <f t="shared" si="51"/>
        <v>1.8528188111640753</v>
      </c>
      <c r="I1102" s="101" t="s">
        <v>180</v>
      </c>
      <c r="J1102" s="38" t="s">
        <v>446</v>
      </c>
      <c r="K1102" s="38" t="s">
        <v>461</v>
      </c>
      <c r="L1102" s="38" t="s">
        <v>502</v>
      </c>
      <c r="M1102" s="66" t="s">
        <v>499</v>
      </c>
      <c r="N1102" s="4">
        <f t="shared" si="52"/>
        <v>-8054548</v>
      </c>
      <c r="O1102" s="3">
        <f t="shared" si="53"/>
        <v>-13566.925499839983</v>
      </c>
      <c r="P1102" s="19" t="s">
        <v>757</v>
      </c>
      <c r="R1102" s="32">
        <v>593.69000000000005</v>
      </c>
    </row>
    <row r="1103" spans="1:18" ht="15" customHeight="1">
      <c r="A1103" s="36" t="s">
        <v>63</v>
      </c>
      <c r="B1103" s="125">
        <v>41093</v>
      </c>
      <c r="G1103" s="148">
        <v>2500</v>
      </c>
      <c r="H1103" s="7">
        <f t="shared" si="51"/>
        <v>4.2109518435547164</v>
      </c>
      <c r="I1103" s="101" t="s">
        <v>353</v>
      </c>
      <c r="J1103" s="38" t="s">
        <v>446</v>
      </c>
      <c r="K1103" s="38" t="s">
        <v>461</v>
      </c>
      <c r="L1103" s="38" t="s">
        <v>502</v>
      </c>
      <c r="M1103" s="66" t="s">
        <v>499</v>
      </c>
      <c r="N1103" s="4">
        <f t="shared" si="52"/>
        <v>-8057048</v>
      </c>
      <c r="O1103" s="3">
        <f t="shared" si="53"/>
        <v>-13571.136451683537</v>
      </c>
      <c r="P1103" s="19" t="s">
        <v>757</v>
      </c>
      <c r="R1103" s="32">
        <v>593.69000000000005</v>
      </c>
    </row>
    <row r="1104" spans="1:18" ht="15" customHeight="1">
      <c r="A1104" s="36" t="s">
        <v>63</v>
      </c>
      <c r="B1104" s="125">
        <v>41124</v>
      </c>
      <c r="G1104" s="148">
        <v>1400</v>
      </c>
      <c r="H1104" s="7">
        <f t="shared" si="51"/>
        <v>2.3581330323906413</v>
      </c>
      <c r="I1104" s="101" t="s">
        <v>180</v>
      </c>
      <c r="J1104" s="38" t="s">
        <v>446</v>
      </c>
      <c r="K1104" s="38" t="s">
        <v>461</v>
      </c>
      <c r="L1104" s="38" t="s">
        <v>502</v>
      </c>
      <c r="M1104" s="66" t="s">
        <v>499</v>
      </c>
      <c r="N1104" s="4">
        <f t="shared" si="52"/>
        <v>-8058448</v>
      </c>
      <c r="O1104" s="3">
        <f t="shared" si="53"/>
        <v>-13573.494584715929</v>
      </c>
      <c r="P1104" s="19" t="s">
        <v>757</v>
      </c>
      <c r="R1104" s="32">
        <v>593.69000000000005</v>
      </c>
    </row>
    <row r="1105" spans="1:18" ht="15" customHeight="1">
      <c r="A1105" s="36" t="s">
        <v>63</v>
      </c>
      <c r="B1105" s="125">
        <v>41124</v>
      </c>
      <c r="G1105" s="148">
        <v>2500</v>
      </c>
      <c r="H1105" s="7">
        <f t="shared" si="51"/>
        <v>4.2109518435547164</v>
      </c>
      <c r="I1105" s="38" t="s">
        <v>87</v>
      </c>
      <c r="J1105" s="38" t="s">
        <v>446</v>
      </c>
      <c r="K1105" s="38" t="s">
        <v>461</v>
      </c>
      <c r="L1105" s="38" t="s">
        <v>502</v>
      </c>
      <c r="M1105" s="66" t="s">
        <v>499</v>
      </c>
      <c r="N1105" s="4">
        <f t="shared" si="52"/>
        <v>-8060948</v>
      </c>
      <c r="O1105" s="3">
        <f t="shared" si="53"/>
        <v>-13577.705536559482</v>
      </c>
      <c r="P1105" s="19" t="s">
        <v>757</v>
      </c>
      <c r="R1105" s="32">
        <v>593.69000000000005</v>
      </c>
    </row>
    <row r="1106" spans="1:18" ht="15" customHeight="1">
      <c r="A1106" s="36" t="s">
        <v>63</v>
      </c>
      <c r="B1106" s="125">
        <v>41155</v>
      </c>
      <c r="G1106" s="147">
        <v>1500</v>
      </c>
      <c r="H1106" s="7">
        <f t="shared" si="51"/>
        <v>2.5265711061328302</v>
      </c>
      <c r="I1106" s="101" t="s">
        <v>180</v>
      </c>
      <c r="J1106" s="38" t="s">
        <v>446</v>
      </c>
      <c r="K1106" s="38" t="s">
        <v>461</v>
      </c>
      <c r="L1106" s="38" t="s">
        <v>502</v>
      </c>
      <c r="M1106" s="66" t="s">
        <v>499</v>
      </c>
      <c r="N1106" s="4">
        <f t="shared" si="52"/>
        <v>-8062448</v>
      </c>
      <c r="O1106" s="3">
        <f t="shared" si="53"/>
        <v>-13580.232107665615</v>
      </c>
      <c r="P1106" s="19" t="s">
        <v>757</v>
      </c>
      <c r="R1106" s="32">
        <v>593.69000000000005</v>
      </c>
    </row>
    <row r="1107" spans="1:18" ht="15" customHeight="1">
      <c r="A1107" s="36" t="s">
        <v>63</v>
      </c>
      <c r="B1107" s="125">
        <v>41216</v>
      </c>
      <c r="G1107" s="147">
        <v>1600</v>
      </c>
      <c r="H1107" s="7">
        <f t="shared" si="51"/>
        <v>2.6950091798750186</v>
      </c>
      <c r="I1107" s="101" t="s">
        <v>180</v>
      </c>
      <c r="J1107" s="38" t="s">
        <v>446</v>
      </c>
      <c r="K1107" s="38" t="s">
        <v>461</v>
      </c>
      <c r="L1107" s="38" t="s">
        <v>502</v>
      </c>
      <c r="M1107" s="66" t="s">
        <v>499</v>
      </c>
      <c r="N1107" s="4">
        <f t="shared" si="52"/>
        <v>-8064048</v>
      </c>
      <c r="O1107" s="3">
        <f t="shared" si="53"/>
        <v>-13582.927116845491</v>
      </c>
      <c r="P1107" s="19" t="s">
        <v>757</v>
      </c>
      <c r="R1107" s="32">
        <v>593.69000000000005</v>
      </c>
    </row>
    <row r="1108" spans="1:18" ht="15" customHeight="1">
      <c r="A1108" s="36" t="s">
        <v>63</v>
      </c>
      <c r="B1108" s="125">
        <v>41216</v>
      </c>
      <c r="G1108" s="148">
        <v>2500</v>
      </c>
      <c r="H1108" s="7">
        <f t="shared" si="51"/>
        <v>4.2109518435547164</v>
      </c>
      <c r="I1108" s="101" t="s">
        <v>353</v>
      </c>
      <c r="J1108" s="38" t="s">
        <v>446</v>
      </c>
      <c r="K1108" s="38" t="s">
        <v>461</v>
      </c>
      <c r="L1108" s="38" t="s">
        <v>502</v>
      </c>
      <c r="M1108" s="66" t="s">
        <v>499</v>
      </c>
      <c r="N1108" s="4">
        <f t="shared" si="52"/>
        <v>-8066548</v>
      </c>
      <c r="O1108" s="3">
        <f t="shared" si="53"/>
        <v>-13587.138068689046</v>
      </c>
      <c r="P1108" s="19" t="s">
        <v>757</v>
      </c>
      <c r="R1108" s="32">
        <v>593.69000000000005</v>
      </c>
    </row>
    <row r="1109" spans="1:18" ht="15" customHeight="1">
      <c r="A1109" s="36" t="s">
        <v>63</v>
      </c>
      <c r="B1109" s="125">
        <v>41246</v>
      </c>
      <c r="G1109" s="147">
        <v>1450</v>
      </c>
      <c r="H1109" s="7">
        <f t="shared" si="51"/>
        <v>2.4423520692617355</v>
      </c>
      <c r="I1109" s="101" t="s">
        <v>180</v>
      </c>
      <c r="J1109" s="38" t="s">
        <v>446</v>
      </c>
      <c r="K1109" s="38" t="s">
        <v>461</v>
      </c>
      <c r="L1109" s="38" t="s">
        <v>502</v>
      </c>
      <c r="M1109" s="66" t="s">
        <v>499</v>
      </c>
      <c r="N1109" s="4">
        <f t="shared" si="52"/>
        <v>-8067998</v>
      </c>
      <c r="O1109" s="3">
        <f t="shared" si="53"/>
        <v>-13589.580420758308</v>
      </c>
      <c r="P1109" s="19" t="s">
        <v>757</v>
      </c>
      <c r="R1109" s="32">
        <v>593.69000000000005</v>
      </c>
    </row>
    <row r="1110" spans="1:18" ht="15" customHeight="1">
      <c r="A1110" s="36" t="s">
        <v>63</v>
      </c>
      <c r="B1110" s="125" t="s">
        <v>66</v>
      </c>
      <c r="G1110" s="148">
        <v>1200</v>
      </c>
      <c r="H1110" s="7">
        <f t="shared" si="51"/>
        <v>2.021256884906264</v>
      </c>
      <c r="I1110" s="101" t="s">
        <v>180</v>
      </c>
      <c r="J1110" s="38" t="s">
        <v>446</v>
      </c>
      <c r="K1110" s="38" t="s">
        <v>461</v>
      </c>
      <c r="L1110" s="38" t="s">
        <v>502</v>
      </c>
      <c r="M1110" s="66" t="s">
        <v>499</v>
      </c>
      <c r="N1110" s="4">
        <f t="shared" si="52"/>
        <v>-8069198</v>
      </c>
      <c r="O1110" s="3">
        <f t="shared" si="53"/>
        <v>-13591.601677643213</v>
      </c>
      <c r="P1110" s="19" t="s">
        <v>757</v>
      </c>
      <c r="R1110" s="32">
        <v>593.69000000000005</v>
      </c>
    </row>
    <row r="1111" spans="1:18" ht="15" customHeight="1">
      <c r="A1111" s="36" t="s">
        <v>63</v>
      </c>
      <c r="B1111" s="125" t="s">
        <v>67</v>
      </c>
      <c r="G1111" s="148">
        <v>1300</v>
      </c>
      <c r="H1111" s="7">
        <f t="shared" si="51"/>
        <v>2.1896949586484529</v>
      </c>
      <c r="I1111" s="101" t="s">
        <v>180</v>
      </c>
      <c r="J1111" s="38" t="s">
        <v>446</v>
      </c>
      <c r="K1111" s="38" t="s">
        <v>461</v>
      </c>
      <c r="L1111" s="38" t="s">
        <v>502</v>
      </c>
      <c r="M1111" s="66" t="s">
        <v>499</v>
      </c>
      <c r="N1111" s="4">
        <f t="shared" si="52"/>
        <v>-8070498</v>
      </c>
      <c r="O1111" s="3">
        <f t="shared" si="53"/>
        <v>-13593.791372601861</v>
      </c>
      <c r="P1111" s="19" t="s">
        <v>757</v>
      </c>
      <c r="R1111" s="32">
        <v>593.69000000000005</v>
      </c>
    </row>
    <row r="1112" spans="1:18" ht="15" customHeight="1">
      <c r="A1112" s="36" t="s">
        <v>63</v>
      </c>
      <c r="B1112" s="125" t="s">
        <v>68</v>
      </c>
      <c r="G1112" s="147">
        <v>1450</v>
      </c>
      <c r="H1112" s="7">
        <f t="shared" si="51"/>
        <v>2.4423520692617355</v>
      </c>
      <c r="I1112" s="101" t="s">
        <v>180</v>
      </c>
      <c r="J1112" s="38" t="s">
        <v>446</v>
      </c>
      <c r="K1112" s="38" t="s">
        <v>461</v>
      </c>
      <c r="L1112" s="38" t="s">
        <v>502</v>
      </c>
      <c r="M1112" s="66" t="s">
        <v>499</v>
      </c>
      <c r="N1112" s="4">
        <f t="shared" si="52"/>
        <v>-8071948</v>
      </c>
      <c r="O1112" s="3">
        <f t="shared" si="53"/>
        <v>-13596.233724671123</v>
      </c>
      <c r="P1112" s="19" t="s">
        <v>757</v>
      </c>
      <c r="R1112" s="32">
        <v>593.69000000000005</v>
      </c>
    </row>
    <row r="1113" spans="1:18" ht="15" customHeight="1">
      <c r="A1113" s="36" t="s">
        <v>63</v>
      </c>
      <c r="B1113" s="125" t="s">
        <v>68</v>
      </c>
      <c r="G1113" s="148">
        <v>2500</v>
      </c>
      <c r="H1113" s="7">
        <f t="shared" si="51"/>
        <v>4.2109518435547164</v>
      </c>
      <c r="I1113" s="101" t="s">
        <v>353</v>
      </c>
      <c r="J1113" s="38" t="s">
        <v>446</v>
      </c>
      <c r="K1113" s="38" t="s">
        <v>461</v>
      </c>
      <c r="L1113" s="38" t="s">
        <v>502</v>
      </c>
      <c r="M1113" s="66" t="s">
        <v>499</v>
      </c>
      <c r="N1113" s="4">
        <f t="shared" si="52"/>
        <v>-8074448</v>
      </c>
      <c r="O1113" s="3">
        <f t="shared" si="53"/>
        <v>-13600.444676514679</v>
      </c>
      <c r="P1113" s="19" t="s">
        <v>757</v>
      </c>
      <c r="R1113" s="32">
        <v>593.69000000000005</v>
      </c>
    </row>
    <row r="1114" spans="1:18" ht="15" customHeight="1">
      <c r="A1114" s="36" t="s">
        <v>63</v>
      </c>
      <c r="B1114" s="125" t="s">
        <v>69</v>
      </c>
      <c r="G1114" s="148">
        <v>1500</v>
      </c>
      <c r="H1114" s="7">
        <f t="shared" si="51"/>
        <v>2.5265711061328302</v>
      </c>
      <c r="I1114" s="101" t="s">
        <v>180</v>
      </c>
      <c r="J1114" s="38" t="s">
        <v>446</v>
      </c>
      <c r="K1114" s="38" t="s">
        <v>461</v>
      </c>
      <c r="L1114" s="38" t="s">
        <v>502</v>
      </c>
      <c r="M1114" s="66" t="s">
        <v>499</v>
      </c>
      <c r="N1114" s="4">
        <f t="shared" si="52"/>
        <v>-8075948</v>
      </c>
      <c r="O1114" s="3">
        <f t="shared" si="53"/>
        <v>-13602.971247620811</v>
      </c>
      <c r="P1114" s="19" t="s">
        <v>757</v>
      </c>
      <c r="R1114" s="32">
        <v>593.69000000000005</v>
      </c>
    </row>
    <row r="1115" spans="1:18" ht="15" customHeight="1">
      <c r="A1115" s="36" t="s">
        <v>63</v>
      </c>
      <c r="B1115" s="125" t="s">
        <v>83</v>
      </c>
      <c r="G1115" s="148">
        <v>1400</v>
      </c>
      <c r="H1115" s="7">
        <f t="shared" si="51"/>
        <v>2.3581330323906413</v>
      </c>
      <c r="I1115" s="101" t="s">
        <v>180</v>
      </c>
      <c r="J1115" s="38" t="s">
        <v>446</v>
      </c>
      <c r="K1115" s="38" t="s">
        <v>461</v>
      </c>
      <c r="L1115" s="38" t="s">
        <v>502</v>
      </c>
      <c r="M1115" s="66" t="s">
        <v>499</v>
      </c>
      <c r="N1115" s="4">
        <f t="shared" si="52"/>
        <v>-8077348</v>
      </c>
      <c r="O1115" s="3">
        <f t="shared" si="53"/>
        <v>-13605.329380653202</v>
      </c>
      <c r="P1115" s="19" t="s">
        <v>757</v>
      </c>
      <c r="R1115" s="32">
        <v>593.69000000000005</v>
      </c>
    </row>
    <row r="1116" spans="1:18" ht="15" customHeight="1">
      <c r="A1116" s="36" t="s">
        <v>63</v>
      </c>
      <c r="B1116" s="125" t="s">
        <v>70</v>
      </c>
      <c r="G1116" s="147">
        <v>1000</v>
      </c>
      <c r="H1116" s="7">
        <f t="shared" si="51"/>
        <v>1.6843807374218867</v>
      </c>
      <c r="I1116" s="101" t="s">
        <v>180</v>
      </c>
      <c r="J1116" s="38" t="s">
        <v>446</v>
      </c>
      <c r="K1116" s="38" t="s">
        <v>461</v>
      </c>
      <c r="L1116" s="38" t="s">
        <v>502</v>
      </c>
      <c r="M1116" s="66" t="s">
        <v>499</v>
      </c>
      <c r="N1116" s="4">
        <f t="shared" si="52"/>
        <v>-8078348</v>
      </c>
      <c r="O1116" s="3">
        <f t="shared" si="53"/>
        <v>-13607.013761390623</v>
      </c>
      <c r="P1116" s="19" t="s">
        <v>757</v>
      </c>
      <c r="R1116" s="32">
        <v>593.69000000000005</v>
      </c>
    </row>
    <row r="1117" spans="1:18" ht="15" customHeight="1">
      <c r="A1117" s="36" t="s">
        <v>63</v>
      </c>
      <c r="B1117" s="125" t="s">
        <v>71</v>
      </c>
      <c r="G1117" s="147">
        <v>1300</v>
      </c>
      <c r="H1117" s="7">
        <f t="shared" si="51"/>
        <v>2.1896949586484529</v>
      </c>
      <c r="I1117" s="101" t="s">
        <v>180</v>
      </c>
      <c r="J1117" s="38" t="s">
        <v>446</v>
      </c>
      <c r="K1117" s="38" t="s">
        <v>461</v>
      </c>
      <c r="L1117" s="38" t="s">
        <v>502</v>
      </c>
      <c r="M1117" s="66" t="s">
        <v>499</v>
      </c>
      <c r="N1117" s="4">
        <f t="shared" si="52"/>
        <v>-8079648</v>
      </c>
      <c r="O1117" s="3">
        <f t="shared" si="53"/>
        <v>-13609.203456349273</v>
      </c>
      <c r="P1117" s="19" t="s">
        <v>757</v>
      </c>
      <c r="R1117" s="32">
        <v>593.69000000000005</v>
      </c>
    </row>
    <row r="1118" spans="1:18" ht="15" customHeight="1">
      <c r="A1118" s="36" t="s">
        <v>63</v>
      </c>
      <c r="B1118" s="125" t="s">
        <v>71</v>
      </c>
      <c r="G1118" s="148">
        <v>2500</v>
      </c>
      <c r="H1118" s="7">
        <f t="shared" si="51"/>
        <v>4.2109518435547164</v>
      </c>
      <c r="I1118" s="38" t="s">
        <v>87</v>
      </c>
      <c r="J1118" s="38" t="s">
        <v>446</v>
      </c>
      <c r="K1118" s="38" t="s">
        <v>461</v>
      </c>
      <c r="L1118" s="38" t="s">
        <v>502</v>
      </c>
      <c r="M1118" s="66" t="s">
        <v>499</v>
      </c>
      <c r="N1118" s="4">
        <f t="shared" si="52"/>
        <v>-8082148</v>
      </c>
      <c r="O1118" s="3">
        <f t="shared" si="53"/>
        <v>-13613.414408192826</v>
      </c>
      <c r="P1118" s="19" t="s">
        <v>757</v>
      </c>
      <c r="R1118" s="32">
        <v>593.69000000000005</v>
      </c>
    </row>
    <row r="1119" spans="1:18" ht="15" customHeight="1">
      <c r="A1119" s="36" t="s">
        <v>63</v>
      </c>
      <c r="B1119" s="125" t="s">
        <v>72</v>
      </c>
      <c r="G1119" s="148">
        <v>1500</v>
      </c>
      <c r="H1119" s="7">
        <f t="shared" si="51"/>
        <v>2.5265711061328302</v>
      </c>
      <c r="I1119" s="101" t="s">
        <v>180</v>
      </c>
      <c r="J1119" s="38" t="s">
        <v>446</v>
      </c>
      <c r="K1119" s="38" t="s">
        <v>461</v>
      </c>
      <c r="L1119" s="38" t="s">
        <v>502</v>
      </c>
      <c r="M1119" s="66" t="s">
        <v>499</v>
      </c>
      <c r="N1119" s="4">
        <f t="shared" si="52"/>
        <v>-8083648</v>
      </c>
      <c r="O1119" s="3">
        <f t="shared" si="53"/>
        <v>-13615.940979298959</v>
      </c>
      <c r="P1119" s="19" t="s">
        <v>757</v>
      </c>
      <c r="R1119" s="32">
        <v>593.69000000000005</v>
      </c>
    </row>
    <row r="1120" spans="1:18" ht="15" customHeight="1">
      <c r="A1120" s="36" t="s">
        <v>63</v>
      </c>
      <c r="B1120" s="125" t="s">
        <v>73</v>
      </c>
      <c r="G1120" s="147">
        <v>1400</v>
      </c>
      <c r="H1120" s="7">
        <f t="shared" si="51"/>
        <v>2.3581330323906413</v>
      </c>
      <c r="I1120" s="101" t="s">
        <v>180</v>
      </c>
      <c r="J1120" s="38" t="s">
        <v>446</v>
      </c>
      <c r="K1120" s="38" t="s">
        <v>461</v>
      </c>
      <c r="L1120" s="38" t="s">
        <v>502</v>
      </c>
      <c r="M1120" s="66" t="s">
        <v>499</v>
      </c>
      <c r="N1120" s="4">
        <f t="shared" si="52"/>
        <v>-8085048</v>
      </c>
      <c r="O1120" s="3">
        <f t="shared" si="53"/>
        <v>-13618.29911233135</v>
      </c>
      <c r="P1120" s="19" t="s">
        <v>757</v>
      </c>
      <c r="R1120" s="32">
        <v>593.69000000000005</v>
      </c>
    </row>
    <row r="1121" spans="1:18" ht="15" customHeight="1">
      <c r="A1121" s="36" t="s">
        <v>63</v>
      </c>
      <c r="B1121" s="125" t="s">
        <v>74</v>
      </c>
      <c r="G1121" s="147">
        <v>1300</v>
      </c>
      <c r="H1121" s="7">
        <f t="shared" si="51"/>
        <v>2.1896949586484529</v>
      </c>
      <c r="I1121" s="101" t="s">
        <v>180</v>
      </c>
      <c r="J1121" s="38" t="s">
        <v>446</v>
      </c>
      <c r="K1121" s="38" t="s">
        <v>461</v>
      </c>
      <c r="L1121" s="38" t="s">
        <v>502</v>
      </c>
      <c r="M1121" s="66" t="s">
        <v>499</v>
      </c>
      <c r="N1121" s="4">
        <f t="shared" si="52"/>
        <v>-8086348</v>
      </c>
      <c r="O1121" s="3">
        <f t="shared" si="53"/>
        <v>-13620.488807289999</v>
      </c>
      <c r="P1121" s="19" t="s">
        <v>757</v>
      </c>
      <c r="R1121" s="32">
        <v>593.69000000000005</v>
      </c>
    </row>
    <row r="1122" spans="1:18" ht="15" customHeight="1">
      <c r="A1122" s="36" t="s">
        <v>63</v>
      </c>
      <c r="B1122" s="125" t="s">
        <v>75</v>
      </c>
      <c r="G1122" s="147">
        <v>1500</v>
      </c>
      <c r="H1122" s="7">
        <f t="shared" si="51"/>
        <v>2.5265711061328302</v>
      </c>
      <c r="I1122" s="101" t="s">
        <v>180</v>
      </c>
      <c r="J1122" s="38" t="s">
        <v>446</v>
      </c>
      <c r="K1122" s="38" t="s">
        <v>461</v>
      </c>
      <c r="L1122" s="38" t="s">
        <v>502</v>
      </c>
      <c r="M1122" s="66" t="s">
        <v>499</v>
      </c>
      <c r="N1122" s="4">
        <f t="shared" si="52"/>
        <v>-8087848</v>
      </c>
      <c r="O1122" s="3">
        <f t="shared" si="53"/>
        <v>-13623.015378396132</v>
      </c>
      <c r="P1122" s="19" t="s">
        <v>757</v>
      </c>
      <c r="R1122" s="32">
        <v>593.69000000000005</v>
      </c>
    </row>
    <row r="1123" spans="1:18" ht="15" customHeight="1">
      <c r="A1123" s="36" t="s">
        <v>63</v>
      </c>
      <c r="B1123" s="125" t="s">
        <v>76</v>
      </c>
      <c r="G1123" s="147">
        <v>1400</v>
      </c>
      <c r="H1123" s="7">
        <f t="shared" si="51"/>
        <v>2.3581330323906413</v>
      </c>
      <c r="I1123" s="101" t="s">
        <v>180</v>
      </c>
      <c r="J1123" s="38" t="s">
        <v>446</v>
      </c>
      <c r="K1123" s="38" t="s">
        <v>461</v>
      </c>
      <c r="L1123" s="38" t="s">
        <v>502</v>
      </c>
      <c r="M1123" s="66" t="s">
        <v>499</v>
      </c>
      <c r="N1123" s="4">
        <f t="shared" si="52"/>
        <v>-8089248</v>
      </c>
      <c r="O1123" s="3">
        <f t="shared" si="53"/>
        <v>-13625.373511428523</v>
      </c>
      <c r="P1123" s="19" t="s">
        <v>757</v>
      </c>
      <c r="R1123" s="32">
        <v>593.69000000000005</v>
      </c>
    </row>
    <row r="1124" spans="1:18" ht="15" customHeight="1">
      <c r="A1124" s="36" t="s">
        <v>63</v>
      </c>
      <c r="B1124" s="125" t="s">
        <v>77</v>
      </c>
      <c r="G1124" s="148">
        <v>1300</v>
      </c>
      <c r="H1124" s="7">
        <f t="shared" si="51"/>
        <v>2.1896949586484529</v>
      </c>
      <c r="I1124" s="101" t="s">
        <v>180</v>
      </c>
      <c r="J1124" s="38" t="s">
        <v>446</v>
      </c>
      <c r="K1124" s="38" t="s">
        <v>461</v>
      </c>
      <c r="L1124" s="38" t="s">
        <v>502</v>
      </c>
      <c r="M1124" s="66" t="s">
        <v>499</v>
      </c>
      <c r="N1124" s="4">
        <f t="shared" si="52"/>
        <v>-8090548</v>
      </c>
      <c r="O1124" s="3">
        <f t="shared" si="53"/>
        <v>-13627.563206387171</v>
      </c>
      <c r="P1124" s="19" t="s">
        <v>757</v>
      </c>
      <c r="R1124" s="32">
        <v>593.69000000000005</v>
      </c>
    </row>
    <row r="1125" spans="1:18" ht="15" customHeight="1">
      <c r="A1125" s="36" t="s">
        <v>63</v>
      </c>
      <c r="B1125" s="125" t="s">
        <v>78</v>
      </c>
      <c r="G1125" s="147">
        <v>1500</v>
      </c>
      <c r="H1125" s="7">
        <f t="shared" si="51"/>
        <v>2.5265711061328302</v>
      </c>
      <c r="I1125" s="101" t="s">
        <v>180</v>
      </c>
      <c r="J1125" s="38" t="s">
        <v>446</v>
      </c>
      <c r="K1125" s="38" t="s">
        <v>461</v>
      </c>
      <c r="L1125" s="38" t="s">
        <v>502</v>
      </c>
      <c r="M1125" s="66" t="s">
        <v>499</v>
      </c>
      <c r="N1125" s="4">
        <f t="shared" si="52"/>
        <v>-8092048</v>
      </c>
      <c r="O1125" s="3">
        <f t="shared" si="53"/>
        <v>-13630.089777493304</v>
      </c>
      <c r="P1125" s="19" t="s">
        <v>757</v>
      </c>
      <c r="R1125" s="32">
        <v>593.69000000000005</v>
      </c>
    </row>
    <row r="1126" spans="1:18" ht="15" customHeight="1">
      <c r="A1126" s="36" t="s">
        <v>63</v>
      </c>
      <c r="B1126" s="125" t="s">
        <v>79</v>
      </c>
      <c r="G1126" s="147">
        <v>1600</v>
      </c>
      <c r="H1126" s="7">
        <f t="shared" si="51"/>
        <v>2.6950091798750186</v>
      </c>
      <c r="I1126" s="101" t="s">
        <v>180</v>
      </c>
      <c r="J1126" s="38" t="s">
        <v>446</v>
      </c>
      <c r="K1126" s="38" t="s">
        <v>461</v>
      </c>
      <c r="L1126" s="38" t="s">
        <v>502</v>
      </c>
      <c r="M1126" s="66" t="s">
        <v>499</v>
      </c>
      <c r="N1126" s="4">
        <f t="shared" si="52"/>
        <v>-8093648</v>
      </c>
      <c r="O1126" s="3">
        <f t="shared" si="53"/>
        <v>-13632.784786673179</v>
      </c>
      <c r="P1126" s="19" t="s">
        <v>757</v>
      </c>
      <c r="R1126" s="32">
        <v>593.69000000000005</v>
      </c>
    </row>
    <row r="1127" spans="1:18" ht="15" customHeight="1">
      <c r="A1127" s="36" t="s">
        <v>63</v>
      </c>
      <c r="B1127" s="125" t="s">
        <v>79</v>
      </c>
      <c r="G1127" s="148">
        <v>2500</v>
      </c>
      <c r="H1127" s="7">
        <f t="shared" si="51"/>
        <v>4.2109518435547164</v>
      </c>
      <c r="I1127" s="101" t="s">
        <v>353</v>
      </c>
      <c r="J1127" s="38" t="s">
        <v>446</v>
      </c>
      <c r="K1127" s="38" t="s">
        <v>461</v>
      </c>
      <c r="L1127" s="38" t="s">
        <v>502</v>
      </c>
      <c r="M1127" s="66" t="s">
        <v>499</v>
      </c>
      <c r="N1127" s="4">
        <f t="shared" si="52"/>
        <v>-8096148</v>
      </c>
      <c r="O1127" s="3">
        <f t="shared" si="53"/>
        <v>-13636.995738516733</v>
      </c>
      <c r="P1127" s="19" t="s">
        <v>757</v>
      </c>
      <c r="R1127" s="32">
        <v>593.69000000000005</v>
      </c>
    </row>
    <row r="1128" spans="1:18" ht="15" customHeight="1">
      <c r="A1128" s="36" t="s">
        <v>63</v>
      </c>
      <c r="B1128" s="125" t="s">
        <v>80</v>
      </c>
      <c r="G1128" s="148">
        <v>1400</v>
      </c>
      <c r="H1128" s="7">
        <f t="shared" si="51"/>
        <v>2.3581330323906413</v>
      </c>
      <c r="I1128" s="101" t="s">
        <v>180</v>
      </c>
      <c r="J1128" s="38" t="s">
        <v>446</v>
      </c>
      <c r="K1128" s="38" t="s">
        <v>461</v>
      </c>
      <c r="L1128" s="38" t="s">
        <v>502</v>
      </c>
      <c r="M1128" s="66" t="s">
        <v>499</v>
      </c>
      <c r="N1128" s="4">
        <f t="shared" si="52"/>
        <v>-8097548</v>
      </c>
      <c r="O1128" s="3">
        <f t="shared" si="53"/>
        <v>-13639.353871549123</v>
      </c>
      <c r="P1128" s="19" t="s">
        <v>757</v>
      </c>
      <c r="R1128" s="32">
        <v>593.69000000000005</v>
      </c>
    </row>
    <row r="1129" spans="1:18" ht="15" customHeight="1">
      <c r="A1129" s="36" t="s">
        <v>63</v>
      </c>
      <c r="B1129" s="125" t="s">
        <v>81</v>
      </c>
      <c r="G1129" s="148">
        <v>2500</v>
      </c>
      <c r="H1129" s="7">
        <f t="shared" si="51"/>
        <v>4.2109518435547164</v>
      </c>
      <c r="I1129" s="38" t="s">
        <v>87</v>
      </c>
      <c r="J1129" s="38" t="s">
        <v>446</v>
      </c>
      <c r="K1129" s="38" t="s">
        <v>461</v>
      </c>
      <c r="L1129" s="38" t="s">
        <v>502</v>
      </c>
      <c r="M1129" s="66" t="s">
        <v>499</v>
      </c>
      <c r="N1129" s="4">
        <f t="shared" si="52"/>
        <v>-8100048</v>
      </c>
      <c r="O1129" s="3">
        <f t="shared" si="53"/>
        <v>-13643.564823392679</v>
      </c>
      <c r="P1129" s="19" t="s">
        <v>757</v>
      </c>
      <c r="R1129" s="32">
        <v>593.69000000000005</v>
      </c>
    </row>
    <row r="1130" spans="1:18" ht="15" customHeight="1">
      <c r="A1130" s="36" t="s">
        <v>63</v>
      </c>
      <c r="B1130" s="153" t="s">
        <v>81</v>
      </c>
      <c r="C1130" s="33"/>
      <c r="D1130" s="154"/>
      <c r="E1130" s="155"/>
      <c r="F1130" s="156"/>
      <c r="G1130" s="148">
        <v>1500</v>
      </c>
      <c r="H1130" s="158">
        <f t="shared" si="51"/>
        <v>2.5265711061328302</v>
      </c>
      <c r="I1130" s="159" t="s">
        <v>180</v>
      </c>
      <c r="J1130" s="117" t="s">
        <v>446</v>
      </c>
      <c r="K1130" s="117" t="s">
        <v>461</v>
      </c>
      <c r="L1130" s="117" t="s">
        <v>502</v>
      </c>
      <c r="M1130" s="160" t="s">
        <v>499</v>
      </c>
      <c r="N1130" s="161">
        <f t="shared" si="52"/>
        <v>-8101548</v>
      </c>
      <c r="O1130" s="162">
        <f t="shared" si="53"/>
        <v>-13646.091394498811</v>
      </c>
      <c r="P1130" s="163" t="s">
        <v>757</v>
      </c>
      <c r="Q1130" s="164"/>
      <c r="R1130" s="34">
        <v>593.69000000000005</v>
      </c>
    </row>
    <row r="1131" spans="1:18" s="8" customFormat="1" ht="15" customHeight="1">
      <c r="A1131" s="179" t="s">
        <v>63</v>
      </c>
      <c r="B1131" s="180">
        <v>41063</v>
      </c>
      <c r="C1131" s="2"/>
      <c r="D1131" s="22"/>
      <c r="E1131" s="29"/>
      <c r="F1131" s="30"/>
      <c r="G1131" s="181">
        <v>462030</v>
      </c>
      <c r="H1131" s="7">
        <f t="shared" si="51"/>
        <v>778.23443211103427</v>
      </c>
      <c r="I1131" s="182" t="s">
        <v>1099</v>
      </c>
      <c r="J1131" s="183" t="s">
        <v>446</v>
      </c>
      <c r="K1131" s="183" t="s">
        <v>448</v>
      </c>
      <c r="L1131" s="183" t="s">
        <v>48</v>
      </c>
      <c r="M1131" s="183" t="s">
        <v>499</v>
      </c>
      <c r="N1131" s="4">
        <f t="shared" si="52"/>
        <v>-8563578</v>
      </c>
      <c r="O1131" s="3">
        <f t="shared" si="53"/>
        <v>-14424.325826609846</v>
      </c>
      <c r="P1131" s="19" t="s">
        <v>757</v>
      </c>
      <c r="Q1131" s="20"/>
      <c r="R1131" s="32">
        <v>593.69000000000005</v>
      </c>
    </row>
    <row r="1132" spans="1:18" ht="15" customHeight="1">
      <c r="A1132" s="36" t="s">
        <v>63</v>
      </c>
      <c r="B1132" s="187" t="s">
        <v>81</v>
      </c>
      <c r="C1132" s="188"/>
      <c r="D1132" s="189"/>
      <c r="E1132" s="190"/>
      <c r="F1132" s="191"/>
      <c r="G1132" s="192">
        <v>30000</v>
      </c>
      <c r="H1132" s="193">
        <f t="shared" si="51"/>
        <v>50.5314221226566</v>
      </c>
      <c r="I1132" s="194" t="s">
        <v>354</v>
      </c>
      <c r="J1132" s="195" t="s">
        <v>446</v>
      </c>
      <c r="K1132" s="195" t="s">
        <v>470</v>
      </c>
      <c r="L1132" s="195" t="s">
        <v>49</v>
      </c>
      <c r="M1132" s="196" t="s">
        <v>499</v>
      </c>
      <c r="N1132" s="197">
        <f t="shared" si="52"/>
        <v>-8593578</v>
      </c>
      <c r="O1132" s="198">
        <f t="shared" si="53"/>
        <v>-14474.857248732502</v>
      </c>
      <c r="P1132" s="199" t="s">
        <v>757</v>
      </c>
      <c r="Q1132" s="200"/>
      <c r="R1132" s="201">
        <v>593.69000000000005</v>
      </c>
    </row>
    <row r="1133" spans="1:18" s="8" customFormat="1" ht="15" customHeight="1">
      <c r="A1133" s="179" t="s">
        <v>63</v>
      </c>
      <c r="B1133" s="180">
        <v>41063</v>
      </c>
      <c r="C1133" s="2"/>
      <c r="D1133" s="22"/>
      <c r="E1133" s="29"/>
      <c r="F1133" s="30"/>
      <c r="G1133" s="181">
        <v>462030</v>
      </c>
      <c r="H1133" s="7">
        <f t="shared" si="51"/>
        <v>778.23443211103427</v>
      </c>
      <c r="I1133" s="182" t="s">
        <v>1101</v>
      </c>
      <c r="J1133" s="183" t="s">
        <v>445</v>
      </c>
      <c r="K1133" s="183" t="s">
        <v>448</v>
      </c>
      <c r="L1133" s="183" t="s">
        <v>48</v>
      </c>
      <c r="M1133" s="183" t="s">
        <v>498</v>
      </c>
      <c r="N1133" s="4">
        <f t="shared" si="52"/>
        <v>-9055608</v>
      </c>
      <c r="O1133" s="3">
        <f t="shared" si="53"/>
        <v>-15253.091680843536</v>
      </c>
      <c r="P1133" s="19" t="s">
        <v>757</v>
      </c>
      <c r="Q1133" s="20"/>
      <c r="R1133" s="32">
        <v>593.69000000000005</v>
      </c>
    </row>
    <row r="1134" spans="1:18" ht="15" customHeight="1">
      <c r="A1134" s="36" t="s">
        <v>63</v>
      </c>
      <c r="B1134" s="165" t="s">
        <v>78</v>
      </c>
      <c r="C1134" s="35"/>
      <c r="D1134" s="166"/>
      <c r="E1134" s="167"/>
      <c r="F1134" s="168"/>
      <c r="G1134" s="169">
        <v>30000</v>
      </c>
      <c r="H1134" s="170">
        <f t="shared" si="51"/>
        <v>50.5314221226566</v>
      </c>
      <c r="I1134" s="171" t="s">
        <v>470</v>
      </c>
      <c r="J1134" s="172" t="s">
        <v>445</v>
      </c>
      <c r="K1134" s="172" t="s">
        <v>470</v>
      </c>
      <c r="L1134" s="172" t="s">
        <v>49</v>
      </c>
      <c r="M1134" s="186" t="s">
        <v>498</v>
      </c>
      <c r="N1134" s="174">
        <f t="shared" si="52"/>
        <v>-9085608</v>
      </c>
      <c r="O1134" s="175">
        <f t="shared" si="53"/>
        <v>-15303.623102966192</v>
      </c>
      <c r="P1134" s="176" t="s">
        <v>757</v>
      </c>
      <c r="Q1134" s="177"/>
      <c r="R1134" s="178">
        <v>593.69000000000005</v>
      </c>
    </row>
    <row r="1135" spans="1:18" ht="15" customHeight="1">
      <c r="A1135" s="36" t="s">
        <v>63</v>
      </c>
      <c r="B1135" s="125" t="s">
        <v>66</v>
      </c>
      <c r="G1135" s="137">
        <v>25000</v>
      </c>
      <c r="H1135" s="7">
        <f t="shared" si="51"/>
        <v>42.109518435547166</v>
      </c>
      <c r="I1135" s="101" t="s">
        <v>824</v>
      </c>
      <c r="J1135" s="38" t="s">
        <v>445</v>
      </c>
      <c r="K1135" s="38" t="s">
        <v>470</v>
      </c>
      <c r="L1135" s="38" t="s">
        <v>49</v>
      </c>
      <c r="M1135" s="66" t="s">
        <v>498</v>
      </c>
      <c r="N1135" s="4">
        <f t="shared" si="52"/>
        <v>-9110608</v>
      </c>
      <c r="O1135" s="3">
        <f t="shared" si="53"/>
        <v>-15345.732621401739</v>
      </c>
      <c r="P1135" s="19" t="s">
        <v>757</v>
      </c>
      <c r="R1135" s="32">
        <v>593.69000000000005</v>
      </c>
    </row>
    <row r="1136" spans="1:18" ht="15" customHeight="1">
      <c r="A1136" s="36" t="s">
        <v>63</v>
      </c>
      <c r="B1136" s="125" t="s">
        <v>81</v>
      </c>
      <c r="G1136" s="137">
        <v>30000</v>
      </c>
      <c r="H1136" s="7">
        <f t="shared" si="51"/>
        <v>50.5314221226566</v>
      </c>
      <c r="I1136" s="101" t="s">
        <v>355</v>
      </c>
      <c r="J1136" s="38" t="s">
        <v>445</v>
      </c>
      <c r="K1136" s="38" t="s">
        <v>470</v>
      </c>
      <c r="L1136" s="38" t="s">
        <v>49</v>
      </c>
      <c r="M1136" s="66" t="s">
        <v>498</v>
      </c>
      <c r="N1136" s="4">
        <f t="shared" si="52"/>
        <v>-9140608</v>
      </c>
      <c r="O1136" s="3">
        <f t="shared" si="53"/>
        <v>-15396.264043524397</v>
      </c>
      <c r="P1136" s="19" t="s">
        <v>757</v>
      </c>
      <c r="R1136" s="32">
        <v>593.69000000000005</v>
      </c>
    </row>
    <row r="1137" spans="1:18" ht="15" customHeight="1">
      <c r="A1137" s="36" t="s">
        <v>63</v>
      </c>
      <c r="B1137" s="125">
        <v>41063</v>
      </c>
      <c r="G1137" s="137">
        <v>347220</v>
      </c>
      <c r="H1137" s="7">
        <f t="shared" si="51"/>
        <v>584.85067964762754</v>
      </c>
      <c r="I1137" s="152" t="s">
        <v>1092</v>
      </c>
      <c r="J1137" s="38" t="s">
        <v>445</v>
      </c>
      <c r="K1137" s="38" t="s">
        <v>448</v>
      </c>
      <c r="L1137" s="38" t="s">
        <v>48</v>
      </c>
      <c r="M1137" s="66" t="s">
        <v>494</v>
      </c>
      <c r="N1137" s="4">
        <f t="shared" si="52"/>
        <v>-9487828</v>
      </c>
      <c r="O1137" s="3">
        <f t="shared" si="53"/>
        <v>-15981.114723172024</v>
      </c>
      <c r="P1137" s="19" t="s">
        <v>757</v>
      </c>
      <c r="R1137" s="32">
        <v>593.69000000000005</v>
      </c>
    </row>
    <row r="1138" spans="1:18" ht="15" customHeight="1">
      <c r="A1138" s="36" t="s">
        <v>63</v>
      </c>
      <c r="B1138" s="153" t="s">
        <v>81</v>
      </c>
      <c r="C1138" s="33"/>
      <c r="D1138" s="154"/>
      <c r="E1138" s="155"/>
      <c r="F1138" s="156"/>
      <c r="G1138" s="157">
        <v>30000</v>
      </c>
      <c r="H1138" s="158">
        <f t="shared" si="51"/>
        <v>50.5314221226566</v>
      </c>
      <c r="I1138" s="159" t="s">
        <v>354</v>
      </c>
      <c r="J1138" s="117" t="s">
        <v>445</v>
      </c>
      <c r="K1138" s="117" t="s">
        <v>470</v>
      </c>
      <c r="L1138" s="117" t="s">
        <v>49</v>
      </c>
      <c r="M1138" s="160" t="s">
        <v>494</v>
      </c>
      <c r="N1138" s="4">
        <f t="shared" si="52"/>
        <v>-9517828</v>
      </c>
      <c r="O1138" s="3">
        <f t="shared" si="53"/>
        <v>-16031.646145294681</v>
      </c>
      <c r="P1138" s="163" t="s">
        <v>757</v>
      </c>
      <c r="Q1138" s="164"/>
      <c r="R1138" s="34">
        <v>593.69000000000005</v>
      </c>
    </row>
    <row r="1139" spans="1:18" s="8" customFormat="1" ht="15" customHeight="1">
      <c r="A1139" s="179" t="s">
        <v>63</v>
      </c>
      <c r="B1139" s="180">
        <v>41063</v>
      </c>
      <c r="C1139" s="2"/>
      <c r="D1139" s="22"/>
      <c r="E1139" s="29"/>
      <c r="F1139" s="30"/>
      <c r="G1139" s="181">
        <v>320985</v>
      </c>
      <c r="H1139" s="7">
        <f t="shared" si="51"/>
        <v>540.66095100136431</v>
      </c>
      <c r="I1139" s="182" t="s">
        <v>1089</v>
      </c>
      <c r="J1139" s="183" t="s">
        <v>444</v>
      </c>
      <c r="K1139" s="183" t="s">
        <v>448</v>
      </c>
      <c r="L1139" s="183" t="s">
        <v>48</v>
      </c>
      <c r="M1139" s="14" t="s">
        <v>426</v>
      </c>
      <c r="N1139" s="4">
        <f t="shared" si="52"/>
        <v>-9838813</v>
      </c>
      <c r="O1139" s="3">
        <f t="shared" si="53"/>
        <v>-16572.307096296045</v>
      </c>
      <c r="P1139" s="19" t="s">
        <v>757</v>
      </c>
      <c r="Q1139" s="20"/>
      <c r="R1139" s="32">
        <v>593.69000000000005</v>
      </c>
    </row>
    <row r="1140" spans="1:18" ht="15" customHeight="1">
      <c r="A1140" s="36" t="s">
        <v>63</v>
      </c>
      <c r="B1140" s="165" t="s">
        <v>81</v>
      </c>
      <c r="C1140" s="35"/>
      <c r="D1140" s="166"/>
      <c r="E1140" s="167"/>
      <c r="F1140" s="168"/>
      <c r="G1140" s="169">
        <v>30000</v>
      </c>
      <c r="H1140" s="170">
        <f t="shared" si="51"/>
        <v>50.5314221226566</v>
      </c>
      <c r="I1140" s="171" t="s">
        <v>470</v>
      </c>
      <c r="J1140" s="172" t="s">
        <v>444</v>
      </c>
      <c r="K1140" s="172" t="s">
        <v>470</v>
      </c>
      <c r="L1140" s="172" t="s">
        <v>49</v>
      </c>
      <c r="M1140" s="173" t="s">
        <v>426</v>
      </c>
      <c r="N1140" s="174">
        <f t="shared" si="52"/>
        <v>-9868813</v>
      </c>
      <c r="O1140" s="175">
        <f t="shared" si="53"/>
        <v>-16622.838518418703</v>
      </c>
      <c r="P1140" s="176" t="s">
        <v>757</v>
      </c>
      <c r="Q1140" s="177"/>
      <c r="R1140" s="178">
        <v>593.69000000000005</v>
      </c>
    </row>
    <row r="1141" spans="1:18" ht="15" customHeight="1">
      <c r="A1141" s="36" t="s">
        <v>63</v>
      </c>
      <c r="B1141" s="125" t="s">
        <v>81</v>
      </c>
      <c r="G1141" s="137">
        <v>30000</v>
      </c>
      <c r="H1141" s="7">
        <f t="shared" si="51"/>
        <v>50.5314221226566</v>
      </c>
      <c r="I1141" s="101" t="s">
        <v>354</v>
      </c>
      <c r="J1141" s="38" t="s">
        <v>444</v>
      </c>
      <c r="K1141" s="38" t="s">
        <v>470</v>
      </c>
      <c r="L1141" s="38" t="s">
        <v>49</v>
      </c>
      <c r="M1141" s="74" t="s">
        <v>426</v>
      </c>
      <c r="N1141" s="4">
        <f t="shared" si="52"/>
        <v>-9898813</v>
      </c>
      <c r="O1141" s="3">
        <f t="shared" si="53"/>
        <v>-16673.369940541357</v>
      </c>
      <c r="P1141" s="19" t="s">
        <v>757</v>
      </c>
      <c r="R1141" s="32">
        <v>593.69000000000005</v>
      </c>
    </row>
    <row r="1142" spans="1:18" ht="15" customHeight="1">
      <c r="A1142" s="36" t="s">
        <v>63</v>
      </c>
      <c r="B1142" s="125">
        <v>41063</v>
      </c>
      <c r="G1142" s="137">
        <v>325750</v>
      </c>
      <c r="H1142" s="7">
        <f t="shared" si="51"/>
        <v>548.68702521517957</v>
      </c>
      <c r="I1142" s="152" t="s">
        <v>1107</v>
      </c>
      <c r="J1142" s="38" t="s">
        <v>442</v>
      </c>
      <c r="K1142" s="38" t="s">
        <v>448</v>
      </c>
      <c r="L1142" s="38" t="s">
        <v>48</v>
      </c>
      <c r="M1142" s="66" t="s">
        <v>492</v>
      </c>
      <c r="N1142" s="4">
        <f t="shared" si="52"/>
        <v>-10224563</v>
      </c>
      <c r="O1142" s="3">
        <f t="shared" si="53"/>
        <v>-17222.056965756539</v>
      </c>
      <c r="P1142" s="19" t="s">
        <v>757</v>
      </c>
      <c r="R1142" s="32">
        <v>593.69000000000005</v>
      </c>
    </row>
    <row r="1143" spans="1:18" ht="15" customHeight="1">
      <c r="A1143" s="36" t="s">
        <v>63</v>
      </c>
      <c r="B1143" s="125" t="s">
        <v>81</v>
      </c>
      <c r="G1143" s="137">
        <v>35000</v>
      </c>
      <c r="H1143" s="7">
        <f t="shared" si="51"/>
        <v>58.953325809766035</v>
      </c>
      <c r="I1143" s="101" t="s">
        <v>824</v>
      </c>
      <c r="J1143" s="38" t="s">
        <v>442</v>
      </c>
      <c r="K1143" s="38" t="s">
        <v>470</v>
      </c>
      <c r="L1143" s="38" t="s">
        <v>49</v>
      </c>
      <c r="M1143" s="66" t="s">
        <v>492</v>
      </c>
      <c r="N1143" s="4">
        <f t="shared" si="52"/>
        <v>-10259563</v>
      </c>
      <c r="O1143" s="3">
        <f t="shared" si="53"/>
        <v>-17281.010291566305</v>
      </c>
      <c r="P1143" s="19" t="s">
        <v>757</v>
      </c>
      <c r="R1143" s="32">
        <v>593.69000000000005</v>
      </c>
    </row>
    <row r="1144" spans="1:18" ht="15" customHeight="1">
      <c r="A1144" s="36" t="s">
        <v>63</v>
      </c>
      <c r="B1144" s="125" t="s">
        <v>81</v>
      </c>
      <c r="G1144" s="137">
        <v>30000</v>
      </c>
      <c r="H1144" s="7">
        <f t="shared" si="51"/>
        <v>50.5314221226566</v>
      </c>
      <c r="I1144" s="101" t="s">
        <v>824</v>
      </c>
      <c r="J1144" s="38" t="s">
        <v>442</v>
      </c>
      <c r="K1144" s="38" t="s">
        <v>470</v>
      </c>
      <c r="L1144" s="38" t="s">
        <v>49</v>
      </c>
      <c r="M1144" s="66" t="s">
        <v>492</v>
      </c>
      <c r="N1144" s="4">
        <f t="shared" si="52"/>
        <v>-10289563</v>
      </c>
      <c r="O1144" s="3">
        <f t="shared" si="53"/>
        <v>-17331.541713688959</v>
      </c>
      <c r="P1144" s="19" t="s">
        <v>757</v>
      </c>
      <c r="R1144" s="32">
        <v>593.69000000000005</v>
      </c>
    </row>
    <row r="1145" spans="1:18" ht="15" customHeight="1">
      <c r="A1145" s="36" t="s">
        <v>63</v>
      </c>
      <c r="B1145" s="125" t="s">
        <v>81</v>
      </c>
      <c r="G1145" s="137">
        <v>30000</v>
      </c>
      <c r="H1145" s="7">
        <f t="shared" si="51"/>
        <v>50.5314221226566</v>
      </c>
      <c r="I1145" s="101" t="s">
        <v>354</v>
      </c>
      <c r="J1145" s="38" t="s">
        <v>442</v>
      </c>
      <c r="K1145" s="38" t="s">
        <v>470</v>
      </c>
      <c r="L1145" s="38" t="s">
        <v>49</v>
      </c>
      <c r="M1145" s="66" t="s">
        <v>492</v>
      </c>
      <c r="N1145" s="4">
        <f t="shared" si="52"/>
        <v>-10319563</v>
      </c>
      <c r="O1145" s="3">
        <f t="shared" si="53"/>
        <v>-17382.073135811617</v>
      </c>
      <c r="P1145" s="19" t="s">
        <v>757</v>
      </c>
      <c r="R1145" s="32">
        <v>593.69000000000005</v>
      </c>
    </row>
    <row r="1146" spans="1:18" ht="15" customHeight="1">
      <c r="A1146" s="36" t="s">
        <v>63</v>
      </c>
      <c r="B1146" s="125">
        <v>41063</v>
      </c>
      <c r="G1146" s="137">
        <v>262077</v>
      </c>
      <c r="H1146" s="7">
        <f t="shared" si="51"/>
        <v>441.43745052131578</v>
      </c>
      <c r="I1146" s="152" t="s">
        <v>1100</v>
      </c>
      <c r="J1146" s="38" t="s">
        <v>444</v>
      </c>
      <c r="K1146" s="38" t="s">
        <v>448</v>
      </c>
      <c r="L1146" s="38" t="s">
        <v>48</v>
      </c>
      <c r="M1146" s="66" t="s">
        <v>509</v>
      </c>
      <c r="N1146" s="4">
        <f t="shared" si="52"/>
        <v>-10581640</v>
      </c>
      <c r="O1146" s="3">
        <f t="shared" si="53"/>
        <v>-17823.510586332934</v>
      </c>
      <c r="P1146" s="19" t="s">
        <v>757</v>
      </c>
      <c r="R1146" s="32">
        <v>593.69000000000005</v>
      </c>
    </row>
    <row r="1147" spans="1:18" ht="15" customHeight="1">
      <c r="A1147" s="36" t="s">
        <v>63</v>
      </c>
      <c r="B1147" s="125" t="s">
        <v>81</v>
      </c>
      <c r="G1147" s="137">
        <v>30000</v>
      </c>
      <c r="H1147" s="7">
        <f t="shared" si="51"/>
        <v>50.5314221226566</v>
      </c>
      <c r="I1147" s="101" t="s">
        <v>470</v>
      </c>
      <c r="J1147" s="38" t="s">
        <v>444</v>
      </c>
      <c r="K1147" s="38" t="s">
        <v>470</v>
      </c>
      <c r="L1147" s="38" t="s">
        <v>49</v>
      </c>
      <c r="M1147" s="66" t="s">
        <v>509</v>
      </c>
      <c r="N1147" s="4">
        <f t="shared" si="52"/>
        <v>-10611640</v>
      </c>
      <c r="O1147" s="3">
        <f t="shared" si="53"/>
        <v>-17874.042008455588</v>
      </c>
      <c r="P1147" s="19" t="s">
        <v>757</v>
      </c>
      <c r="R1147" s="32">
        <v>593.69000000000005</v>
      </c>
    </row>
    <row r="1148" spans="1:18" ht="15" customHeight="1">
      <c r="A1148" s="36" t="s">
        <v>63</v>
      </c>
      <c r="B1148" s="125" t="s">
        <v>81</v>
      </c>
      <c r="G1148" s="137">
        <v>30000</v>
      </c>
      <c r="H1148" s="7">
        <f t="shared" si="51"/>
        <v>50.5314221226566</v>
      </c>
      <c r="I1148" s="101" t="s">
        <v>824</v>
      </c>
      <c r="J1148" s="38" t="s">
        <v>444</v>
      </c>
      <c r="K1148" s="38" t="s">
        <v>470</v>
      </c>
      <c r="L1148" s="38" t="s">
        <v>49</v>
      </c>
      <c r="M1148" s="66" t="s">
        <v>509</v>
      </c>
      <c r="N1148" s="4">
        <f t="shared" si="52"/>
        <v>-10641640</v>
      </c>
      <c r="O1148" s="3">
        <f t="shared" si="53"/>
        <v>-17924.573430578246</v>
      </c>
      <c r="P1148" s="19" t="s">
        <v>757</v>
      </c>
      <c r="R1148" s="32">
        <v>593.69000000000005</v>
      </c>
    </row>
    <row r="1149" spans="1:18" ht="15" customHeight="1">
      <c r="A1149" s="36" t="s">
        <v>63</v>
      </c>
      <c r="B1149" s="125" t="s">
        <v>81</v>
      </c>
      <c r="G1149" s="137">
        <v>30000</v>
      </c>
      <c r="H1149" s="7">
        <f t="shared" si="51"/>
        <v>50.5314221226566</v>
      </c>
      <c r="I1149" s="101" t="s">
        <v>354</v>
      </c>
      <c r="J1149" s="38" t="s">
        <v>444</v>
      </c>
      <c r="K1149" s="38" t="s">
        <v>470</v>
      </c>
      <c r="L1149" s="38" t="s">
        <v>49</v>
      </c>
      <c r="M1149" s="66" t="s">
        <v>509</v>
      </c>
      <c r="N1149" s="4">
        <f t="shared" si="52"/>
        <v>-10671640</v>
      </c>
      <c r="O1149" s="3">
        <f t="shared" si="53"/>
        <v>-17975.104852700904</v>
      </c>
      <c r="P1149" s="19" t="s">
        <v>757</v>
      </c>
      <c r="R1149" s="32">
        <v>593.69000000000005</v>
      </c>
    </row>
    <row r="1150" spans="1:18" ht="15" customHeight="1">
      <c r="A1150" s="36" t="s">
        <v>63</v>
      </c>
      <c r="B1150" s="125">
        <v>41063</v>
      </c>
      <c r="G1150" s="76">
        <v>250000</v>
      </c>
      <c r="H1150" s="7">
        <f t="shared" si="51"/>
        <v>421.09518435547164</v>
      </c>
      <c r="I1150" s="107" t="s">
        <v>1112</v>
      </c>
      <c r="J1150" s="44" t="s">
        <v>443</v>
      </c>
      <c r="K1150" s="38" t="s">
        <v>448</v>
      </c>
      <c r="L1150" s="38" t="s">
        <v>48</v>
      </c>
      <c r="M1150" s="66" t="s">
        <v>496</v>
      </c>
      <c r="N1150" s="4">
        <f t="shared" si="52"/>
        <v>-10921640</v>
      </c>
      <c r="O1150" s="3">
        <f t="shared" si="53"/>
        <v>-18396.200037056373</v>
      </c>
      <c r="P1150" s="19" t="s">
        <v>757</v>
      </c>
      <c r="R1150" s="32">
        <v>593.69000000000005</v>
      </c>
    </row>
    <row r="1151" spans="1:18" ht="15" customHeight="1">
      <c r="A1151" s="36" t="s">
        <v>63</v>
      </c>
      <c r="B1151" s="125">
        <v>41063</v>
      </c>
      <c r="G1151" s="76">
        <v>215533</v>
      </c>
      <c r="H1151" s="7">
        <f t="shared" si="51"/>
        <v>363.03963347875151</v>
      </c>
      <c r="I1151" s="107" t="s">
        <v>1114</v>
      </c>
      <c r="J1151" s="38" t="s">
        <v>444</v>
      </c>
      <c r="K1151" s="38" t="s">
        <v>448</v>
      </c>
      <c r="L1151" s="38" t="s">
        <v>48</v>
      </c>
      <c r="M1151" s="66" t="s">
        <v>477</v>
      </c>
      <c r="N1151" s="4">
        <f t="shared" si="52"/>
        <v>-11137173</v>
      </c>
      <c r="O1151" s="3">
        <f t="shared" si="53"/>
        <v>-18759.239670535128</v>
      </c>
      <c r="P1151" s="19" t="s">
        <v>757</v>
      </c>
      <c r="R1151" s="32">
        <v>593.69000000000005</v>
      </c>
    </row>
    <row r="1152" spans="1:18" ht="15" customHeight="1">
      <c r="A1152" s="36" t="s">
        <v>63</v>
      </c>
      <c r="B1152" s="125" t="s">
        <v>64</v>
      </c>
      <c r="G1152" s="137">
        <v>30000</v>
      </c>
      <c r="H1152" s="7">
        <f t="shared" si="51"/>
        <v>50.5314221226566</v>
      </c>
      <c r="I1152" s="101" t="s">
        <v>470</v>
      </c>
      <c r="J1152" s="38" t="s">
        <v>444</v>
      </c>
      <c r="K1152" s="38" t="s">
        <v>470</v>
      </c>
      <c r="L1152" s="38" t="s">
        <v>49</v>
      </c>
      <c r="M1152" s="66" t="s">
        <v>477</v>
      </c>
      <c r="N1152" s="4">
        <f t="shared" si="52"/>
        <v>-11167173</v>
      </c>
      <c r="O1152" s="3">
        <f t="shared" si="53"/>
        <v>-18809.771092657782</v>
      </c>
      <c r="P1152" s="19" t="s">
        <v>757</v>
      </c>
      <c r="R1152" s="32">
        <v>593.69000000000005</v>
      </c>
    </row>
    <row r="1153" spans="1:18" ht="15" customHeight="1">
      <c r="A1153" s="36" t="s">
        <v>63</v>
      </c>
      <c r="B1153" s="125" t="s">
        <v>65</v>
      </c>
      <c r="G1153" s="137">
        <v>30000</v>
      </c>
      <c r="H1153" s="7">
        <f t="shared" si="51"/>
        <v>50.5314221226566</v>
      </c>
      <c r="I1153" s="101" t="s">
        <v>354</v>
      </c>
      <c r="J1153" s="38" t="s">
        <v>444</v>
      </c>
      <c r="K1153" s="38" t="s">
        <v>470</v>
      </c>
      <c r="L1153" s="38" t="s">
        <v>49</v>
      </c>
      <c r="M1153" s="66" t="s">
        <v>477</v>
      </c>
      <c r="N1153" s="4">
        <f t="shared" si="52"/>
        <v>-11197173</v>
      </c>
      <c r="O1153" s="3">
        <f t="shared" si="53"/>
        <v>-18860.30251478044</v>
      </c>
      <c r="P1153" s="19" t="s">
        <v>757</v>
      </c>
      <c r="R1153" s="32">
        <v>593.69000000000005</v>
      </c>
    </row>
    <row r="1154" spans="1:18" ht="15" customHeight="1">
      <c r="A1154" s="36" t="s">
        <v>63</v>
      </c>
      <c r="B1154" s="125">
        <v>41063</v>
      </c>
      <c r="G1154" s="76">
        <v>215533</v>
      </c>
      <c r="H1154" s="7">
        <f t="shared" si="51"/>
        <v>363.03963347875151</v>
      </c>
      <c r="I1154" s="107" t="s">
        <v>1113</v>
      </c>
      <c r="J1154" s="38" t="s">
        <v>444</v>
      </c>
      <c r="K1154" s="38" t="s">
        <v>448</v>
      </c>
      <c r="L1154" s="38" t="s">
        <v>48</v>
      </c>
      <c r="M1154" s="66" t="s">
        <v>474</v>
      </c>
      <c r="N1154" s="4">
        <f t="shared" si="52"/>
        <v>-11412706</v>
      </c>
      <c r="O1154" s="3">
        <f t="shared" si="53"/>
        <v>-19223.342148259191</v>
      </c>
      <c r="P1154" s="19" t="s">
        <v>757</v>
      </c>
      <c r="R1154" s="32">
        <v>593.69000000000005</v>
      </c>
    </row>
    <row r="1155" spans="1:18" ht="15" customHeight="1">
      <c r="A1155" s="36" t="s">
        <v>63</v>
      </c>
      <c r="B1155" s="125" t="s">
        <v>81</v>
      </c>
      <c r="G1155" s="137">
        <v>30000</v>
      </c>
      <c r="H1155" s="7">
        <f t="shared" ref="H1155:H1218" si="54">+G1155/R1155</f>
        <v>50.5314221226566</v>
      </c>
      <c r="I1155" s="101" t="s">
        <v>354</v>
      </c>
      <c r="J1155" s="38" t="s">
        <v>444</v>
      </c>
      <c r="K1155" s="38" t="s">
        <v>470</v>
      </c>
      <c r="L1155" s="38" t="s">
        <v>49</v>
      </c>
      <c r="M1155" s="66" t="s">
        <v>474</v>
      </c>
      <c r="N1155" s="4">
        <f t="shared" ref="N1155:N1218" si="55">N1154+C1155+E1155-G1155</f>
        <v>-11442706</v>
      </c>
      <c r="O1155" s="3">
        <f t="shared" ref="O1155:O1218" si="56">+N1155/R1155</f>
        <v>-19273.873570381846</v>
      </c>
      <c r="P1155" s="19" t="s">
        <v>757</v>
      </c>
      <c r="R1155" s="32">
        <v>593.69000000000005</v>
      </c>
    </row>
    <row r="1156" spans="1:18" ht="15" customHeight="1">
      <c r="A1156" s="36" t="s">
        <v>63</v>
      </c>
      <c r="B1156" s="125">
        <v>41063</v>
      </c>
      <c r="G1156" s="76">
        <v>218396</v>
      </c>
      <c r="H1156" s="7">
        <f t="shared" si="54"/>
        <v>367.86201552999034</v>
      </c>
      <c r="I1156" s="107" t="s">
        <v>1109</v>
      </c>
      <c r="J1156" s="38" t="s">
        <v>442</v>
      </c>
      <c r="K1156" s="38" t="s">
        <v>448</v>
      </c>
      <c r="L1156" s="38" t="s">
        <v>48</v>
      </c>
      <c r="M1156" s="66" t="s">
        <v>497</v>
      </c>
      <c r="N1156" s="4">
        <f t="shared" si="55"/>
        <v>-11661102</v>
      </c>
      <c r="O1156" s="3">
        <f t="shared" si="56"/>
        <v>-19641.735585911836</v>
      </c>
      <c r="P1156" s="19" t="s">
        <v>757</v>
      </c>
      <c r="R1156" s="32">
        <v>593.69000000000005</v>
      </c>
    </row>
    <row r="1157" spans="1:18" ht="15" customHeight="1">
      <c r="A1157" s="36" t="s">
        <v>63</v>
      </c>
      <c r="B1157" s="125" t="s">
        <v>81</v>
      </c>
      <c r="G1157" s="137">
        <v>30000</v>
      </c>
      <c r="H1157" s="7">
        <f t="shared" si="54"/>
        <v>50.5314221226566</v>
      </c>
      <c r="I1157" s="101" t="s">
        <v>354</v>
      </c>
      <c r="J1157" s="38" t="s">
        <v>442</v>
      </c>
      <c r="K1157" s="38" t="s">
        <v>470</v>
      </c>
      <c r="L1157" s="38" t="s">
        <v>49</v>
      </c>
      <c r="M1157" s="66" t="s">
        <v>497</v>
      </c>
      <c r="N1157" s="4">
        <f t="shared" si="55"/>
        <v>-11691102</v>
      </c>
      <c r="O1157" s="3">
        <f t="shared" si="56"/>
        <v>-19692.267008034494</v>
      </c>
      <c r="P1157" s="19" t="s">
        <v>757</v>
      </c>
      <c r="R1157" s="32">
        <v>593.69000000000005</v>
      </c>
    </row>
    <row r="1158" spans="1:18" ht="15" customHeight="1">
      <c r="A1158" s="36" t="s">
        <v>63</v>
      </c>
      <c r="B1158" s="125">
        <v>41063</v>
      </c>
      <c r="G1158" s="76">
        <v>209515</v>
      </c>
      <c r="H1158" s="7">
        <f t="shared" si="54"/>
        <v>352.9030302009466</v>
      </c>
      <c r="I1158" s="107" t="s">
        <v>1115</v>
      </c>
      <c r="J1158" s="38" t="s">
        <v>446</v>
      </c>
      <c r="K1158" s="38" t="s">
        <v>448</v>
      </c>
      <c r="L1158" s="38" t="s">
        <v>48</v>
      </c>
      <c r="M1158" s="66" t="s">
        <v>495</v>
      </c>
      <c r="N1158" s="4">
        <f t="shared" si="55"/>
        <v>-11900617</v>
      </c>
      <c r="O1158" s="3">
        <f t="shared" si="56"/>
        <v>-20045.170038235439</v>
      </c>
      <c r="P1158" s="19" t="s">
        <v>757</v>
      </c>
      <c r="R1158" s="32">
        <v>593.69000000000005</v>
      </c>
    </row>
    <row r="1159" spans="1:18" ht="15" customHeight="1">
      <c r="A1159" s="36" t="s">
        <v>63</v>
      </c>
      <c r="B1159" s="125" t="s">
        <v>81</v>
      </c>
      <c r="G1159" s="137">
        <v>30000</v>
      </c>
      <c r="H1159" s="7">
        <f t="shared" si="54"/>
        <v>50.5314221226566</v>
      </c>
      <c r="I1159" s="101" t="s">
        <v>354</v>
      </c>
      <c r="J1159" s="38" t="s">
        <v>446</v>
      </c>
      <c r="K1159" s="38" t="s">
        <v>470</v>
      </c>
      <c r="L1159" s="38" t="s">
        <v>49</v>
      </c>
      <c r="M1159" s="66" t="s">
        <v>495</v>
      </c>
      <c r="N1159" s="4">
        <f t="shared" si="55"/>
        <v>-11930617</v>
      </c>
      <c r="O1159" s="3">
        <f t="shared" si="56"/>
        <v>-20095.701460358097</v>
      </c>
      <c r="P1159" s="19" t="s">
        <v>757</v>
      </c>
      <c r="R1159" s="32">
        <v>593.69000000000005</v>
      </c>
    </row>
    <row r="1160" spans="1:18" ht="15" customHeight="1">
      <c r="A1160" s="36" t="s">
        <v>63</v>
      </c>
      <c r="B1160" s="125">
        <v>41063</v>
      </c>
      <c r="G1160" s="137">
        <v>181394</v>
      </c>
      <c r="H1160" s="7">
        <f t="shared" si="54"/>
        <v>305.53655948390571</v>
      </c>
      <c r="I1160" s="152" t="s">
        <v>1103</v>
      </c>
      <c r="J1160" s="38" t="s">
        <v>442</v>
      </c>
      <c r="K1160" s="38" t="s">
        <v>448</v>
      </c>
      <c r="L1160" s="38" t="s">
        <v>48</v>
      </c>
      <c r="M1160" s="66" t="s">
        <v>493</v>
      </c>
      <c r="N1160" s="4">
        <f t="shared" si="55"/>
        <v>-12112011</v>
      </c>
      <c r="O1160" s="3">
        <f t="shared" si="56"/>
        <v>-20401.238019842003</v>
      </c>
      <c r="P1160" s="19" t="s">
        <v>757</v>
      </c>
      <c r="R1160" s="32">
        <v>593.69000000000005</v>
      </c>
    </row>
    <row r="1161" spans="1:18" ht="15" customHeight="1">
      <c r="A1161" s="36" t="s">
        <v>63</v>
      </c>
      <c r="B1161" s="125">
        <v>41063</v>
      </c>
      <c r="G1161" s="76">
        <v>190000</v>
      </c>
      <c r="H1161" s="7">
        <f t="shared" si="54"/>
        <v>320.03234011015849</v>
      </c>
      <c r="I1161" s="107" t="s">
        <v>1108</v>
      </c>
      <c r="J1161" s="38" t="s">
        <v>442</v>
      </c>
      <c r="K1161" s="38" t="s">
        <v>448</v>
      </c>
      <c r="L1161" s="38" t="s">
        <v>48</v>
      </c>
      <c r="M1161" s="66" t="s">
        <v>500</v>
      </c>
      <c r="N1161" s="4">
        <f t="shared" si="55"/>
        <v>-12302011</v>
      </c>
      <c r="O1161" s="3">
        <f t="shared" si="56"/>
        <v>-20721.270359952163</v>
      </c>
      <c r="P1161" s="19" t="s">
        <v>757</v>
      </c>
      <c r="R1161" s="32">
        <v>593.69000000000005</v>
      </c>
    </row>
    <row r="1162" spans="1:18" ht="15" customHeight="1">
      <c r="A1162" s="36" t="s">
        <v>63</v>
      </c>
      <c r="B1162" s="125" t="s">
        <v>81</v>
      </c>
      <c r="G1162" s="137">
        <v>30000</v>
      </c>
      <c r="H1162" s="7">
        <f t="shared" si="54"/>
        <v>50.5314221226566</v>
      </c>
      <c r="I1162" s="101" t="s">
        <v>354</v>
      </c>
      <c r="J1162" s="38" t="s">
        <v>442</v>
      </c>
      <c r="K1162" s="38" t="s">
        <v>470</v>
      </c>
      <c r="L1162" s="38" t="s">
        <v>49</v>
      </c>
      <c r="M1162" s="66" t="s">
        <v>500</v>
      </c>
      <c r="N1162" s="4">
        <f t="shared" si="55"/>
        <v>-12332011</v>
      </c>
      <c r="O1162" s="3">
        <f t="shared" si="56"/>
        <v>-20771.801782074817</v>
      </c>
      <c r="P1162" s="19" t="s">
        <v>757</v>
      </c>
      <c r="R1162" s="32">
        <v>593.69000000000005</v>
      </c>
    </row>
    <row r="1163" spans="1:18" ht="15" customHeight="1">
      <c r="A1163" s="36" t="s">
        <v>63</v>
      </c>
      <c r="B1163" s="125">
        <v>41063</v>
      </c>
      <c r="G1163" s="76">
        <v>100000</v>
      </c>
      <c r="H1163" s="7">
        <f t="shared" si="54"/>
        <v>168.43807374218866</v>
      </c>
      <c r="I1163" s="107" t="s">
        <v>1110</v>
      </c>
      <c r="J1163" s="38" t="s">
        <v>442</v>
      </c>
      <c r="K1163" s="38" t="s">
        <v>448</v>
      </c>
      <c r="L1163" s="38" t="s">
        <v>48</v>
      </c>
      <c r="M1163" s="66" t="s">
        <v>518</v>
      </c>
      <c r="N1163" s="4">
        <f t="shared" si="55"/>
        <v>-12432011</v>
      </c>
      <c r="O1163" s="3">
        <f t="shared" si="56"/>
        <v>-20940.239855817006</v>
      </c>
      <c r="P1163" s="19" t="s">
        <v>757</v>
      </c>
      <c r="R1163" s="32">
        <v>593.69000000000005</v>
      </c>
    </row>
    <row r="1164" spans="1:18" ht="15" customHeight="1">
      <c r="A1164" s="36" t="s">
        <v>63</v>
      </c>
      <c r="B1164" s="125" t="s">
        <v>81</v>
      </c>
      <c r="G1164" s="137">
        <v>30000</v>
      </c>
      <c r="H1164" s="7">
        <f t="shared" si="54"/>
        <v>50.5314221226566</v>
      </c>
      <c r="I1164" s="101" t="s">
        <v>354</v>
      </c>
      <c r="J1164" s="38" t="s">
        <v>442</v>
      </c>
      <c r="K1164" s="38" t="s">
        <v>470</v>
      </c>
      <c r="L1164" s="38" t="s">
        <v>48</v>
      </c>
      <c r="M1164" s="66" t="s">
        <v>518</v>
      </c>
      <c r="N1164" s="4">
        <f t="shared" si="55"/>
        <v>-12462011</v>
      </c>
      <c r="O1164" s="3">
        <f t="shared" si="56"/>
        <v>-20990.771277939664</v>
      </c>
      <c r="P1164" s="19" t="s">
        <v>757</v>
      </c>
      <c r="R1164" s="32">
        <v>593.69000000000005</v>
      </c>
    </row>
    <row r="1165" spans="1:18" ht="15" customHeight="1">
      <c r="A1165" s="36" t="s">
        <v>63</v>
      </c>
      <c r="B1165" s="125">
        <v>41063</v>
      </c>
      <c r="G1165" s="137">
        <v>103695</v>
      </c>
      <c r="H1165" s="7">
        <f t="shared" si="54"/>
        <v>174.66186056696253</v>
      </c>
      <c r="I1165" s="152" t="s">
        <v>1102</v>
      </c>
      <c r="J1165" s="38" t="s">
        <v>444</v>
      </c>
      <c r="K1165" s="38" t="s">
        <v>448</v>
      </c>
      <c r="L1165" s="38" t="s">
        <v>48</v>
      </c>
      <c r="M1165" s="66" t="s">
        <v>758</v>
      </c>
      <c r="N1165" s="4">
        <f t="shared" si="55"/>
        <v>-12565706</v>
      </c>
      <c r="O1165" s="3">
        <f t="shared" si="56"/>
        <v>-21165.433138506625</v>
      </c>
      <c r="P1165" s="19" t="s">
        <v>757</v>
      </c>
      <c r="R1165" s="32">
        <v>593.69000000000005</v>
      </c>
    </row>
    <row r="1166" spans="1:18" ht="15" customHeight="1">
      <c r="A1166" s="36" t="s">
        <v>63</v>
      </c>
      <c r="B1166" s="125" t="s">
        <v>74</v>
      </c>
      <c r="G1166" s="137">
        <v>35000</v>
      </c>
      <c r="H1166" s="7">
        <f t="shared" si="54"/>
        <v>58.953325809766035</v>
      </c>
      <c r="I1166" s="101" t="s">
        <v>824</v>
      </c>
      <c r="J1166" s="38" t="s">
        <v>444</v>
      </c>
      <c r="K1166" s="38" t="s">
        <v>470</v>
      </c>
      <c r="L1166" s="38" t="s">
        <v>49</v>
      </c>
      <c r="M1166" s="66" t="s">
        <v>758</v>
      </c>
      <c r="N1166" s="4">
        <f t="shared" si="55"/>
        <v>-12600706</v>
      </c>
      <c r="O1166" s="3">
        <f t="shared" si="56"/>
        <v>-21224.386464316391</v>
      </c>
      <c r="P1166" s="19" t="s">
        <v>757</v>
      </c>
      <c r="R1166" s="32">
        <v>593.69000000000005</v>
      </c>
    </row>
    <row r="1167" spans="1:18" ht="15" customHeight="1">
      <c r="A1167" s="36" t="s">
        <v>63</v>
      </c>
      <c r="B1167" s="125" t="s">
        <v>81</v>
      </c>
      <c r="G1167" s="137">
        <v>30000</v>
      </c>
      <c r="H1167" s="7">
        <f t="shared" si="54"/>
        <v>50.5314221226566</v>
      </c>
      <c r="I1167" s="101" t="s">
        <v>354</v>
      </c>
      <c r="J1167" s="38" t="s">
        <v>444</v>
      </c>
      <c r="K1167" s="38" t="s">
        <v>470</v>
      </c>
      <c r="L1167" s="38" t="s">
        <v>49</v>
      </c>
      <c r="M1167" s="66" t="s">
        <v>758</v>
      </c>
      <c r="N1167" s="4">
        <f t="shared" si="55"/>
        <v>-12630706</v>
      </c>
      <c r="O1167" s="3">
        <f t="shared" si="56"/>
        <v>-21274.917886439049</v>
      </c>
      <c r="P1167" s="19" t="s">
        <v>757</v>
      </c>
      <c r="R1167" s="32">
        <v>593.69000000000005</v>
      </c>
    </row>
    <row r="1168" spans="1:18" ht="15" customHeight="1">
      <c r="A1168" s="36" t="s">
        <v>63</v>
      </c>
      <c r="B1168" s="125">
        <v>41063</v>
      </c>
      <c r="G1168" s="76">
        <v>74835</v>
      </c>
      <c r="H1168" s="7">
        <f t="shared" si="54"/>
        <v>126.0506324849669</v>
      </c>
      <c r="I1168" s="107" t="s">
        <v>1111</v>
      </c>
      <c r="J1168" s="38" t="s">
        <v>442</v>
      </c>
      <c r="K1168" s="38" t="s">
        <v>448</v>
      </c>
      <c r="L1168" s="38" t="s">
        <v>48</v>
      </c>
      <c r="M1168" s="66" t="s">
        <v>160</v>
      </c>
      <c r="N1168" s="4">
        <f t="shared" si="55"/>
        <v>-12705541</v>
      </c>
      <c r="O1168" s="3">
        <f t="shared" si="56"/>
        <v>-21400.968518924015</v>
      </c>
      <c r="P1168" s="19" t="s">
        <v>757</v>
      </c>
      <c r="R1168" s="32">
        <v>593.69000000000005</v>
      </c>
    </row>
    <row r="1169" spans="1:18" ht="15" customHeight="1">
      <c r="A1169" s="36" t="s">
        <v>63</v>
      </c>
      <c r="B1169" s="125" t="s">
        <v>81</v>
      </c>
      <c r="G1169" s="137">
        <v>30000</v>
      </c>
      <c r="H1169" s="7">
        <f t="shared" si="54"/>
        <v>50.5314221226566</v>
      </c>
      <c r="I1169" s="101" t="s">
        <v>354</v>
      </c>
      <c r="J1169" s="38" t="s">
        <v>442</v>
      </c>
      <c r="K1169" s="38" t="s">
        <v>470</v>
      </c>
      <c r="L1169" s="38" t="s">
        <v>49</v>
      </c>
      <c r="M1169" s="66" t="s">
        <v>160</v>
      </c>
      <c r="N1169" s="4">
        <f t="shared" si="55"/>
        <v>-12735541</v>
      </c>
      <c r="O1169" s="3">
        <f t="shared" si="56"/>
        <v>-21451.499941046673</v>
      </c>
      <c r="P1169" s="19" t="s">
        <v>757</v>
      </c>
      <c r="R1169" s="32">
        <v>593.69000000000005</v>
      </c>
    </row>
    <row r="1170" spans="1:18" ht="15" customHeight="1">
      <c r="A1170" s="36" t="s">
        <v>63</v>
      </c>
      <c r="B1170" s="125" t="s">
        <v>81</v>
      </c>
      <c r="G1170" s="137">
        <v>30000</v>
      </c>
      <c r="H1170" s="7">
        <f t="shared" si="54"/>
        <v>50.5314221226566</v>
      </c>
      <c r="I1170" s="101" t="s">
        <v>354</v>
      </c>
      <c r="J1170" s="38" t="s">
        <v>446</v>
      </c>
      <c r="K1170" s="38" t="s">
        <v>470</v>
      </c>
      <c r="L1170" s="38" t="s">
        <v>49</v>
      </c>
      <c r="M1170" s="66" t="s">
        <v>61</v>
      </c>
      <c r="N1170" s="4">
        <f t="shared" si="55"/>
        <v>-12765541</v>
      </c>
      <c r="O1170" s="3">
        <f t="shared" si="56"/>
        <v>-21502.031363169328</v>
      </c>
      <c r="P1170" s="19" t="s">
        <v>757</v>
      </c>
      <c r="R1170" s="32">
        <v>593.69000000000005</v>
      </c>
    </row>
    <row r="1171" spans="1:18" ht="15" customHeight="1">
      <c r="A1171" s="36" t="s">
        <v>63</v>
      </c>
      <c r="B1171" s="39" t="s">
        <v>81</v>
      </c>
      <c r="G1171" s="137">
        <v>10000</v>
      </c>
      <c r="H1171" s="7">
        <f t="shared" si="54"/>
        <v>16.843807374218866</v>
      </c>
      <c r="I1171" s="101" t="s">
        <v>354</v>
      </c>
      <c r="J1171" s="38" t="s">
        <v>446</v>
      </c>
      <c r="K1171" s="38" t="s">
        <v>470</v>
      </c>
      <c r="L1171" s="38" t="s">
        <v>49</v>
      </c>
      <c r="M1171" s="66" t="s">
        <v>161</v>
      </c>
      <c r="N1171" s="4">
        <f t="shared" si="55"/>
        <v>-12775541</v>
      </c>
      <c r="O1171" s="3">
        <f t="shared" si="56"/>
        <v>-21518.875170543546</v>
      </c>
      <c r="P1171" s="19" t="s">
        <v>757</v>
      </c>
      <c r="R1171" s="32">
        <v>593.69000000000005</v>
      </c>
    </row>
    <row r="1172" spans="1:18" ht="15" customHeight="1">
      <c r="A1172" s="36" t="s">
        <v>63</v>
      </c>
      <c r="B1172" s="125">
        <v>40911</v>
      </c>
      <c r="G1172" s="147">
        <v>5000</v>
      </c>
      <c r="H1172" s="7">
        <f t="shared" si="54"/>
        <v>8.4219036871094328</v>
      </c>
      <c r="I1172" s="101" t="s">
        <v>503</v>
      </c>
      <c r="J1172" s="38" t="s">
        <v>445</v>
      </c>
      <c r="K1172" s="38" t="s">
        <v>450</v>
      </c>
      <c r="L1172" s="38" t="s">
        <v>971</v>
      </c>
      <c r="M1172" s="66" t="s">
        <v>498</v>
      </c>
      <c r="N1172" s="4">
        <f t="shared" si="55"/>
        <v>-12780541</v>
      </c>
      <c r="O1172" s="3">
        <f t="shared" si="56"/>
        <v>-21527.297074230657</v>
      </c>
      <c r="P1172" s="19" t="s">
        <v>757</v>
      </c>
      <c r="R1172" s="32">
        <v>593.69000000000005</v>
      </c>
    </row>
    <row r="1173" spans="1:18" ht="15" customHeight="1">
      <c r="A1173" s="36" t="s">
        <v>63</v>
      </c>
      <c r="B1173" s="125">
        <v>40911</v>
      </c>
      <c r="G1173" s="147">
        <v>5000</v>
      </c>
      <c r="H1173" s="7">
        <f t="shared" si="54"/>
        <v>8.4219036871094328</v>
      </c>
      <c r="I1173" s="101" t="s">
        <v>503</v>
      </c>
      <c r="J1173" s="38" t="s">
        <v>446</v>
      </c>
      <c r="K1173" s="38" t="s">
        <v>450</v>
      </c>
      <c r="L1173" s="38" t="s">
        <v>972</v>
      </c>
      <c r="M1173" s="66" t="s">
        <v>499</v>
      </c>
      <c r="N1173" s="4">
        <f t="shared" si="55"/>
        <v>-12785541</v>
      </c>
      <c r="O1173" s="3">
        <f t="shared" si="56"/>
        <v>-21535.718977917768</v>
      </c>
      <c r="P1173" s="19" t="s">
        <v>757</v>
      </c>
      <c r="R1173" s="32">
        <v>593.69000000000005</v>
      </c>
    </row>
    <row r="1174" spans="1:18" ht="15" customHeight="1">
      <c r="A1174" s="36" t="s">
        <v>63</v>
      </c>
      <c r="B1174" s="125">
        <v>40911</v>
      </c>
      <c r="G1174" s="147">
        <v>2500</v>
      </c>
      <c r="H1174" s="7">
        <f t="shared" si="54"/>
        <v>4.2109518435547164</v>
      </c>
      <c r="I1174" s="101" t="s">
        <v>503</v>
      </c>
      <c r="J1174" s="38" t="s">
        <v>447</v>
      </c>
      <c r="K1174" s="38" t="s">
        <v>450</v>
      </c>
      <c r="L1174" s="38" t="s">
        <v>564</v>
      </c>
      <c r="M1174" s="66" t="s">
        <v>495</v>
      </c>
      <c r="N1174" s="4">
        <f t="shared" si="55"/>
        <v>-12788041</v>
      </c>
      <c r="O1174" s="3">
        <f t="shared" si="56"/>
        <v>-21539.929929761322</v>
      </c>
      <c r="P1174" s="19" t="s">
        <v>757</v>
      </c>
      <c r="R1174" s="32">
        <v>593.69000000000005</v>
      </c>
    </row>
    <row r="1175" spans="1:18" ht="15" customHeight="1">
      <c r="A1175" s="36" t="s">
        <v>63</v>
      </c>
      <c r="B1175" s="125">
        <v>40911</v>
      </c>
      <c r="G1175" s="147">
        <v>2500</v>
      </c>
      <c r="H1175" s="7">
        <f t="shared" si="54"/>
        <v>4.2109518435547164</v>
      </c>
      <c r="I1175" s="101" t="s">
        <v>503</v>
      </c>
      <c r="J1175" s="38" t="s">
        <v>442</v>
      </c>
      <c r="K1175" s="38" t="s">
        <v>450</v>
      </c>
      <c r="L1175" s="38" t="s">
        <v>888</v>
      </c>
      <c r="M1175" s="66" t="s">
        <v>518</v>
      </c>
      <c r="N1175" s="4">
        <f t="shared" si="55"/>
        <v>-12790541</v>
      </c>
      <c r="O1175" s="3">
        <f t="shared" si="56"/>
        <v>-21544.140881604875</v>
      </c>
      <c r="P1175" s="19" t="s">
        <v>757</v>
      </c>
      <c r="R1175" s="32">
        <v>593.69000000000005</v>
      </c>
    </row>
    <row r="1176" spans="1:18" ht="15" customHeight="1">
      <c r="A1176" s="36" t="s">
        <v>63</v>
      </c>
      <c r="B1176" s="125">
        <v>40911</v>
      </c>
      <c r="G1176" s="147">
        <v>2500</v>
      </c>
      <c r="H1176" s="7">
        <f t="shared" si="54"/>
        <v>4.2109518435547164</v>
      </c>
      <c r="I1176" s="101" t="s">
        <v>503</v>
      </c>
      <c r="J1176" s="38" t="s">
        <v>442</v>
      </c>
      <c r="K1176" s="38" t="s">
        <v>450</v>
      </c>
      <c r="L1176" s="38" t="s">
        <v>973</v>
      </c>
      <c r="M1176" s="66" t="s">
        <v>493</v>
      </c>
      <c r="N1176" s="4">
        <f t="shared" si="55"/>
        <v>-12793041</v>
      </c>
      <c r="O1176" s="3">
        <f t="shared" si="56"/>
        <v>-21548.351833448432</v>
      </c>
      <c r="P1176" s="19" t="s">
        <v>757</v>
      </c>
      <c r="R1176" s="32">
        <v>593.69000000000005</v>
      </c>
    </row>
    <row r="1177" spans="1:18" ht="15" customHeight="1">
      <c r="A1177" s="36" t="s">
        <v>63</v>
      </c>
      <c r="B1177" s="125">
        <v>40911</v>
      </c>
      <c r="G1177" s="147">
        <v>2500</v>
      </c>
      <c r="H1177" s="7">
        <f t="shared" si="54"/>
        <v>4.2109518435547164</v>
      </c>
      <c r="I1177" s="101" t="s">
        <v>503</v>
      </c>
      <c r="J1177" s="38" t="s">
        <v>442</v>
      </c>
      <c r="K1177" s="38" t="s">
        <v>450</v>
      </c>
      <c r="L1177" s="38" t="s">
        <v>974</v>
      </c>
      <c r="M1177" s="67" t="s">
        <v>500</v>
      </c>
      <c r="N1177" s="4">
        <f t="shared" si="55"/>
        <v>-12795541</v>
      </c>
      <c r="O1177" s="3">
        <f t="shared" si="56"/>
        <v>-21552.562785291986</v>
      </c>
      <c r="P1177" s="19" t="s">
        <v>757</v>
      </c>
      <c r="R1177" s="32">
        <v>593.69000000000005</v>
      </c>
    </row>
    <row r="1178" spans="1:18" ht="15" customHeight="1">
      <c r="A1178" s="36" t="s">
        <v>63</v>
      </c>
      <c r="B1178" s="125">
        <v>40911</v>
      </c>
      <c r="G1178" s="147">
        <v>2500</v>
      </c>
      <c r="H1178" s="7">
        <f t="shared" si="54"/>
        <v>4.2109518435547164</v>
      </c>
      <c r="I1178" s="101" t="s">
        <v>503</v>
      </c>
      <c r="J1178" s="38" t="s">
        <v>444</v>
      </c>
      <c r="K1178" s="38" t="s">
        <v>450</v>
      </c>
      <c r="L1178" s="38" t="s">
        <v>975</v>
      </c>
      <c r="M1178" s="66" t="s">
        <v>509</v>
      </c>
      <c r="N1178" s="4">
        <f t="shared" si="55"/>
        <v>-12798041</v>
      </c>
      <c r="O1178" s="3">
        <f t="shared" si="56"/>
        <v>-21556.77373713554</v>
      </c>
      <c r="P1178" s="19" t="s">
        <v>757</v>
      </c>
      <c r="R1178" s="32">
        <v>593.69000000000005</v>
      </c>
    </row>
    <row r="1179" spans="1:18" ht="15" customHeight="1">
      <c r="A1179" s="36" t="s">
        <v>63</v>
      </c>
      <c r="B1179" s="125">
        <v>40911</v>
      </c>
      <c r="G1179" s="147">
        <v>2500</v>
      </c>
      <c r="H1179" s="7">
        <f t="shared" si="54"/>
        <v>4.2109518435547164</v>
      </c>
      <c r="I1179" s="101" t="s">
        <v>503</v>
      </c>
      <c r="J1179" s="38" t="s">
        <v>442</v>
      </c>
      <c r="K1179" s="38" t="s">
        <v>450</v>
      </c>
      <c r="L1179" s="38" t="s">
        <v>889</v>
      </c>
      <c r="M1179" s="66" t="s">
        <v>160</v>
      </c>
      <c r="N1179" s="4">
        <f t="shared" si="55"/>
        <v>-12800541</v>
      </c>
      <c r="O1179" s="3">
        <f t="shared" si="56"/>
        <v>-21560.984688979093</v>
      </c>
      <c r="P1179" s="19" t="s">
        <v>757</v>
      </c>
      <c r="R1179" s="32">
        <v>593.69000000000005</v>
      </c>
    </row>
    <row r="1180" spans="1:18" ht="15" customHeight="1">
      <c r="A1180" s="36" t="s">
        <v>63</v>
      </c>
      <c r="B1180" s="125">
        <v>40911</v>
      </c>
      <c r="G1180" s="147">
        <v>2500</v>
      </c>
      <c r="H1180" s="7">
        <f t="shared" si="54"/>
        <v>4.2109518435547164</v>
      </c>
      <c r="I1180" s="101" t="s">
        <v>503</v>
      </c>
      <c r="J1180" s="38" t="s">
        <v>444</v>
      </c>
      <c r="K1180" s="38" t="s">
        <v>450</v>
      </c>
      <c r="L1180" s="38" t="s">
        <v>565</v>
      </c>
      <c r="M1180" s="66" t="s">
        <v>474</v>
      </c>
      <c r="N1180" s="4">
        <f t="shared" si="55"/>
        <v>-12803041</v>
      </c>
      <c r="O1180" s="3">
        <f t="shared" si="56"/>
        <v>-21565.195640822651</v>
      </c>
      <c r="P1180" s="19" t="s">
        <v>757</v>
      </c>
      <c r="R1180" s="32">
        <v>593.69000000000005</v>
      </c>
    </row>
    <row r="1181" spans="1:18" ht="15" customHeight="1">
      <c r="A1181" s="36" t="s">
        <v>63</v>
      </c>
      <c r="B1181" s="125">
        <v>40911</v>
      </c>
      <c r="G1181" s="147">
        <v>2500</v>
      </c>
      <c r="H1181" s="7">
        <f t="shared" si="54"/>
        <v>4.2109518435547164</v>
      </c>
      <c r="I1181" s="101" t="s">
        <v>503</v>
      </c>
      <c r="J1181" s="38" t="s">
        <v>444</v>
      </c>
      <c r="K1181" s="38" t="s">
        <v>450</v>
      </c>
      <c r="L1181" s="38" t="s">
        <v>566</v>
      </c>
      <c r="M1181" s="66" t="s">
        <v>758</v>
      </c>
      <c r="N1181" s="4">
        <f t="shared" si="55"/>
        <v>-12805541</v>
      </c>
      <c r="O1181" s="3">
        <f t="shared" si="56"/>
        <v>-21569.406592666204</v>
      </c>
      <c r="P1181" s="19" t="s">
        <v>757</v>
      </c>
      <c r="R1181" s="32">
        <v>593.69000000000005</v>
      </c>
    </row>
    <row r="1182" spans="1:18" ht="15" customHeight="1">
      <c r="A1182" s="36" t="s">
        <v>63</v>
      </c>
      <c r="B1182" s="125">
        <v>40911</v>
      </c>
      <c r="G1182" s="147">
        <v>2500</v>
      </c>
      <c r="H1182" s="7">
        <f t="shared" si="54"/>
        <v>4.2109518435547164</v>
      </c>
      <c r="I1182" s="101" t="s">
        <v>503</v>
      </c>
      <c r="J1182" s="38" t="s">
        <v>445</v>
      </c>
      <c r="K1182" s="38" t="s">
        <v>450</v>
      </c>
      <c r="L1182" s="38" t="s">
        <v>862</v>
      </c>
      <c r="M1182" s="66" t="s">
        <v>494</v>
      </c>
      <c r="N1182" s="4">
        <f t="shared" si="55"/>
        <v>-12808041</v>
      </c>
      <c r="O1182" s="3">
        <f t="shared" si="56"/>
        <v>-21573.617544509758</v>
      </c>
      <c r="P1182" s="19" t="s">
        <v>757</v>
      </c>
      <c r="R1182" s="32">
        <v>593.69000000000005</v>
      </c>
    </row>
    <row r="1183" spans="1:18" ht="15" customHeight="1">
      <c r="A1183" s="36" t="s">
        <v>63</v>
      </c>
      <c r="B1183" s="125">
        <v>40911</v>
      </c>
      <c r="G1183" s="147">
        <v>2500</v>
      </c>
      <c r="H1183" s="7">
        <f t="shared" si="54"/>
        <v>4.2109518435547164</v>
      </c>
      <c r="I1183" s="101" t="s">
        <v>503</v>
      </c>
      <c r="J1183" s="38" t="s">
        <v>444</v>
      </c>
      <c r="K1183" s="38" t="s">
        <v>450</v>
      </c>
      <c r="L1183" s="38" t="s">
        <v>528</v>
      </c>
      <c r="M1183" s="66" t="s">
        <v>477</v>
      </c>
      <c r="N1183" s="4">
        <f t="shared" si="55"/>
        <v>-12810541</v>
      </c>
      <c r="O1183" s="3">
        <f t="shared" si="56"/>
        <v>-21577.828496353315</v>
      </c>
      <c r="P1183" s="19" t="s">
        <v>757</v>
      </c>
      <c r="R1183" s="32">
        <v>593.69000000000005</v>
      </c>
    </row>
    <row r="1184" spans="1:18" ht="15" customHeight="1">
      <c r="A1184" s="36" t="s">
        <v>63</v>
      </c>
      <c r="B1184" s="125">
        <v>40911</v>
      </c>
      <c r="G1184" s="147">
        <v>5000</v>
      </c>
      <c r="H1184" s="7">
        <f t="shared" si="54"/>
        <v>8.4219036871094328</v>
      </c>
      <c r="I1184" s="101" t="s">
        <v>503</v>
      </c>
      <c r="J1184" s="44" t="s">
        <v>444</v>
      </c>
      <c r="K1184" s="38" t="s">
        <v>450</v>
      </c>
      <c r="L1184" s="38" t="s">
        <v>567</v>
      </c>
      <c r="M1184" s="74" t="s">
        <v>426</v>
      </c>
      <c r="N1184" s="4">
        <f t="shared" si="55"/>
        <v>-12815541</v>
      </c>
      <c r="O1184" s="3">
        <f t="shared" si="56"/>
        <v>-21586.250400040422</v>
      </c>
      <c r="P1184" s="19" t="s">
        <v>757</v>
      </c>
      <c r="R1184" s="32">
        <v>593.69000000000005</v>
      </c>
    </row>
    <row r="1185" spans="1:18" ht="15" customHeight="1">
      <c r="A1185" s="36" t="s">
        <v>63</v>
      </c>
      <c r="B1185" s="125">
        <v>40911</v>
      </c>
      <c r="G1185" s="147">
        <v>5000</v>
      </c>
      <c r="H1185" s="7">
        <f t="shared" si="54"/>
        <v>8.4219036871094328</v>
      </c>
      <c r="I1185" s="101" t="s">
        <v>503</v>
      </c>
      <c r="J1185" s="44" t="s">
        <v>442</v>
      </c>
      <c r="K1185" s="38" t="s">
        <v>450</v>
      </c>
      <c r="L1185" s="38" t="s">
        <v>976</v>
      </c>
      <c r="M1185" s="67" t="s">
        <v>492</v>
      </c>
      <c r="N1185" s="4">
        <f t="shared" si="55"/>
        <v>-12820541</v>
      </c>
      <c r="O1185" s="3">
        <f t="shared" si="56"/>
        <v>-21594.672303727533</v>
      </c>
      <c r="P1185" s="19" t="s">
        <v>757</v>
      </c>
      <c r="R1185" s="32">
        <v>593.69000000000005</v>
      </c>
    </row>
    <row r="1186" spans="1:18" ht="15" customHeight="1">
      <c r="A1186" s="36" t="s">
        <v>63</v>
      </c>
      <c r="B1186" s="125">
        <v>40942</v>
      </c>
      <c r="G1186" s="147">
        <v>5000</v>
      </c>
      <c r="H1186" s="7">
        <f t="shared" si="54"/>
        <v>8.4219036871094328</v>
      </c>
      <c r="I1186" s="101" t="s">
        <v>503</v>
      </c>
      <c r="J1186" s="78" t="s">
        <v>446</v>
      </c>
      <c r="K1186" s="38" t="s">
        <v>450</v>
      </c>
      <c r="L1186" s="38" t="s">
        <v>707</v>
      </c>
      <c r="M1186" s="67" t="s">
        <v>499</v>
      </c>
      <c r="N1186" s="4">
        <f t="shared" si="55"/>
        <v>-12825541</v>
      </c>
      <c r="O1186" s="3">
        <f t="shared" si="56"/>
        <v>-21603.094207414641</v>
      </c>
      <c r="P1186" s="19" t="s">
        <v>757</v>
      </c>
      <c r="R1186" s="32">
        <v>593.69000000000005</v>
      </c>
    </row>
    <row r="1187" spans="1:18" ht="15" customHeight="1">
      <c r="A1187" s="36" t="s">
        <v>63</v>
      </c>
      <c r="B1187" s="125">
        <v>40942</v>
      </c>
      <c r="G1187" s="147">
        <v>5000</v>
      </c>
      <c r="H1187" s="7">
        <f t="shared" si="54"/>
        <v>8.4219036871094328</v>
      </c>
      <c r="I1187" s="101" t="s">
        <v>503</v>
      </c>
      <c r="J1187" s="78" t="s">
        <v>445</v>
      </c>
      <c r="K1187" s="38" t="s">
        <v>450</v>
      </c>
      <c r="L1187" s="38" t="s">
        <v>929</v>
      </c>
      <c r="M1187" s="67" t="s">
        <v>498</v>
      </c>
      <c r="N1187" s="4">
        <f t="shared" si="55"/>
        <v>-12830541</v>
      </c>
      <c r="O1187" s="3">
        <f t="shared" si="56"/>
        <v>-21611.516111101751</v>
      </c>
      <c r="P1187" s="19" t="s">
        <v>757</v>
      </c>
      <c r="R1187" s="32">
        <v>593.69000000000005</v>
      </c>
    </row>
    <row r="1188" spans="1:18" ht="15" customHeight="1">
      <c r="A1188" s="36" t="s">
        <v>63</v>
      </c>
      <c r="B1188" s="125">
        <v>40942</v>
      </c>
      <c r="G1188" s="147">
        <v>2000</v>
      </c>
      <c r="H1188" s="7">
        <f t="shared" si="54"/>
        <v>3.3687614748437733</v>
      </c>
      <c r="I1188" s="101" t="s">
        <v>503</v>
      </c>
      <c r="J1188" s="44" t="s">
        <v>442</v>
      </c>
      <c r="K1188" s="38" t="s">
        <v>450</v>
      </c>
      <c r="L1188" s="38" t="s">
        <v>780</v>
      </c>
      <c r="M1188" s="67" t="s">
        <v>497</v>
      </c>
      <c r="N1188" s="4">
        <f t="shared" si="55"/>
        <v>-12832541</v>
      </c>
      <c r="O1188" s="3">
        <f t="shared" si="56"/>
        <v>-21614.884872576597</v>
      </c>
      <c r="P1188" s="19" t="s">
        <v>757</v>
      </c>
      <c r="R1188" s="32">
        <v>593.69000000000005</v>
      </c>
    </row>
    <row r="1189" spans="1:18" ht="15" customHeight="1">
      <c r="A1189" s="36" t="s">
        <v>63</v>
      </c>
      <c r="B1189" s="125">
        <v>40942</v>
      </c>
      <c r="G1189" s="147">
        <v>2500</v>
      </c>
      <c r="H1189" s="7">
        <f t="shared" si="54"/>
        <v>4.2109518435547164</v>
      </c>
      <c r="I1189" s="101" t="s">
        <v>503</v>
      </c>
      <c r="J1189" s="44" t="s">
        <v>442</v>
      </c>
      <c r="K1189" s="38" t="s">
        <v>450</v>
      </c>
      <c r="L1189" s="38" t="s">
        <v>568</v>
      </c>
      <c r="M1189" s="67" t="s">
        <v>500</v>
      </c>
      <c r="N1189" s="4">
        <f t="shared" si="55"/>
        <v>-12835041</v>
      </c>
      <c r="O1189" s="3">
        <f t="shared" si="56"/>
        <v>-21619.09582442015</v>
      </c>
      <c r="P1189" s="19" t="s">
        <v>757</v>
      </c>
      <c r="R1189" s="32">
        <v>593.69000000000005</v>
      </c>
    </row>
    <row r="1190" spans="1:18" ht="15" customHeight="1">
      <c r="A1190" s="36" t="s">
        <v>63</v>
      </c>
      <c r="B1190" s="125">
        <v>40942</v>
      </c>
      <c r="G1190" s="147">
        <v>2500</v>
      </c>
      <c r="H1190" s="7">
        <f t="shared" si="54"/>
        <v>4.2109518435547164</v>
      </c>
      <c r="I1190" s="101" t="s">
        <v>503</v>
      </c>
      <c r="J1190" s="44" t="s">
        <v>442</v>
      </c>
      <c r="K1190" s="38" t="s">
        <v>450</v>
      </c>
      <c r="L1190" s="38" t="s">
        <v>890</v>
      </c>
      <c r="M1190" s="67" t="s">
        <v>160</v>
      </c>
      <c r="N1190" s="4">
        <f t="shared" si="55"/>
        <v>-12837541</v>
      </c>
      <c r="O1190" s="3">
        <f t="shared" si="56"/>
        <v>-21623.306776263704</v>
      </c>
      <c r="P1190" s="19" t="s">
        <v>757</v>
      </c>
      <c r="R1190" s="32">
        <v>593.69000000000005</v>
      </c>
    </row>
    <row r="1191" spans="1:18" ht="15" customHeight="1">
      <c r="A1191" s="36" t="s">
        <v>63</v>
      </c>
      <c r="B1191" s="125">
        <v>40942</v>
      </c>
      <c r="G1191" s="147">
        <v>2500</v>
      </c>
      <c r="H1191" s="7">
        <f t="shared" si="54"/>
        <v>4.2109518435547164</v>
      </c>
      <c r="I1191" s="101" t="s">
        <v>503</v>
      </c>
      <c r="J1191" s="79" t="s">
        <v>445</v>
      </c>
      <c r="K1191" s="38" t="s">
        <v>450</v>
      </c>
      <c r="L1191" s="38" t="s">
        <v>977</v>
      </c>
      <c r="M1191" s="68" t="s">
        <v>494</v>
      </c>
      <c r="N1191" s="4">
        <f t="shared" si="55"/>
        <v>-12840041</v>
      </c>
      <c r="O1191" s="3">
        <f t="shared" si="56"/>
        <v>-21627.517728107261</v>
      </c>
      <c r="P1191" s="19" t="s">
        <v>757</v>
      </c>
      <c r="R1191" s="32">
        <v>593.69000000000005</v>
      </c>
    </row>
    <row r="1192" spans="1:18" ht="15" customHeight="1">
      <c r="A1192" s="36" t="s">
        <v>63</v>
      </c>
      <c r="B1192" s="125">
        <v>40942</v>
      </c>
      <c r="G1192" s="147">
        <v>2500</v>
      </c>
      <c r="H1192" s="7">
        <f t="shared" si="54"/>
        <v>4.2109518435547164</v>
      </c>
      <c r="I1192" s="101" t="s">
        <v>503</v>
      </c>
      <c r="J1192" s="44" t="s">
        <v>444</v>
      </c>
      <c r="K1192" s="38" t="s">
        <v>450</v>
      </c>
      <c r="L1192" s="38" t="s">
        <v>978</v>
      </c>
      <c r="M1192" s="68" t="s">
        <v>477</v>
      </c>
      <c r="N1192" s="4">
        <f t="shared" si="55"/>
        <v>-12842541</v>
      </c>
      <c r="O1192" s="3">
        <f t="shared" si="56"/>
        <v>-21631.728679950815</v>
      </c>
      <c r="P1192" s="19" t="s">
        <v>757</v>
      </c>
      <c r="R1192" s="32">
        <v>593.69000000000005</v>
      </c>
    </row>
    <row r="1193" spans="1:18" ht="15" customHeight="1">
      <c r="A1193" s="36" t="s">
        <v>63</v>
      </c>
      <c r="B1193" s="125">
        <v>40942</v>
      </c>
      <c r="G1193" s="147">
        <v>2500</v>
      </c>
      <c r="H1193" s="7">
        <f t="shared" si="54"/>
        <v>4.2109518435547164</v>
      </c>
      <c r="I1193" s="101" t="s">
        <v>503</v>
      </c>
      <c r="J1193" s="77" t="s">
        <v>442</v>
      </c>
      <c r="K1193" s="38" t="s">
        <v>450</v>
      </c>
      <c r="L1193" s="38" t="s">
        <v>891</v>
      </c>
      <c r="M1193" s="68" t="s">
        <v>518</v>
      </c>
      <c r="N1193" s="4">
        <f t="shared" si="55"/>
        <v>-12845041</v>
      </c>
      <c r="O1193" s="3">
        <f t="shared" si="56"/>
        <v>-21635.939631794368</v>
      </c>
      <c r="P1193" s="19" t="s">
        <v>757</v>
      </c>
      <c r="R1193" s="32">
        <v>593.69000000000005</v>
      </c>
    </row>
    <row r="1194" spans="1:18" ht="15" customHeight="1">
      <c r="A1194" s="36" t="s">
        <v>63</v>
      </c>
      <c r="B1194" s="125">
        <v>40942</v>
      </c>
      <c r="G1194" s="147">
        <v>2500</v>
      </c>
      <c r="H1194" s="7">
        <f t="shared" si="54"/>
        <v>4.2109518435547164</v>
      </c>
      <c r="I1194" s="101" t="s">
        <v>503</v>
      </c>
      <c r="J1194" s="78" t="s">
        <v>447</v>
      </c>
      <c r="K1194" s="38" t="s">
        <v>450</v>
      </c>
      <c r="L1194" s="38" t="s">
        <v>569</v>
      </c>
      <c r="M1194" s="66" t="s">
        <v>495</v>
      </c>
      <c r="N1194" s="4">
        <f t="shared" si="55"/>
        <v>-12847541</v>
      </c>
      <c r="O1194" s="3">
        <f t="shared" si="56"/>
        <v>-21640.150583637922</v>
      </c>
      <c r="P1194" s="19" t="s">
        <v>757</v>
      </c>
      <c r="R1194" s="32">
        <v>593.69000000000005</v>
      </c>
    </row>
    <row r="1195" spans="1:18" ht="15" customHeight="1">
      <c r="A1195" s="36" t="s">
        <v>63</v>
      </c>
      <c r="B1195" s="125">
        <v>40942</v>
      </c>
      <c r="G1195" s="147">
        <v>2500</v>
      </c>
      <c r="H1195" s="7">
        <f t="shared" si="54"/>
        <v>4.2109518435547164</v>
      </c>
      <c r="I1195" s="101" t="s">
        <v>503</v>
      </c>
      <c r="J1195" s="44" t="s">
        <v>442</v>
      </c>
      <c r="K1195" s="38" t="s">
        <v>450</v>
      </c>
      <c r="L1195" s="38" t="s">
        <v>1086</v>
      </c>
      <c r="M1195" s="66" t="s">
        <v>492</v>
      </c>
      <c r="N1195" s="4">
        <f t="shared" si="55"/>
        <v>-12850041</v>
      </c>
      <c r="O1195" s="3">
        <f t="shared" si="56"/>
        <v>-21644.361535481479</v>
      </c>
      <c r="P1195" s="19" t="s">
        <v>757</v>
      </c>
      <c r="R1195" s="32">
        <v>593.69000000000005</v>
      </c>
    </row>
    <row r="1196" spans="1:18" ht="15" customHeight="1">
      <c r="A1196" s="36" t="s">
        <v>63</v>
      </c>
      <c r="B1196" s="125">
        <v>40942</v>
      </c>
      <c r="G1196" s="147">
        <v>2500</v>
      </c>
      <c r="H1196" s="7">
        <f t="shared" si="54"/>
        <v>4.2109518435547164</v>
      </c>
      <c r="I1196" s="101" t="s">
        <v>503</v>
      </c>
      <c r="J1196" s="78" t="s">
        <v>444</v>
      </c>
      <c r="K1196" s="38" t="s">
        <v>450</v>
      </c>
      <c r="L1196" s="38" t="s">
        <v>863</v>
      </c>
      <c r="M1196" s="74" t="s">
        <v>426</v>
      </c>
      <c r="N1196" s="4">
        <f t="shared" si="55"/>
        <v>-12852541</v>
      </c>
      <c r="O1196" s="3">
        <f t="shared" si="56"/>
        <v>-21648.572487325033</v>
      </c>
      <c r="P1196" s="19" t="s">
        <v>757</v>
      </c>
      <c r="R1196" s="32">
        <v>593.69000000000005</v>
      </c>
    </row>
    <row r="1197" spans="1:18" ht="15" customHeight="1">
      <c r="A1197" s="36" t="s">
        <v>63</v>
      </c>
      <c r="B1197" s="125">
        <v>40942</v>
      </c>
      <c r="G1197" s="147">
        <v>2500</v>
      </c>
      <c r="H1197" s="7">
        <f t="shared" si="54"/>
        <v>4.2109518435547164</v>
      </c>
      <c r="I1197" s="101" t="s">
        <v>503</v>
      </c>
      <c r="J1197" s="79" t="s">
        <v>444</v>
      </c>
      <c r="K1197" s="38" t="s">
        <v>450</v>
      </c>
      <c r="L1197" s="38" t="s">
        <v>529</v>
      </c>
      <c r="M1197" s="68" t="s">
        <v>758</v>
      </c>
      <c r="N1197" s="4">
        <f t="shared" si="55"/>
        <v>-12855041</v>
      </c>
      <c r="O1197" s="3">
        <f t="shared" si="56"/>
        <v>-21652.783439168586</v>
      </c>
      <c r="P1197" s="19" t="s">
        <v>757</v>
      </c>
      <c r="R1197" s="32">
        <v>593.69000000000005</v>
      </c>
    </row>
    <row r="1198" spans="1:18" ht="15" customHeight="1">
      <c r="A1198" s="36" t="s">
        <v>63</v>
      </c>
      <c r="B1198" s="125">
        <v>40942</v>
      </c>
      <c r="G1198" s="147">
        <v>2500</v>
      </c>
      <c r="H1198" s="7">
        <f t="shared" si="54"/>
        <v>4.2109518435547164</v>
      </c>
      <c r="I1198" s="101" t="s">
        <v>503</v>
      </c>
      <c r="J1198" s="40" t="s">
        <v>442</v>
      </c>
      <c r="K1198" s="38" t="s">
        <v>450</v>
      </c>
      <c r="L1198" s="38" t="s">
        <v>708</v>
      </c>
      <c r="M1198" s="69" t="s">
        <v>500</v>
      </c>
      <c r="N1198" s="4">
        <f t="shared" si="55"/>
        <v>-12857541</v>
      </c>
      <c r="O1198" s="3">
        <f t="shared" si="56"/>
        <v>-21656.994391012144</v>
      </c>
      <c r="P1198" s="19" t="s">
        <v>757</v>
      </c>
      <c r="R1198" s="32">
        <v>593.69000000000005</v>
      </c>
    </row>
    <row r="1199" spans="1:18" ht="15" customHeight="1">
      <c r="A1199" s="36" t="s">
        <v>63</v>
      </c>
      <c r="B1199" s="125">
        <v>40971</v>
      </c>
      <c r="G1199" s="147">
        <v>5000</v>
      </c>
      <c r="H1199" s="7">
        <f t="shared" si="54"/>
        <v>8.4219036871094328</v>
      </c>
      <c r="I1199" s="101" t="s">
        <v>503</v>
      </c>
      <c r="J1199" s="42" t="s">
        <v>446</v>
      </c>
      <c r="K1199" s="38" t="s">
        <v>450</v>
      </c>
      <c r="L1199" s="38" t="s">
        <v>979</v>
      </c>
      <c r="M1199" s="69" t="s">
        <v>499</v>
      </c>
      <c r="N1199" s="4">
        <f t="shared" si="55"/>
        <v>-12862541</v>
      </c>
      <c r="O1199" s="3">
        <f t="shared" si="56"/>
        <v>-21665.416294699251</v>
      </c>
      <c r="P1199" s="19" t="s">
        <v>757</v>
      </c>
      <c r="R1199" s="32">
        <v>593.69000000000005</v>
      </c>
    </row>
    <row r="1200" spans="1:18" ht="15" customHeight="1">
      <c r="A1200" s="36" t="s">
        <v>63</v>
      </c>
      <c r="B1200" s="125">
        <v>40971</v>
      </c>
      <c r="G1200" s="147">
        <v>5000</v>
      </c>
      <c r="H1200" s="7">
        <f t="shared" si="54"/>
        <v>8.4219036871094328</v>
      </c>
      <c r="I1200" s="101" t="s">
        <v>503</v>
      </c>
      <c r="J1200" s="42" t="s">
        <v>445</v>
      </c>
      <c r="K1200" s="38" t="s">
        <v>450</v>
      </c>
      <c r="L1200" s="38" t="s">
        <v>980</v>
      </c>
      <c r="M1200" s="69" t="s">
        <v>498</v>
      </c>
      <c r="N1200" s="4">
        <f t="shared" si="55"/>
        <v>-12867541</v>
      </c>
      <c r="O1200" s="3">
        <f t="shared" si="56"/>
        <v>-21673.838198386362</v>
      </c>
      <c r="P1200" s="19" t="s">
        <v>757</v>
      </c>
      <c r="R1200" s="32">
        <v>593.69000000000005</v>
      </c>
    </row>
    <row r="1201" spans="1:18" ht="15" customHeight="1">
      <c r="A1201" s="36" t="s">
        <v>63</v>
      </c>
      <c r="B1201" s="125">
        <v>41002</v>
      </c>
      <c r="G1201" s="147">
        <v>2500</v>
      </c>
      <c r="H1201" s="7">
        <f t="shared" si="54"/>
        <v>4.2109518435547164</v>
      </c>
      <c r="I1201" s="101" t="s">
        <v>503</v>
      </c>
      <c r="J1201" s="44" t="s">
        <v>442</v>
      </c>
      <c r="K1201" s="38" t="s">
        <v>450</v>
      </c>
      <c r="L1201" s="38" t="s">
        <v>709</v>
      </c>
      <c r="M1201" s="67" t="s">
        <v>500</v>
      </c>
      <c r="N1201" s="4">
        <f t="shared" si="55"/>
        <v>-12870041</v>
      </c>
      <c r="O1201" s="3">
        <f t="shared" si="56"/>
        <v>-21678.049150229916</v>
      </c>
      <c r="P1201" s="19" t="s">
        <v>757</v>
      </c>
      <c r="R1201" s="32">
        <v>593.69000000000005</v>
      </c>
    </row>
    <row r="1202" spans="1:18" ht="15" customHeight="1">
      <c r="A1202" s="36" t="s">
        <v>63</v>
      </c>
      <c r="B1202" s="125">
        <v>41002</v>
      </c>
      <c r="G1202" s="147">
        <v>2500</v>
      </c>
      <c r="H1202" s="7">
        <f t="shared" si="54"/>
        <v>4.2109518435547164</v>
      </c>
      <c r="I1202" s="101" t="s">
        <v>503</v>
      </c>
      <c r="J1202" s="43" t="s">
        <v>442</v>
      </c>
      <c r="K1202" s="38" t="s">
        <v>450</v>
      </c>
      <c r="L1202" s="38" t="s">
        <v>570</v>
      </c>
      <c r="M1202" s="70" t="s">
        <v>493</v>
      </c>
      <c r="N1202" s="4">
        <f t="shared" si="55"/>
        <v>-12872541</v>
      </c>
      <c r="O1202" s="3">
        <f t="shared" si="56"/>
        <v>-21682.260102073469</v>
      </c>
      <c r="P1202" s="19" t="s">
        <v>757</v>
      </c>
      <c r="R1202" s="32">
        <v>593.69000000000005</v>
      </c>
    </row>
    <row r="1203" spans="1:18" ht="15" customHeight="1">
      <c r="A1203" s="36" t="s">
        <v>63</v>
      </c>
      <c r="B1203" s="125">
        <v>41002</v>
      </c>
      <c r="G1203" s="147">
        <v>2500</v>
      </c>
      <c r="H1203" s="7">
        <f t="shared" si="54"/>
        <v>4.2109518435547164</v>
      </c>
      <c r="I1203" s="101" t="s">
        <v>503</v>
      </c>
      <c r="J1203" s="78" t="s">
        <v>444</v>
      </c>
      <c r="K1203" s="38" t="s">
        <v>450</v>
      </c>
      <c r="L1203" s="38" t="s">
        <v>571</v>
      </c>
      <c r="M1203" s="67" t="s">
        <v>509</v>
      </c>
      <c r="N1203" s="4">
        <f t="shared" si="55"/>
        <v>-12875041</v>
      </c>
      <c r="O1203" s="3">
        <f t="shared" si="56"/>
        <v>-21686.471053917026</v>
      </c>
      <c r="P1203" s="19" t="s">
        <v>757</v>
      </c>
      <c r="R1203" s="32">
        <v>593.69000000000005</v>
      </c>
    </row>
    <row r="1204" spans="1:18" ht="15" customHeight="1">
      <c r="A1204" s="36" t="s">
        <v>63</v>
      </c>
      <c r="B1204" s="125">
        <v>41002</v>
      </c>
      <c r="G1204" s="147">
        <v>2500</v>
      </c>
      <c r="H1204" s="7">
        <f t="shared" si="54"/>
        <v>4.2109518435547164</v>
      </c>
      <c r="I1204" s="101" t="s">
        <v>503</v>
      </c>
      <c r="J1204" s="44" t="s">
        <v>442</v>
      </c>
      <c r="K1204" s="38" t="s">
        <v>450</v>
      </c>
      <c r="L1204" s="38" t="s">
        <v>892</v>
      </c>
      <c r="M1204" s="67" t="s">
        <v>160</v>
      </c>
      <c r="N1204" s="4">
        <f t="shared" si="55"/>
        <v>-12877541</v>
      </c>
      <c r="O1204" s="3">
        <f t="shared" si="56"/>
        <v>-21690.68200576058</v>
      </c>
      <c r="P1204" s="19" t="s">
        <v>757</v>
      </c>
      <c r="R1204" s="32">
        <v>593.69000000000005</v>
      </c>
    </row>
    <row r="1205" spans="1:18" ht="15" customHeight="1">
      <c r="A1205" s="36" t="s">
        <v>63</v>
      </c>
      <c r="B1205" s="125">
        <v>41002</v>
      </c>
      <c r="G1205" s="147">
        <v>2500</v>
      </c>
      <c r="H1205" s="7">
        <f t="shared" si="54"/>
        <v>4.2109518435547164</v>
      </c>
      <c r="I1205" s="101" t="s">
        <v>503</v>
      </c>
      <c r="J1205" s="78" t="s">
        <v>444</v>
      </c>
      <c r="K1205" s="38" t="s">
        <v>450</v>
      </c>
      <c r="L1205" s="38" t="s">
        <v>981</v>
      </c>
      <c r="M1205" s="67" t="s">
        <v>758</v>
      </c>
      <c r="N1205" s="4">
        <f t="shared" si="55"/>
        <v>-12880041</v>
      </c>
      <c r="O1205" s="3">
        <f t="shared" si="56"/>
        <v>-21694.892957604134</v>
      </c>
      <c r="P1205" s="19" t="s">
        <v>757</v>
      </c>
      <c r="R1205" s="32">
        <v>593.69000000000005</v>
      </c>
    </row>
    <row r="1206" spans="1:18" ht="15" customHeight="1">
      <c r="A1206" s="36" t="s">
        <v>63</v>
      </c>
      <c r="B1206" s="125">
        <v>41002</v>
      </c>
      <c r="G1206" s="147">
        <v>2500</v>
      </c>
      <c r="H1206" s="7">
        <f t="shared" si="54"/>
        <v>4.2109518435547164</v>
      </c>
      <c r="I1206" s="101" t="s">
        <v>503</v>
      </c>
      <c r="J1206" s="80" t="s">
        <v>444</v>
      </c>
      <c r="K1206" s="38" t="s">
        <v>450</v>
      </c>
      <c r="L1206" s="38" t="s">
        <v>982</v>
      </c>
      <c r="M1206" s="69" t="s">
        <v>474</v>
      </c>
      <c r="N1206" s="4">
        <f t="shared" si="55"/>
        <v>-12882541</v>
      </c>
      <c r="O1206" s="3">
        <f t="shared" si="56"/>
        <v>-21699.103909447691</v>
      </c>
      <c r="P1206" s="19" t="s">
        <v>757</v>
      </c>
      <c r="R1206" s="32">
        <v>593.69000000000005</v>
      </c>
    </row>
    <row r="1207" spans="1:18" ht="15" customHeight="1">
      <c r="A1207" s="36" t="s">
        <v>63</v>
      </c>
      <c r="B1207" s="125">
        <v>41002</v>
      </c>
      <c r="G1207" s="147">
        <v>2500</v>
      </c>
      <c r="H1207" s="7">
        <f t="shared" si="54"/>
        <v>4.2109518435547164</v>
      </c>
      <c r="I1207" s="101" t="s">
        <v>503</v>
      </c>
      <c r="J1207" s="49" t="s">
        <v>445</v>
      </c>
      <c r="K1207" s="38" t="s">
        <v>450</v>
      </c>
      <c r="L1207" s="38" t="s">
        <v>893</v>
      </c>
      <c r="M1207" s="69" t="s">
        <v>494</v>
      </c>
      <c r="N1207" s="4">
        <f t="shared" si="55"/>
        <v>-12885041</v>
      </c>
      <c r="O1207" s="3">
        <f t="shared" si="56"/>
        <v>-21703.314861291245</v>
      </c>
      <c r="P1207" s="19" t="s">
        <v>757</v>
      </c>
      <c r="R1207" s="32">
        <v>593.69000000000005</v>
      </c>
    </row>
    <row r="1208" spans="1:18" ht="15" customHeight="1">
      <c r="A1208" s="36" t="s">
        <v>63</v>
      </c>
      <c r="B1208" s="125">
        <v>41002</v>
      </c>
      <c r="G1208" s="147">
        <v>2500</v>
      </c>
      <c r="H1208" s="7">
        <f t="shared" si="54"/>
        <v>4.2109518435547164</v>
      </c>
      <c r="I1208" s="101" t="s">
        <v>503</v>
      </c>
      <c r="J1208" s="40" t="s">
        <v>444</v>
      </c>
      <c r="K1208" s="38" t="s">
        <v>450</v>
      </c>
      <c r="L1208" s="38" t="s">
        <v>572</v>
      </c>
      <c r="M1208" s="69" t="s">
        <v>477</v>
      </c>
      <c r="N1208" s="4">
        <f t="shared" si="55"/>
        <v>-12887541</v>
      </c>
      <c r="O1208" s="3">
        <f t="shared" si="56"/>
        <v>-21707.525813134798</v>
      </c>
      <c r="P1208" s="19" t="s">
        <v>757</v>
      </c>
      <c r="R1208" s="32">
        <v>593.69000000000005</v>
      </c>
    </row>
    <row r="1209" spans="1:18" ht="15" customHeight="1">
      <c r="A1209" s="36" t="s">
        <v>63</v>
      </c>
      <c r="B1209" s="125">
        <v>41002</v>
      </c>
      <c r="G1209" s="147">
        <v>5000</v>
      </c>
      <c r="H1209" s="7">
        <f t="shared" si="54"/>
        <v>8.4219036871094328</v>
      </c>
      <c r="I1209" s="101" t="s">
        <v>503</v>
      </c>
      <c r="J1209" s="44" t="s">
        <v>442</v>
      </c>
      <c r="K1209" s="38" t="s">
        <v>450</v>
      </c>
      <c r="L1209" s="38" t="s">
        <v>864</v>
      </c>
      <c r="M1209" s="67" t="s">
        <v>492</v>
      </c>
      <c r="N1209" s="4">
        <f t="shared" si="55"/>
        <v>-12892541</v>
      </c>
      <c r="O1209" s="3">
        <f t="shared" si="56"/>
        <v>-21715.947716821909</v>
      </c>
      <c r="P1209" s="19" t="s">
        <v>757</v>
      </c>
      <c r="R1209" s="32">
        <v>593.69000000000005</v>
      </c>
    </row>
    <row r="1210" spans="1:18" ht="15" customHeight="1">
      <c r="A1210" s="36" t="s">
        <v>63</v>
      </c>
      <c r="B1210" s="125">
        <v>41002</v>
      </c>
      <c r="G1210" s="147">
        <v>5000</v>
      </c>
      <c r="H1210" s="7">
        <f t="shared" si="54"/>
        <v>8.4219036871094328</v>
      </c>
      <c r="I1210" s="101" t="s">
        <v>503</v>
      </c>
      <c r="J1210" s="116" t="s">
        <v>444</v>
      </c>
      <c r="K1210" s="38" t="s">
        <v>450</v>
      </c>
      <c r="L1210" s="38" t="s">
        <v>530</v>
      </c>
      <c r="M1210" s="74" t="s">
        <v>426</v>
      </c>
      <c r="N1210" s="4">
        <f t="shared" si="55"/>
        <v>-12897541</v>
      </c>
      <c r="O1210" s="3">
        <f t="shared" si="56"/>
        <v>-21724.369620509016</v>
      </c>
      <c r="P1210" s="19" t="s">
        <v>757</v>
      </c>
      <c r="R1210" s="32">
        <v>593.69000000000005</v>
      </c>
    </row>
    <row r="1211" spans="1:18" ht="15" customHeight="1">
      <c r="A1211" s="36" t="s">
        <v>63</v>
      </c>
      <c r="B1211" s="125">
        <v>41002</v>
      </c>
      <c r="G1211" s="147">
        <v>2500</v>
      </c>
      <c r="H1211" s="7">
        <f t="shared" si="54"/>
        <v>4.2109518435547164</v>
      </c>
      <c r="I1211" s="101" t="s">
        <v>503</v>
      </c>
      <c r="J1211" s="80" t="s">
        <v>447</v>
      </c>
      <c r="K1211" s="38" t="s">
        <v>450</v>
      </c>
      <c r="L1211" s="38" t="s">
        <v>983</v>
      </c>
      <c r="M1211" s="69" t="s">
        <v>495</v>
      </c>
      <c r="N1211" s="4">
        <f t="shared" si="55"/>
        <v>-12900041</v>
      </c>
      <c r="O1211" s="3">
        <f t="shared" si="56"/>
        <v>-21728.580572352574</v>
      </c>
      <c r="P1211" s="19" t="s">
        <v>757</v>
      </c>
      <c r="R1211" s="32">
        <v>593.69000000000005</v>
      </c>
    </row>
    <row r="1212" spans="1:18" ht="15" customHeight="1">
      <c r="A1212" s="36" t="s">
        <v>63</v>
      </c>
      <c r="B1212" s="125">
        <v>41002</v>
      </c>
      <c r="G1212" s="147">
        <v>2500</v>
      </c>
      <c r="H1212" s="7">
        <f t="shared" si="54"/>
        <v>4.2109518435547164</v>
      </c>
      <c r="I1212" s="101" t="s">
        <v>503</v>
      </c>
      <c r="J1212" s="49" t="s">
        <v>442</v>
      </c>
      <c r="K1212" s="38" t="s">
        <v>450</v>
      </c>
      <c r="L1212" s="38" t="s">
        <v>1087</v>
      </c>
      <c r="M1212" s="69" t="s">
        <v>518</v>
      </c>
      <c r="N1212" s="4">
        <f t="shared" si="55"/>
        <v>-12902541</v>
      </c>
      <c r="O1212" s="3">
        <f t="shared" si="56"/>
        <v>-21732.791524196127</v>
      </c>
      <c r="P1212" s="19" t="s">
        <v>757</v>
      </c>
      <c r="R1212" s="32">
        <v>593.69000000000005</v>
      </c>
    </row>
    <row r="1213" spans="1:18" ht="15" customHeight="1">
      <c r="A1213" s="36" t="s">
        <v>63</v>
      </c>
      <c r="B1213" s="125">
        <v>40971</v>
      </c>
      <c r="G1213" s="147">
        <v>2000</v>
      </c>
      <c r="H1213" s="7">
        <f t="shared" si="54"/>
        <v>3.3687614748437733</v>
      </c>
      <c r="I1213" s="101" t="s">
        <v>503</v>
      </c>
      <c r="J1213" s="49" t="s">
        <v>442</v>
      </c>
      <c r="K1213" s="38" t="s">
        <v>450</v>
      </c>
      <c r="L1213" s="38" t="s">
        <v>710</v>
      </c>
      <c r="M1213" s="69" t="s">
        <v>497</v>
      </c>
      <c r="N1213" s="4">
        <f t="shared" si="55"/>
        <v>-12904541</v>
      </c>
      <c r="O1213" s="3">
        <f t="shared" si="56"/>
        <v>-21736.160285670972</v>
      </c>
      <c r="P1213" s="19" t="s">
        <v>757</v>
      </c>
      <c r="R1213" s="32">
        <v>593.69000000000005</v>
      </c>
    </row>
    <row r="1214" spans="1:18" ht="15" customHeight="1">
      <c r="A1214" s="36" t="s">
        <v>63</v>
      </c>
      <c r="B1214" s="125">
        <v>41002</v>
      </c>
      <c r="G1214" s="147">
        <v>2000</v>
      </c>
      <c r="H1214" s="7">
        <f t="shared" si="54"/>
        <v>3.3687614748437733</v>
      </c>
      <c r="I1214" s="101" t="s">
        <v>503</v>
      </c>
      <c r="J1214" s="49" t="s">
        <v>442</v>
      </c>
      <c r="K1214" s="38" t="s">
        <v>450</v>
      </c>
      <c r="L1214" s="38" t="s">
        <v>894</v>
      </c>
      <c r="M1214" s="69" t="s">
        <v>497</v>
      </c>
      <c r="N1214" s="4">
        <f t="shared" si="55"/>
        <v>-12906541</v>
      </c>
      <c r="O1214" s="3">
        <f t="shared" si="56"/>
        <v>-21739.529047145814</v>
      </c>
      <c r="P1214" s="19" t="s">
        <v>757</v>
      </c>
      <c r="R1214" s="32">
        <v>593.69000000000005</v>
      </c>
    </row>
    <row r="1215" spans="1:18" ht="15" customHeight="1">
      <c r="A1215" s="36" t="s">
        <v>63</v>
      </c>
      <c r="B1215" s="125">
        <v>41002</v>
      </c>
      <c r="G1215" s="147">
        <v>5000</v>
      </c>
      <c r="H1215" s="7">
        <f t="shared" si="54"/>
        <v>8.4219036871094328</v>
      </c>
      <c r="I1215" s="101" t="s">
        <v>503</v>
      </c>
      <c r="J1215" s="49" t="s">
        <v>446</v>
      </c>
      <c r="K1215" s="38" t="s">
        <v>450</v>
      </c>
      <c r="L1215" s="38" t="s">
        <v>191</v>
      </c>
      <c r="M1215" s="69" t="s">
        <v>499</v>
      </c>
      <c r="N1215" s="4">
        <f t="shared" si="55"/>
        <v>-12911541</v>
      </c>
      <c r="O1215" s="3">
        <f t="shared" si="56"/>
        <v>-21747.950950832925</v>
      </c>
      <c r="P1215" s="19" t="s">
        <v>757</v>
      </c>
      <c r="R1215" s="32">
        <v>593.69000000000005</v>
      </c>
    </row>
    <row r="1216" spans="1:18" ht="15" customHeight="1">
      <c r="A1216" s="36" t="s">
        <v>63</v>
      </c>
      <c r="B1216" s="125">
        <v>41002</v>
      </c>
      <c r="G1216" s="147">
        <v>5000</v>
      </c>
      <c r="H1216" s="7">
        <f t="shared" si="54"/>
        <v>8.4219036871094328</v>
      </c>
      <c r="I1216" s="101" t="s">
        <v>503</v>
      </c>
      <c r="J1216" s="43" t="s">
        <v>445</v>
      </c>
      <c r="K1216" s="38" t="s">
        <v>450</v>
      </c>
      <c r="L1216" s="38" t="s">
        <v>781</v>
      </c>
      <c r="M1216" s="70" t="s">
        <v>498</v>
      </c>
      <c r="N1216" s="4">
        <f t="shared" si="55"/>
        <v>-12916541</v>
      </c>
      <c r="O1216" s="3">
        <f t="shared" si="56"/>
        <v>-21756.372854520032</v>
      </c>
      <c r="P1216" s="19" t="s">
        <v>757</v>
      </c>
      <c r="R1216" s="32">
        <v>593.69000000000005</v>
      </c>
    </row>
    <row r="1217" spans="1:18" ht="15" customHeight="1">
      <c r="A1217" s="36" t="s">
        <v>63</v>
      </c>
      <c r="B1217" s="125">
        <v>41032</v>
      </c>
      <c r="G1217" s="147">
        <v>2500</v>
      </c>
      <c r="H1217" s="7">
        <f t="shared" si="54"/>
        <v>4.2109518435547164</v>
      </c>
      <c r="I1217" s="101" t="s">
        <v>503</v>
      </c>
      <c r="J1217" s="43" t="s">
        <v>442</v>
      </c>
      <c r="K1217" s="38" t="s">
        <v>450</v>
      </c>
      <c r="L1217" s="38" t="s">
        <v>782</v>
      </c>
      <c r="M1217" s="70" t="s">
        <v>493</v>
      </c>
      <c r="N1217" s="4">
        <f t="shared" si="55"/>
        <v>-12919041</v>
      </c>
      <c r="O1217" s="3">
        <f t="shared" si="56"/>
        <v>-21760.583806363589</v>
      </c>
      <c r="P1217" s="19" t="s">
        <v>757</v>
      </c>
      <c r="R1217" s="32">
        <v>593.69000000000005</v>
      </c>
    </row>
    <row r="1218" spans="1:18" ht="15" customHeight="1">
      <c r="A1218" s="36" t="s">
        <v>63</v>
      </c>
      <c r="B1218" s="125">
        <v>41032</v>
      </c>
      <c r="G1218" s="147">
        <v>2500</v>
      </c>
      <c r="H1218" s="7">
        <f t="shared" si="54"/>
        <v>4.2109518435547164</v>
      </c>
      <c r="I1218" s="101" t="s">
        <v>503</v>
      </c>
      <c r="J1218" s="46" t="s">
        <v>442</v>
      </c>
      <c r="K1218" s="38" t="s">
        <v>450</v>
      </c>
      <c r="L1218" s="38" t="s">
        <v>573</v>
      </c>
      <c r="M1218" s="71" t="s">
        <v>500</v>
      </c>
      <c r="N1218" s="4">
        <f t="shared" si="55"/>
        <v>-12921541</v>
      </c>
      <c r="O1218" s="3">
        <f t="shared" si="56"/>
        <v>-21764.794758207143</v>
      </c>
      <c r="P1218" s="19" t="s">
        <v>757</v>
      </c>
      <c r="R1218" s="32">
        <v>593.69000000000005</v>
      </c>
    </row>
    <row r="1219" spans="1:18" ht="15" customHeight="1">
      <c r="A1219" s="36" t="s">
        <v>63</v>
      </c>
      <c r="B1219" s="125">
        <v>41032</v>
      </c>
      <c r="G1219" s="147">
        <v>5000</v>
      </c>
      <c r="H1219" s="7">
        <f t="shared" ref="H1219:H1282" si="57">+G1219/R1219</f>
        <v>8.4219036871094328</v>
      </c>
      <c r="I1219" s="101" t="s">
        <v>503</v>
      </c>
      <c r="J1219" s="43" t="s">
        <v>442</v>
      </c>
      <c r="K1219" s="38" t="s">
        <v>450</v>
      </c>
      <c r="L1219" s="38" t="s">
        <v>803</v>
      </c>
      <c r="M1219" s="70" t="s">
        <v>492</v>
      </c>
      <c r="N1219" s="4">
        <f t="shared" ref="N1219:N1282" si="58">N1218+C1219+E1219-G1219</f>
        <v>-12926541</v>
      </c>
      <c r="O1219" s="3">
        <f t="shared" ref="O1219:O1282" si="59">+N1219/R1219</f>
        <v>-21773.216661894254</v>
      </c>
      <c r="P1219" s="19" t="s">
        <v>757</v>
      </c>
      <c r="R1219" s="32">
        <v>593.69000000000005</v>
      </c>
    </row>
    <row r="1220" spans="1:18" ht="15" customHeight="1">
      <c r="A1220" s="36" t="s">
        <v>63</v>
      </c>
      <c r="B1220" s="125">
        <v>41032</v>
      </c>
      <c r="G1220" s="147">
        <v>2500</v>
      </c>
      <c r="H1220" s="7">
        <f t="shared" si="57"/>
        <v>4.2109518435547164</v>
      </c>
      <c r="I1220" s="101" t="s">
        <v>503</v>
      </c>
      <c r="J1220" s="38" t="s">
        <v>444</v>
      </c>
      <c r="K1220" s="38" t="s">
        <v>450</v>
      </c>
      <c r="L1220" s="38" t="s">
        <v>574</v>
      </c>
      <c r="M1220" s="66" t="s">
        <v>474</v>
      </c>
      <c r="N1220" s="4">
        <f t="shared" si="58"/>
        <v>-12929041</v>
      </c>
      <c r="O1220" s="3">
        <f t="shared" si="59"/>
        <v>-21777.427613737807</v>
      </c>
      <c r="P1220" s="19" t="s">
        <v>757</v>
      </c>
      <c r="R1220" s="32">
        <v>593.69000000000005</v>
      </c>
    </row>
    <row r="1221" spans="1:18" ht="15" customHeight="1">
      <c r="A1221" s="36" t="s">
        <v>63</v>
      </c>
      <c r="B1221" s="125">
        <v>41032</v>
      </c>
      <c r="G1221" s="147">
        <v>2500</v>
      </c>
      <c r="H1221" s="7">
        <f t="shared" si="57"/>
        <v>4.2109518435547164</v>
      </c>
      <c r="I1221" s="101" t="s">
        <v>503</v>
      </c>
      <c r="J1221" s="38" t="s">
        <v>444</v>
      </c>
      <c r="K1221" s="38" t="s">
        <v>450</v>
      </c>
      <c r="L1221" s="38" t="s">
        <v>575</v>
      </c>
      <c r="M1221" s="66" t="s">
        <v>758</v>
      </c>
      <c r="N1221" s="4">
        <f t="shared" si="58"/>
        <v>-12931541</v>
      </c>
      <c r="O1221" s="3">
        <f t="shared" si="59"/>
        <v>-21781.638565581361</v>
      </c>
      <c r="P1221" s="19" t="s">
        <v>757</v>
      </c>
      <c r="R1221" s="32">
        <v>593.69000000000005</v>
      </c>
    </row>
    <row r="1222" spans="1:18" ht="15" customHeight="1">
      <c r="A1222" s="36" t="s">
        <v>63</v>
      </c>
      <c r="B1222" s="125">
        <v>41032</v>
      </c>
      <c r="G1222" s="147">
        <v>5000</v>
      </c>
      <c r="H1222" s="7">
        <f t="shared" si="57"/>
        <v>8.4219036871094328</v>
      </c>
      <c r="I1222" s="101" t="s">
        <v>503</v>
      </c>
      <c r="J1222" s="38" t="s">
        <v>444</v>
      </c>
      <c r="K1222" s="38" t="s">
        <v>450</v>
      </c>
      <c r="L1222" s="38" t="s">
        <v>576</v>
      </c>
      <c r="M1222" s="74" t="s">
        <v>426</v>
      </c>
      <c r="N1222" s="4">
        <f t="shared" si="58"/>
        <v>-12936541</v>
      </c>
      <c r="O1222" s="3">
        <f t="shared" si="59"/>
        <v>-21790.060469268472</v>
      </c>
      <c r="P1222" s="19" t="s">
        <v>757</v>
      </c>
      <c r="R1222" s="32">
        <v>593.69000000000005</v>
      </c>
    </row>
    <row r="1223" spans="1:18" ht="15" customHeight="1">
      <c r="A1223" s="36" t="s">
        <v>63</v>
      </c>
      <c r="B1223" s="125">
        <v>41032</v>
      </c>
      <c r="G1223" s="147">
        <v>2500</v>
      </c>
      <c r="H1223" s="7">
        <f t="shared" si="57"/>
        <v>4.2109518435547164</v>
      </c>
      <c r="I1223" s="101" t="s">
        <v>503</v>
      </c>
      <c r="J1223" s="38" t="s">
        <v>442</v>
      </c>
      <c r="K1223" s="38" t="s">
        <v>450</v>
      </c>
      <c r="L1223" s="38" t="s">
        <v>577</v>
      </c>
      <c r="M1223" s="66" t="s">
        <v>160</v>
      </c>
      <c r="N1223" s="4">
        <f t="shared" si="58"/>
        <v>-12939041</v>
      </c>
      <c r="O1223" s="3">
        <f t="shared" si="59"/>
        <v>-21794.271421112026</v>
      </c>
      <c r="P1223" s="19" t="s">
        <v>757</v>
      </c>
      <c r="R1223" s="32">
        <v>593.69000000000005</v>
      </c>
    </row>
    <row r="1224" spans="1:18" ht="15" customHeight="1">
      <c r="A1224" s="36" t="s">
        <v>63</v>
      </c>
      <c r="B1224" s="125">
        <v>41032</v>
      </c>
      <c r="G1224" s="147">
        <v>2500</v>
      </c>
      <c r="H1224" s="7">
        <f t="shared" si="57"/>
        <v>4.2109518435547164</v>
      </c>
      <c r="I1224" s="101" t="s">
        <v>503</v>
      </c>
      <c r="J1224" s="38" t="s">
        <v>444</v>
      </c>
      <c r="K1224" s="38" t="s">
        <v>450</v>
      </c>
      <c r="L1224" s="38" t="s">
        <v>578</v>
      </c>
      <c r="M1224" s="66" t="s">
        <v>509</v>
      </c>
      <c r="N1224" s="4">
        <f t="shared" si="58"/>
        <v>-12941541</v>
      </c>
      <c r="O1224" s="3">
        <f t="shared" si="59"/>
        <v>-21798.482372955579</v>
      </c>
      <c r="P1224" s="19" t="s">
        <v>757</v>
      </c>
      <c r="R1224" s="32">
        <v>593.69000000000005</v>
      </c>
    </row>
    <row r="1225" spans="1:18" ht="15" customHeight="1">
      <c r="A1225" s="36" t="s">
        <v>63</v>
      </c>
      <c r="B1225" s="125">
        <v>41032</v>
      </c>
      <c r="G1225" s="147">
        <v>2500</v>
      </c>
      <c r="H1225" s="7">
        <f t="shared" si="57"/>
        <v>4.2109518435547164</v>
      </c>
      <c r="I1225" s="101" t="s">
        <v>503</v>
      </c>
      <c r="J1225" s="38" t="s">
        <v>444</v>
      </c>
      <c r="K1225" s="38" t="s">
        <v>450</v>
      </c>
      <c r="L1225" s="38" t="s">
        <v>579</v>
      </c>
      <c r="M1225" s="66" t="s">
        <v>477</v>
      </c>
      <c r="N1225" s="4">
        <f t="shared" si="58"/>
        <v>-12944041</v>
      </c>
      <c r="O1225" s="3">
        <f t="shared" si="59"/>
        <v>-21802.693324799136</v>
      </c>
      <c r="P1225" s="19" t="s">
        <v>757</v>
      </c>
      <c r="R1225" s="32">
        <v>593.69000000000005</v>
      </c>
    </row>
    <row r="1226" spans="1:18" ht="15" customHeight="1">
      <c r="A1226" s="36" t="s">
        <v>63</v>
      </c>
      <c r="B1226" s="125">
        <v>41032</v>
      </c>
      <c r="G1226" s="147">
        <v>2500</v>
      </c>
      <c r="H1226" s="7">
        <f t="shared" si="57"/>
        <v>4.2109518435547164</v>
      </c>
      <c r="I1226" s="101" t="s">
        <v>503</v>
      </c>
      <c r="J1226" s="38" t="s">
        <v>445</v>
      </c>
      <c r="K1226" s="38" t="s">
        <v>450</v>
      </c>
      <c r="L1226" s="38" t="s">
        <v>865</v>
      </c>
      <c r="M1226" s="66" t="s">
        <v>494</v>
      </c>
      <c r="N1226" s="4">
        <f t="shared" si="58"/>
        <v>-12946541</v>
      </c>
      <c r="O1226" s="3">
        <f t="shared" si="59"/>
        <v>-21806.90427664269</v>
      </c>
      <c r="P1226" s="19" t="s">
        <v>757</v>
      </c>
      <c r="R1226" s="32">
        <v>593.69000000000005</v>
      </c>
    </row>
    <row r="1227" spans="1:18" ht="15" customHeight="1">
      <c r="A1227" s="36" t="s">
        <v>63</v>
      </c>
      <c r="B1227" s="125">
        <v>41032</v>
      </c>
      <c r="G1227" s="147">
        <v>2500</v>
      </c>
      <c r="H1227" s="7">
        <f t="shared" si="57"/>
        <v>4.2109518435547164</v>
      </c>
      <c r="I1227" s="101" t="s">
        <v>503</v>
      </c>
      <c r="J1227" s="38" t="s">
        <v>447</v>
      </c>
      <c r="K1227" s="38" t="s">
        <v>450</v>
      </c>
      <c r="L1227" s="38" t="s">
        <v>531</v>
      </c>
      <c r="M1227" s="66" t="s">
        <v>495</v>
      </c>
      <c r="N1227" s="4">
        <f t="shared" si="58"/>
        <v>-12949041</v>
      </c>
      <c r="O1227" s="3">
        <f t="shared" si="59"/>
        <v>-21811.115228486244</v>
      </c>
      <c r="P1227" s="19" t="s">
        <v>757</v>
      </c>
      <c r="R1227" s="32">
        <v>593.69000000000005</v>
      </c>
    </row>
    <row r="1228" spans="1:18" ht="15" customHeight="1">
      <c r="A1228" s="36" t="s">
        <v>63</v>
      </c>
      <c r="B1228" s="125">
        <v>41032</v>
      </c>
      <c r="G1228" s="147">
        <v>2500</v>
      </c>
      <c r="H1228" s="7">
        <f t="shared" si="57"/>
        <v>4.2109518435547164</v>
      </c>
      <c r="I1228" s="101" t="s">
        <v>503</v>
      </c>
      <c r="J1228" s="38" t="s">
        <v>442</v>
      </c>
      <c r="K1228" s="38" t="s">
        <v>450</v>
      </c>
      <c r="L1228" s="38" t="s">
        <v>984</v>
      </c>
      <c r="M1228" s="66" t="s">
        <v>518</v>
      </c>
      <c r="N1228" s="4">
        <f t="shared" si="58"/>
        <v>-12951541</v>
      </c>
      <c r="O1228" s="3">
        <f t="shared" si="59"/>
        <v>-21815.326180329801</v>
      </c>
      <c r="P1228" s="19" t="s">
        <v>757</v>
      </c>
      <c r="R1228" s="32">
        <v>593.69000000000005</v>
      </c>
    </row>
    <row r="1229" spans="1:18" ht="15" customHeight="1">
      <c r="A1229" s="36" t="s">
        <v>63</v>
      </c>
      <c r="B1229" s="125">
        <v>41032</v>
      </c>
      <c r="G1229" s="147">
        <v>5000</v>
      </c>
      <c r="H1229" s="7">
        <f t="shared" si="57"/>
        <v>8.4219036871094328</v>
      </c>
      <c r="I1229" s="101" t="s">
        <v>503</v>
      </c>
      <c r="J1229" s="38" t="s">
        <v>446</v>
      </c>
      <c r="K1229" s="38" t="s">
        <v>450</v>
      </c>
      <c r="L1229" s="38" t="s">
        <v>866</v>
      </c>
      <c r="M1229" s="66" t="s">
        <v>499</v>
      </c>
      <c r="N1229" s="4">
        <f t="shared" si="58"/>
        <v>-12956541</v>
      </c>
      <c r="O1229" s="3">
        <f t="shared" si="59"/>
        <v>-21823.748084016908</v>
      </c>
      <c r="P1229" s="19" t="s">
        <v>757</v>
      </c>
      <c r="R1229" s="32">
        <v>593.69000000000005</v>
      </c>
    </row>
    <row r="1230" spans="1:18" ht="15" customHeight="1">
      <c r="A1230" s="36" t="s">
        <v>63</v>
      </c>
      <c r="B1230" s="125">
        <v>41032</v>
      </c>
      <c r="G1230" s="147">
        <v>5000</v>
      </c>
      <c r="H1230" s="7">
        <f t="shared" si="57"/>
        <v>8.4219036871094328</v>
      </c>
      <c r="I1230" s="101" t="s">
        <v>503</v>
      </c>
      <c r="J1230" s="38" t="s">
        <v>445</v>
      </c>
      <c r="K1230" s="38" t="s">
        <v>450</v>
      </c>
      <c r="L1230" s="38" t="s">
        <v>532</v>
      </c>
      <c r="M1230" s="66" t="s">
        <v>498</v>
      </c>
      <c r="N1230" s="4">
        <f t="shared" si="58"/>
        <v>-12961541</v>
      </c>
      <c r="O1230" s="3">
        <f t="shared" si="59"/>
        <v>-21832.169987704019</v>
      </c>
      <c r="P1230" s="19" t="s">
        <v>757</v>
      </c>
      <c r="R1230" s="32">
        <v>593.69000000000005</v>
      </c>
    </row>
    <row r="1231" spans="1:18" ht="15" customHeight="1">
      <c r="A1231" s="36" t="s">
        <v>63</v>
      </c>
      <c r="B1231" s="125">
        <v>41032</v>
      </c>
      <c r="G1231" s="147">
        <v>2000</v>
      </c>
      <c r="H1231" s="7">
        <f t="shared" si="57"/>
        <v>3.3687614748437733</v>
      </c>
      <c r="I1231" s="101" t="s">
        <v>503</v>
      </c>
      <c r="J1231" s="38" t="s">
        <v>443</v>
      </c>
      <c r="K1231" s="38" t="s">
        <v>450</v>
      </c>
      <c r="L1231" s="38" t="s">
        <v>711</v>
      </c>
      <c r="M1231" s="66" t="s">
        <v>496</v>
      </c>
      <c r="N1231" s="4">
        <f t="shared" si="58"/>
        <v>-12963541</v>
      </c>
      <c r="O1231" s="3">
        <f t="shared" si="59"/>
        <v>-21835.538749178861</v>
      </c>
      <c r="P1231" s="19" t="s">
        <v>757</v>
      </c>
      <c r="R1231" s="32">
        <v>593.69000000000005</v>
      </c>
    </row>
    <row r="1232" spans="1:18" ht="15" customHeight="1">
      <c r="A1232" s="36" t="s">
        <v>63</v>
      </c>
      <c r="B1232" s="125">
        <v>41032</v>
      </c>
      <c r="G1232" s="147">
        <v>2000</v>
      </c>
      <c r="H1232" s="7">
        <f t="shared" si="57"/>
        <v>3.3687614748437733</v>
      </c>
      <c r="I1232" s="101" t="s">
        <v>503</v>
      </c>
      <c r="J1232" s="38" t="s">
        <v>442</v>
      </c>
      <c r="K1232" s="38" t="s">
        <v>450</v>
      </c>
      <c r="L1232" s="38" t="s">
        <v>712</v>
      </c>
      <c r="M1232" s="66" t="s">
        <v>497</v>
      </c>
      <c r="N1232" s="4">
        <f t="shared" si="58"/>
        <v>-12965541</v>
      </c>
      <c r="O1232" s="3">
        <f t="shared" si="59"/>
        <v>-21838.907510653706</v>
      </c>
      <c r="P1232" s="19" t="s">
        <v>757</v>
      </c>
      <c r="R1232" s="32">
        <v>593.69000000000005</v>
      </c>
    </row>
    <row r="1233" spans="1:18" ht="15" customHeight="1">
      <c r="A1233" s="36" t="s">
        <v>63</v>
      </c>
      <c r="B1233" s="125">
        <v>41063</v>
      </c>
      <c r="G1233" s="147">
        <v>2000</v>
      </c>
      <c r="H1233" s="7">
        <f t="shared" si="57"/>
        <v>3.3687614748437733</v>
      </c>
      <c r="I1233" s="101" t="s">
        <v>503</v>
      </c>
      <c r="J1233" s="38" t="s">
        <v>443</v>
      </c>
      <c r="K1233" s="38" t="s">
        <v>450</v>
      </c>
      <c r="L1233" s="38" t="s">
        <v>985</v>
      </c>
      <c r="M1233" s="66" t="s">
        <v>496</v>
      </c>
      <c r="N1233" s="4">
        <f t="shared" si="58"/>
        <v>-12967541</v>
      </c>
      <c r="O1233" s="3">
        <f t="shared" si="59"/>
        <v>-21842.276272128551</v>
      </c>
      <c r="P1233" s="19" t="s">
        <v>757</v>
      </c>
      <c r="R1233" s="32">
        <v>593.69000000000005</v>
      </c>
    </row>
    <row r="1234" spans="1:18" ht="15" customHeight="1">
      <c r="A1234" s="36" t="s">
        <v>63</v>
      </c>
      <c r="B1234" s="125">
        <v>41063</v>
      </c>
      <c r="G1234" s="147">
        <v>2000</v>
      </c>
      <c r="H1234" s="7">
        <f t="shared" si="57"/>
        <v>3.3687614748437733</v>
      </c>
      <c r="I1234" s="101" t="s">
        <v>503</v>
      </c>
      <c r="J1234" s="38" t="s">
        <v>442</v>
      </c>
      <c r="K1234" s="38" t="s">
        <v>450</v>
      </c>
      <c r="L1234" s="38" t="s">
        <v>986</v>
      </c>
      <c r="M1234" s="66" t="s">
        <v>497</v>
      </c>
      <c r="N1234" s="4">
        <f t="shared" si="58"/>
        <v>-12969541</v>
      </c>
      <c r="O1234" s="3">
        <f t="shared" si="59"/>
        <v>-21845.645033603392</v>
      </c>
      <c r="P1234" s="19" t="s">
        <v>757</v>
      </c>
      <c r="R1234" s="32">
        <v>593.69000000000005</v>
      </c>
    </row>
    <row r="1235" spans="1:18" ht="15" customHeight="1">
      <c r="A1235" s="36" t="s">
        <v>63</v>
      </c>
      <c r="B1235" s="125">
        <v>41063</v>
      </c>
      <c r="G1235" s="147">
        <v>5000</v>
      </c>
      <c r="H1235" s="7">
        <f t="shared" si="57"/>
        <v>8.4219036871094328</v>
      </c>
      <c r="I1235" s="101" t="s">
        <v>503</v>
      </c>
      <c r="J1235" s="38" t="s">
        <v>446</v>
      </c>
      <c r="K1235" s="38" t="s">
        <v>450</v>
      </c>
      <c r="L1235" s="38" t="s">
        <v>895</v>
      </c>
      <c r="M1235" s="66" t="s">
        <v>499</v>
      </c>
      <c r="N1235" s="4">
        <f t="shared" si="58"/>
        <v>-12974541</v>
      </c>
      <c r="O1235" s="3">
        <f t="shared" si="59"/>
        <v>-21854.066937290503</v>
      </c>
      <c r="P1235" s="19" t="s">
        <v>757</v>
      </c>
      <c r="R1235" s="32">
        <v>593.69000000000005</v>
      </c>
    </row>
    <row r="1236" spans="1:18" ht="15" customHeight="1">
      <c r="A1236" s="36" t="s">
        <v>63</v>
      </c>
      <c r="B1236" s="125">
        <v>41063</v>
      </c>
      <c r="G1236" s="147">
        <v>5000</v>
      </c>
      <c r="H1236" s="7">
        <f t="shared" si="57"/>
        <v>8.4219036871094328</v>
      </c>
      <c r="I1236" s="101" t="s">
        <v>503</v>
      </c>
      <c r="J1236" s="38" t="s">
        <v>445</v>
      </c>
      <c r="K1236" s="38" t="s">
        <v>450</v>
      </c>
      <c r="L1236" s="38" t="s">
        <v>896</v>
      </c>
      <c r="M1236" s="66" t="s">
        <v>498</v>
      </c>
      <c r="N1236" s="4">
        <f t="shared" si="58"/>
        <v>-12979541</v>
      </c>
      <c r="O1236" s="3">
        <f t="shared" si="59"/>
        <v>-21862.488840977614</v>
      </c>
      <c r="P1236" s="19" t="s">
        <v>757</v>
      </c>
      <c r="R1236" s="32">
        <v>593.69000000000005</v>
      </c>
    </row>
    <row r="1237" spans="1:18" ht="15" customHeight="1">
      <c r="A1237" s="36" t="s">
        <v>63</v>
      </c>
      <c r="B1237" s="125">
        <v>41063</v>
      </c>
      <c r="G1237" s="147">
        <v>5000</v>
      </c>
      <c r="H1237" s="7">
        <f t="shared" si="57"/>
        <v>8.4219036871094328</v>
      </c>
      <c r="I1237" s="101" t="s">
        <v>503</v>
      </c>
      <c r="J1237" s="38" t="s">
        <v>444</v>
      </c>
      <c r="K1237" s="38" t="s">
        <v>450</v>
      </c>
      <c r="L1237" s="38" t="s">
        <v>987</v>
      </c>
      <c r="M1237" s="74" t="s">
        <v>426</v>
      </c>
      <c r="N1237" s="4">
        <f t="shared" si="58"/>
        <v>-12984541</v>
      </c>
      <c r="O1237" s="3">
        <f t="shared" si="59"/>
        <v>-21870.910744664721</v>
      </c>
      <c r="P1237" s="19" t="s">
        <v>757</v>
      </c>
      <c r="R1237" s="32">
        <v>593.69000000000005</v>
      </c>
    </row>
    <row r="1238" spans="1:18" ht="15" customHeight="1">
      <c r="A1238" s="36" t="s">
        <v>63</v>
      </c>
      <c r="B1238" s="125">
        <v>41063</v>
      </c>
      <c r="G1238" s="147">
        <v>5000</v>
      </c>
      <c r="H1238" s="7">
        <f t="shared" si="57"/>
        <v>8.4219036871094328</v>
      </c>
      <c r="I1238" s="101" t="s">
        <v>503</v>
      </c>
      <c r="J1238" s="38" t="s">
        <v>442</v>
      </c>
      <c r="K1238" s="38" t="s">
        <v>450</v>
      </c>
      <c r="L1238" s="38" t="s">
        <v>580</v>
      </c>
      <c r="M1238" s="66" t="s">
        <v>492</v>
      </c>
      <c r="N1238" s="4">
        <f t="shared" si="58"/>
        <v>-12989541</v>
      </c>
      <c r="O1238" s="3">
        <f t="shared" si="59"/>
        <v>-21879.332648351832</v>
      </c>
      <c r="P1238" s="19" t="s">
        <v>757</v>
      </c>
      <c r="R1238" s="32">
        <v>593.69000000000005</v>
      </c>
    </row>
    <row r="1239" spans="1:18" ht="15" customHeight="1">
      <c r="A1239" s="36" t="s">
        <v>63</v>
      </c>
      <c r="B1239" s="125">
        <v>41063</v>
      </c>
      <c r="G1239" s="147">
        <v>2500</v>
      </c>
      <c r="H1239" s="7">
        <f t="shared" si="57"/>
        <v>4.2109518435547164</v>
      </c>
      <c r="I1239" s="101" t="s">
        <v>503</v>
      </c>
      <c r="J1239" s="43" t="s">
        <v>447</v>
      </c>
      <c r="K1239" s="38" t="s">
        <v>450</v>
      </c>
      <c r="L1239" s="38" t="s">
        <v>783</v>
      </c>
      <c r="M1239" s="70" t="s">
        <v>495</v>
      </c>
      <c r="N1239" s="4">
        <f t="shared" si="58"/>
        <v>-12992041</v>
      </c>
      <c r="O1239" s="3">
        <f t="shared" si="59"/>
        <v>-21883.543600195386</v>
      </c>
      <c r="P1239" s="19" t="s">
        <v>757</v>
      </c>
      <c r="R1239" s="32">
        <v>593.69000000000005</v>
      </c>
    </row>
    <row r="1240" spans="1:18" ht="15" customHeight="1">
      <c r="A1240" s="36" t="s">
        <v>63</v>
      </c>
      <c r="B1240" s="125">
        <v>41063</v>
      </c>
      <c r="G1240" s="147">
        <v>2500</v>
      </c>
      <c r="H1240" s="7">
        <f t="shared" si="57"/>
        <v>4.2109518435547164</v>
      </c>
      <c r="I1240" s="101" t="s">
        <v>503</v>
      </c>
      <c r="J1240" s="43" t="s">
        <v>442</v>
      </c>
      <c r="K1240" s="38" t="s">
        <v>450</v>
      </c>
      <c r="L1240" s="38" t="s">
        <v>713</v>
      </c>
      <c r="M1240" s="70" t="s">
        <v>518</v>
      </c>
      <c r="N1240" s="4">
        <f t="shared" si="58"/>
        <v>-12994541</v>
      </c>
      <c r="O1240" s="3">
        <f t="shared" si="59"/>
        <v>-21887.754552038939</v>
      </c>
      <c r="P1240" s="19" t="s">
        <v>757</v>
      </c>
      <c r="R1240" s="32">
        <v>593.69000000000005</v>
      </c>
    </row>
    <row r="1241" spans="1:18" ht="15" customHeight="1">
      <c r="A1241" s="36" t="s">
        <v>63</v>
      </c>
      <c r="B1241" s="125">
        <v>41063</v>
      </c>
      <c r="G1241" s="147">
        <v>2500</v>
      </c>
      <c r="H1241" s="7">
        <f t="shared" si="57"/>
        <v>4.2109518435547164</v>
      </c>
      <c r="I1241" s="101" t="s">
        <v>503</v>
      </c>
      <c r="J1241" s="48" t="s">
        <v>445</v>
      </c>
      <c r="K1241" s="38" t="s">
        <v>450</v>
      </c>
      <c r="L1241" s="38" t="s">
        <v>581</v>
      </c>
      <c r="M1241" s="49" t="s">
        <v>494</v>
      </c>
      <c r="N1241" s="4">
        <f t="shared" si="58"/>
        <v>-12997041</v>
      </c>
      <c r="O1241" s="3">
        <f t="shared" si="59"/>
        <v>-21891.965503882497</v>
      </c>
      <c r="P1241" s="19" t="s">
        <v>757</v>
      </c>
      <c r="R1241" s="32">
        <v>593.69000000000005</v>
      </c>
    </row>
    <row r="1242" spans="1:18" ht="15" customHeight="1">
      <c r="A1242" s="36" t="s">
        <v>63</v>
      </c>
      <c r="B1242" s="125">
        <v>41063</v>
      </c>
      <c r="G1242" s="147">
        <v>2500</v>
      </c>
      <c r="H1242" s="7">
        <f t="shared" si="57"/>
        <v>4.2109518435547164</v>
      </c>
      <c r="I1242" s="101" t="s">
        <v>503</v>
      </c>
      <c r="J1242" s="43" t="s">
        <v>444</v>
      </c>
      <c r="K1242" s="38" t="s">
        <v>450</v>
      </c>
      <c r="L1242" s="38" t="s">
        <v>867</v>
      </c>
      <c r="M1242" s="70" t="s">
        <v>477</v>
      </c>
      <c r="N1242" s="4">
        <f t="shared" si="58"/>
        <v>-12999541</v>
      </c>
      <c r="O1242" s="3">
        <f t="shared" si="59"/>
        <v>-21896.17645572605</v>
      </c>
      <c r="P1242" s="19" t="s">
        <v>757</v>
      </c>
      <c r="R1242" s="32">
        <v>593.69000000000005</v>
      </c>
    </row>
    <row r="1243" spans="1:18" ht="15" customHeight="1">
      <c r="A1243" s="36" t="s">
        <v>63</v>
      </c>
      <c r="B1243" s="125">
        <v>41063</v>
      </c>
      <c r="G1243" s="147">
        <v>2500</v>
      </c>
      <c r="H1243" s="7">
        <f t="shared" si="57"/>
        <v>4.2109518435547164</v>
      </c>
      <c r="I1243" s="101" t="s">
        <v>503</v>
      </c>
      <c r="J1243" s="38" t="s">
        <v>444</v>
      </c>
      <c r="K1243" s="38" t="s">
        <v>450</v>
      </c>
      <c r="L1243" s="38" t="s">
        <v>533</v>
      </c>
      <c r="M1243" s="66" t="s">
        <v>509</v>
      </c>
      <c r="N1243" s="4">
        <f t="shared" si="58"/>
        <v>-13002041</v>
      </c>
      <c r="O1243" s="3">
        <f t="shared" si="59"/>
        <v>-21900.387407569604</v>
      </c>
      <c r="P1243" s="19" t="s">
        <v>757</v>
      </c>
      <c r="R1243" s="32">
        <v>593.69000000000005</v>
      </c>
    </row>
    <row r="1244" spans="1:18" ht="15" customHeight="1">
      <c r="A1244" s="36" t="s">
        <v>63</v>
      </c>
      <c r="B1244" s="125">
        <v>41063</v>
      </c>
      <c r="G1244" s="147">
        <v>2500</v>
      </c>
      <c r="H1244" s="7">
        <f t="shared" si="57"/>
        <v>4.2109518435547164</v>
      </c>
      <c r="I1244" s="101" t="s">
        <v>503</v>
      </c>
      <c r="J1244" s="38" t="s">
        <v>442</v>
      </c>
      <c r="K1244" s="38" t="s">
        <v>450</v>
      </c>
      <c r="L1244" s="38" t="s">
        <v>988</v>
      </c>
      <c r="M1244" s="66" t="s">
        <v>160</v>
      </c>
      <c r="N1244" s="4">
        <f t="shared" si="58"/>
        <v>-13004541</v>
      </c>
      <c r="O1244" s="3">
        <f t="shared" si="59"/>
        <v>-21904.598359413161</v>
      </c>
      <c r="P1244" s="19" t="s">
        <v>757</v>
      </c>
      <c r="R1244" s="32">
        <v>593.69000000000005</v>
      </c>
    </row>
    <row r="1245" spans="1:18" ht="15" customHeight="1">
      <c r="A1245" s="36" t="s">
        <v>63</v>
      </c>
      <c r="B1245" s="125">
        <v>41063</v>
      </c>
      <c r="G1245" s="147">
        <v>2500</v>
      </c>
      <c r="H1245" s="7">
        <f t="shared" si="57"/>
        <v>4.2109518435547164</v>
      </c>
      <c r="I1245" s="101" t="s">
        <v>503</v>
      </c>
      <c r="J1245" s="38" t="s">
        <v>442</v>
      </c>
      <c r="K1245" s="38" t="s">
        <v>450</v>
      </c>
      <c r="L1245" s="38" t="s">
        <v>582</v>
      </c>
      <c r="M1245" s="66" t="s">
        <v>493</v>
      </c>
      <c r="N1245" s="4">
        <f t="shared" si="58"/>
        <v>-13007041</v>
      </c>
      <c r="O1245" s="3">
        <f t="shared" si="59"/>
        <v>-21908.809311256715</v>
      </c>
      <c r="P1245" s="19" t="s">
        <v>757</v>
      </c>
      <c r="R1245" s="32">
        <v>593.69000000000005</v>
      </c>
    </row>
    <row r="1246" spans="1:18" ht="15" customHeight="1">
      <c r="A1246" s="36" t="s">
        <v>63</v>
      </c>
      <c r="B1246" s="125">
        <v>41063</v>
      </c>
      <c r="G1246" s="147">
        <v>2500</v>
      </c>
      <c r="H1246" s="7">
        <f t="shared" si="57"/>
        <v>4.2109518435547164</v>
      </c>
      <c r="I1246" s="101" t="s">
        <v>503</v>
      </c>
      <c r="J1246" s="38" t="s">
        <v>442</v>
      </c>
      <c r="K1246" s="38" t="s">
        <v>450</v>
      </c>
      <c r="L1246" s="38" t="s">
        <v>583</v>
      </c>
      <c r="M1246" s="66" t="s">
        <v>500</v>
      </c>
      <c r="N1246" s="4">
        <f t="shared" si="58"/>
        <v>-13009541</v>
      </c>
      <c r="O1246" s="3">
        <f t="shared" si="59"/>
        <v>-21913.020263100268</v>
      </c>
      <c r="P1246" s="19" t="s">
        <v>757</v>
      </c>
      <c r="R1246" s="32">
        <v>593.69000000000005</v>
      </c>
    </row>
    <row r="1247" spans="1:18" ht="15" customHeight="1">
      <c r="A1247" s="36" t="s">
        <v>63</v>
      </c>
      <c r="B1247" s="125">
        <v>41063</v>
      </c>
      <c r="G1247" s="147">
        <v>2500</v>
      </c>
      <c r="H1247" s="7">
        <f t="shared" si="57"/>
        <v>4.2109518435547164</v>
      </c>
      <c r="I1247" s="101" t="s">
        <v>503</v>
      </c>
      <c r="J1247" s="44" t="s">
        <v>444</v>
      </c>
      <c r="K1247" s="38" t="s">
        <v>450</v>
      </c>
      <c r="L1247" s="38" t="s">
        <v>989</v>
      </c>
      <c r="M1247" s="67" t="s">
        <v>758</v>
      </c>
      <c r="N1247" s="4">
        <f t="shared" si="58"/>
        <v>-13012041</v>
      </c>
      <c r="O1247" s="3">
        <f t="shared" si="59"/>
        <v>-21917.231214943822</v>
      </c>
      <c r="P1247" s="19" t="s">
        <v>757</v>
      </c>
      <c r="R1247" s="32">
        <v>593.69000000000005</v>
      </c>
    </row>
    <row r="1248" spans="1:18" ht="15" customHeight="1">
      <c r="A1248" s="36" t="s">
        <v>63</v>
      </c>
      <c r="B1248" s="125">
        <v>41063</v>
      </c>
      <c r="G1248" s="147">
        <v>2500</v>
      </c>
      <c r="H1248" s="7">
        <f t="shared" si="57"/>
        <v>4.2109518435547164</v>
      </c>
      <c r="I1248" s="101" t="s">
        <v>503</v>
      </c>
      <c r="J1248" s="44" t="s">
        <v>444</v>
      </c>
      <c r="K1248" s="38" t="s">
        <v>450</v>
      </c>
      <c r="L1248" s="38" t="s">
        <v>897</v>
      </c>
      <c r="M1248" s="67" t="s">
        <v>474</v>
      </c>
      <c r="N1248" s="4">
        <f t="shared" si="58"/>
        <v>-13014541</v>
      </c>
      <c r="O1248" s="3">
        <f t="shared" si="59"/>
        <v>-21921.442166787379</v>
      </c>
      <c r="P1248" s="19" t="s">
        <v>757</v>
      </c>
      <c r="R1248" s="32">
        <v>593.69000000000005</v>
      </c>
    </row>
    <row r="1249" spans="1:18" ht="15" customHeight="1">
      <c r="A1249" s="36" t="s">
        <v>63</v>
      </c>
      <c r="B1249" s="125">
        <v>41093</v>
      </c>
      <c r="G1249" s="147">
        <v>5000</v>
      </c>
      <c r="H1249" s="7">
        <f t="shared" si="57"/>
        <v>8.4219036871094328</v>
      </c>
      <c r="I1249" s="101" t="s">
        <v>503</v>
      </c>
      <c r="J1249" s="38" t="s">
        <v>446</v>
      </c>
      <c r="K1249" s="38" t="s">
        <v>450</v>
      </c>
      <c r="L1249" s="38" t="s">
        <v>584</v>
      </c>
      <c r="M1249" s="66" t="s">
        <v>499</v>
      </c>
      <c r="N1249" s="4">
        <f t="shared" si="58"/>
        <v>-13019541</v>
      </c>
      <c r="O1249" s="3">
        <f t="shared" si="59"/>
        <v>-21929.864070474487</v>
      </c>
      <c r="P1249" s="19" t="s">
        <v>757</v>
      </c>
      <c r="R1249" s="32">
        <v>593.69000000000005</v>
      </c>
    </row>
    <row r="1250" spans="1:18" ht="15" customHeight="1">
      <c r="A1250" s="36" t="s">
        <v>63</v>
      </c>
      <c r="B1250" s="125">
        <v>41093</v>
      </c>
      <c r="G1250" s="147">
        <v>5000</v>
      </c>
      <c r="H1250" s="7">
        <f t="shared" si="57"/>
        <v>8.4219036871094328</v>
      </c>
      <c r="I1250" s="101" t="s">
        <v>503</v>
      </c>
      <c r="J1250" s="38" t="s">
        <v>445</v>
      </c>
      <c r="K1250" s="38" t="s">
        <v>450</v>
      </c>
      <c r="L1250" s="38" t="s">
        <v>898</v>
      </c>
      <c r="M1250" s="66" t="s">
        <v>498</v>
      </c>
      <c r="N1250" s="4">
        <f t="shared" si="58"/>
        <v>-13024541</v>
      </c>
      <c r="O1250" s="3">
        <f t="shared" si="59"/>
        <v>-21938.285974161598</v>
      </c>
      <c r="P1250" s="19" t="s">
        <v>757</v>
      </c>
      <c r="R1250" s="32">
        <v>593.69000000000005</v>
      </c>
    </row>
    <row r="1251" spans="1:18" ht="15" customHeight="1">
      <c r="A1251" s="36" t="s">
        <v>63</v>
      </c>
      <c r="B1251" s="125">
        <v>41093</v>
      </c>
      <c r="G1251" s="147">
        <v>2500</v>
      </c>
      <c r="H1251" s="7">
        <f t="shared" si="57"/>
        <v>4.2109518435547164</v>
      </c>
      <c r="I1251" s="101" t="s">
        <v>503</v>
      </c>
      <c r="J1251" s="38" t="s">
        <v>445</v>
      </c>
      <c r="K1251" s="38" t="s">
        <v>450</v>
      </c>
      <c r="L1251" s="38" t="s">
        <v>990</v>
      </c>
      <c r="M1251" s="66" t="s">
        <v>494</v>
      </c>
      <c r="N1251" s="4">
        <f t="shared" si="58"/>
        <v>-13027041</v>
      </c>
      <c r="O1251" s="3">
        <f t="shared" si="59"/>
        <v>-21942.496926005151</v>
      </c>
      <c r="P1251" s="19" t="s">
        <v>757</v>
      </c>
      <c r="R1251" s="32">
        <v>593.69000000000005</v>
      </c>
    </row>
    <row r="1252" spans="1:18" ht="15" customHeight="1">
      <c r="A1252" s="36" t="s">
        <v>63</v>
      </c>
      <c r="B1252" s="125">
        <v>41093</v>
      </c>
      <c r="G1252" s="147">
        <v>2500</v>
      </c>
      <c r="H1252" s="7">
        <f t="shared" si="57"/>
        <v>4.2109518435547164</v>
      </c>
      <c r="I1252" s="101" t="s">
        <v>503</v>
      </c>
      <c r="J1252" s="38" t="s">
        <v>444</v>
      </c>
      <c r="K1252" s="38" t="s">
        <v>450</v>
      </c>
      <c r="L1252" s="38" t="s">
        <v>991</v>
      </c>
      <c r="M1252" s="66" t="s">
        <v>477</v>
      </c>
      <c r="N1252" s="4">
        <f t="shared" si="58"/>
        <v>-13029541</v>
      </c>
      <c r="O1252" s="3">
        <f t="shared" si="59"/>
        <v>-21946.707877848708</v>
      </c>
      <c r="P1252" s="19" t="s">
        <v>757</v>
      </c>
      <c r="R1252" s="32">
        <v>593.69000000000005</v>
      </c>
    </row>
    <row r="1253" spans="1:18" ht="15" customHeight="1">
      <c r="A1253" s="36" t="s">
        <v>63</v>
      </c>
      <c r="B1253" s="125">
        <v>41093</v>
      </c>
      <c r="G1253" s="147">
        <v>2500</v>
      </c>
      <c r="H1253" s="7">
        <f t="shared" si="57"/>
        <v>4.2109518435547164</v>
      </c>
      <c r="I1253" s="101" t="s">
        <v>503</v>
      </c>
      <c r="J1253" s="38" t="s">
        <v>442</v>
      </c>
      <c r="K1253" s="38" t="s">
        <v>450</v>
      </c>
      <c r="L1253" s="38" t="s">
        <v>714</v>
      </c>
      <c r="M1253" s="66" t="s">
        <v>493</v>
      </c>
      <c r="N1253" s="4">
        <f t="shared" si="58"/>
        <v>-13032041</v>
      </c>
      <c r="O1253" s="3">
        <f t="shared" si="59"/>
        <v>-21950.918829692262</v>
      </c>
      <c r="P1253" s="19" t="s">
        <v>757</v>
      </c>
      <c r="R1253" s="32">
        <v>593.69000000000005</v>
      </c>
    </row>
    <row r="1254" spans="1:18" ht="15" customHeight="1">
      <c r="A1254" s="36" t="s">
        <v>63</v>
      </c>
      <c r="B1254" s="125">
        <v>41093</v>
      </c>
      <c r="G1254" s="147">
        <v>2500</v>
      </c>
      <c r="H1254" s="7">
        <f t="shared" si="57"/>
        <v>4.2109518435547164</v>
      </c>
      <c r="I1254" s="101" t="s">
        <v>503</v>
      </c>
      <c r="J1254" s="38" t="s">
        <v>442</v>
      </c>
      <c r="K1254" s="38" t="s">
        <v>450</v>
      </c>
      <c r="L1254" s="38" t="s">
        <v>868</v>
      </c>
      <c r="M1254" s="66" t="s">
        <v>500</v>
      </c>
      <c r="N1254" s="4">
        <f t="shared" si="58"/>
        <v>-13034541</v>
      </c>
      <c r="O1254" s="3">
        <f t="shared" si="59"/>
        <v>-21955.129781535816</v>
      </c>
      <c r="P1254" s="19" t="s">
        <v>757</v>
      </c>
      <c r="R1254" s="32">
        <v>593.69000000000005</v>
      </c>
    </row>
    <row r="1255" spans="1:18" ht="15" customHeight="1">
      <c r="A1255" s="36" t="s">
        <v>63</v>
      </c>
      <c r="B1255" s="125">
        <v>41093</v>
      </c>
      <c r="G1255" s="147">
        <v>2500</v>
      </c>
      <c r="H1255" s="7">
        <f t="shared" si="57"/>
        <v>4.2109518435547164</v>
      </c>
      <c r="I1255" s="101" t="s">
        <v>503</v>
      </c>
      <c r="J1255" s="38" t="s">
        <v>447</v>
      </c>
      <c r="K1255" s="38" t="s">
        <v>450</v>
      </c>
      <c r="L1255" s="38" t="s">
        <v>534</v>
      </c>
      <c r="M1255" s="66" t="s">
        <v>495</v>
      </c>
      <c r="N1255" s="4">
        <f t="shared" si="58"/>
        <v>-13037041</v>
      </c>
      <c r="O1255" s="3">
        <f t="shared" si="59"/>
        <v>-21959.340733379369</v>
      </c>
      <c r="P1255" s="19" t="s">
        <v>757</v>
      </c>
      <c r="R1255" s="32">
        <v>593.69000000000005</v>
      </c>
    </row>
    <row r="1256" spans="1:18" ht="15" customHeight="1">
      <c r="A1256" s="36" t="s">
        <v>63</v>
      </c>
      <c r="B1256" s="125">
        <v>41093</v>
      </c>
      <c r="G1256" s="147">
        <v>2500</v>
      </c>
      <c r="H1256" s="7">
        <f t="shared" si="57"/>
        <v>4.2109518435547164</v>
      </c>
      <c r="I1256" s="101" t="s">
        <v>503</v>
      </c>
      <c r="J1256" s="38" t="s">
        <v>442</v>
      </c>
      <c r="K1256" s="38" t="s">
        <v>450</v>
      </c>
      <c r="L1256" s="38" t="s">
        <v>585</v>
      </c>
      <c r="M1256" s="66" t="s">
        <v>518</v>
      </c>
      <c r="N1256" s="4">
        <f t="shared" si="58"/>
        <v>-13039541</v>
      </c>
      <c r="O1256" s="3">
        <f t="shared" si="59"/>
        <v>-21963.551685222927</v>
      </c>
      <c r="P1256" s="19" t="s">
        <v>757</v>
      </c>
      <c r="R1256" s="32">
        <v>593.69000000000005</v>
      </c>
    </row>
    <row r="1257" spans="1:18" ht="15" customHeight="1">
      <c r="A1257" s="36" t="s">
        <v>63</v>
      </c>
      <c r="B1257" s="125">
        <v>41093</v>
      </c>
      <c r="G1257" s="147">
        <v>2500</v>
      </c>
      <c r="H1257" s="7">
        <f t="shared" si="57"/>
        <v>4.2109518435547164</v>
      </c>
      <c r="I1257" s="101" t="s">
        <v>503</v>
      </c>
      <c r="J1257" s="43" t="s">
        <v>444</v>
      </c>
      <c r="K1257" s="38" t="s">
        <v>450</v>
      </c>
      <c r="L1257" s="38" t="s">
        <v>992</v>
      </c>
      <c r="M1257" s="70" t="s">
        <v>509</v>
      </c>
      <c r="N1257" s="4">
        <f t="shared" si="58"/>
        <v>-13042041</v>
      </c>
      <c r="O1257" s="3">
        <f t="shared" si="59"/>
        <v>-21967.76263706648</v>
      </c>
      <c r="P1257" s="19" t="s">
        <v>757</v>
      </c>
      <c r="R1257" s="32">
        <v>593.69000000000005</v>
      </c>
    </row>
    <row r="1258" spans="1:18" ht="15" customHeight="1">
      <c r="A1258" s="36" t="s">
        <v>63</v>
      </c>
      <c r="B1258" s="125">
        <v>41093</v>
      </c>
      <c r="G1258" s="147">
        <v>2500</v>
      </c>
      <c r="H1258" s="7">
        <f t="shared" si="57"/>
        <v>4.2109518435547164</v>
      </c>
      <c r="I1258" s="101" t="s">
        <v>503</v>
      </c>
      <c r="J1258" s="43" t="s">
        <v>442</v>
      </c>
      <c r="K1258" s="38" t="s">
        <v>450</v>
      </c>
      <c r="L1258" s="38" t="s">
        <v>586</v>
      </c>
      <c r="M1258" s="70" t="s">
        <v>160</v>
      </c>
      <c r="N1258" s="4">
        <f t="shared" si="58"/>
        <v>-13044541</v>
      </c>
      <c r="O1258" s="3">
        <f t="shared" si="59"/>
        <v>-21971.973588910034</v>
      </c>
      <c r="P1258" s="19" t="s">
        <v>757</v>
      </c>
      <c r="R1258" s="32">
        <v>593.69000000000005</v>
      </c>
    </row>
    <row r="1259" spans="1:18" ht="15" customHeight="1">
      <c r="A1259" s="36" t="s">
        <v>63</v>
      </c>
      <c r="B1259" s="125">
        <v>41093</v>
      </c>
      <c r="G1259" s="147">
        <v>5000</v>
      </c>
      <c r="H1259" s="7">
        <f t="shared" si="57"/>
        <v>8.4219036871094328</v>
      </c>
      <c r="I1259" s="101" t="s">
        <v>503</v>
      </c>
      <c r="J1259" s="48" t="s">
        <v>442</v>
      </c>
      <c r="K1259" s="38" t="s">
        <v>450</v>
      </c>
      <c r="L1259" s="38" t="s">
        <v>587</v>
      </c>
      <c r="M1259" s="49" t="s">
        <v>492</v>
      </c>
      <c r="N1259" s="4">
        <f t="shared" si="58"/>
        <v>-13049541</v>
      </c>
      <c r="O1259" s="3">
        <f t="shared" si="59"/>
        <v>-21980.395492597145</v>
      </c>
      <c r="P1259" s="19" t="s">
        <v>757</v>
      </c>
      <c r="R1259" s="32">
        <v>593.69000000000005</v>
      </c>
    </row>
    <row r="1260" spans="1:18" ht="15" customHeight="1">
      <c r="A1260" s="36" t="s">
        <v>63</v>
      </c>
      <c r="B1260" s="125">
        <v>41093</v>
      </c>
      <c r="G1260" s="147">
        <v>2500</v>
      </c>
      <c r="H1260" s="7">
        <f t="shared" si="57"/>
        <v>4.2109518435547164</v>
      </c>
      <c r="I1260" s="101" t="s">
        <v>503</v>
      </c>
      <c r="J1260" s="43" t="s">
        <v>444</v>
      </c>
      <c r="K1260" s="38" t="s">
        <v>450</v>
      </c>
      <c r="L1260" s="38" t="s">
        <v>588</v>
      </c>
      <c r="M1260" s="70" t="s">
        <v>758</v>
      </c>
      <c r="N1260" s="4">
        <f t="shared" si="58"/>
        <v>-13052041</v>
      </c>
      <c r="O1260" s="3">
        <f t="shared" si="59"/>
        <v>-21984.606444440698</v>
      </c>
      <c r="P1260" s="19" t="s">
        <v>757</v>
      </c>
      <c r="R1260" s="32">
        <v>593.69000000000005</v>
      </c>
    </row>
    <row r="1261" spans="1:18" ht="15" customHeight="1">
      <c r="A1261" s="36" t="s">
        <v>63</v>
      </c>
      <c r="B1261" s="125">
        <v>41093</v>
      </c>
      <c r="G1261" s="147">
        <v>2500</v>
      </c>
      <c r="H1261" s="7">
        <f t="shared" si="57"/>
        <v>4.2109518435547164</v>
      </c>
      <c r="I1261" s="101" t="s">
        <v>503</v>
      </c>
      <c r="J1261" s="38" t="s">
        <v>444</v>
      </c>
      <c r="K1261" s="38" t="s">
        <v>450</v>
      </c>
      <c r="L1261" s="38" t="s">
        <v>589</v>
      </c>
      <c r="M1261" s="66" t="s">
        <v>474</v>
      </c>
      <c r="N1261" s="4">
        <f t="shared" si="58"/>
        <v>-13054541</v>
      </c>
      <c r="O1261" s="3">
        <f t="shared" si="59"/>
        <v>-21988.817396284256</v>
      </c>
      <c r="P1261" s="19" t="s">
        <v>757</v>
      </c>
      <c r="R1261" s="32">
        <v>593.69000000000005</v>
      </c>
    </row>
    <row r="1262" spans="1:18" ht="15" customHeight="1">
      <c r="A1262" s="36" t="s">
        <v>63</v>
      </c>
      <c r="B1262" s="125">
        <v>41093</v>
      </c>
      <c r="G1262" s="147">
        <v>5000</v>
      </c>
      <c r="H1262" s="7">
        <f t="shared" si="57"/>
        <v>8.4219036871094328</v>
      </c>
      <c r="I1262" s="101" t="s">
        <v>503</v>
      </c>
      <c r="J1262" s="38" t="s">
        <v>444</v>
      </c>
      <c r="K1262" s="38" t="s">
        <v>450</v>
      </c>
      <c r="L1262" s="38" t="s">
        <v>869</v>
      </c>
      <c r="M1262" s="74" t="s">
        <v>426</v>
      </c>
      <c r="N1262" s="4">
        <f t="shared" si="58"/>
        <v>-13059541</v>
      </c>
      <c r="O1262" s="3">
        <f t="shared" si="59"/>
        <v>-21997.239299971363</v>
      </c>
      <c r="P1262" s="19" t="s">
        <v>757</v>
      </c>
      <c r="R1262" s="32">
        <v>593.69000000000005</v>
      </c>
    </row>
    <row r="1263" spans="1:18" ht="15" customHeight="1">
      <c r="A1263" s="36" t="s">
        <v>63</v>
      </c>
      <c r="B1263" s="125">
        <v>41093</v>
      </c>
      <c r="G1263" s="147">
        <v>2000</v>
      </c>
      <c r="H1263" s="7">
        <f t="shared" si="57"/>
        <v>3.3687614748437733</v>
      </c>
      <c r="I1263" s="101" t="s">
        <v>503</v>
      </c>
      <c r="J1263" s="38" t="s">
        <v>443</v>
      </c>
      <c r="K1263" s="38" t="s">
        <v>450</v>
      </c>
      <c r="L1263" s="38" t="s">
        <v>535</v>
      </c>
      <c r="M1263" s="66" t="s">
        <v>496</v>
      </c>
      <c r="N1263" s="4">
        <f t="shared" si="58"/>
        <v>-13061541</v>
      </c>
      <c r="O1263" s="3">
        <f t="shared" si="59"/>
        <v>-22000.608061446208</v>
      </c>
      <c r="P1263" s="19" t="s">
        <v>757</v>
      </c>
      <c r="R1263" s="32">
        <v>593.69000000000005</v>
      </c>
    </row>
    <row r="1264" spans="1:18" ht="15" customHeight="1">
      <c r="A1264" s="36" t="s">
        <v>63</v>
      </c>
      <c r="B1264" s="125">
        <v>41093</v>
      </c>
      <c r="G1264" s="147">
        <v>2000</v>
      </c>
      <c r="H1264" s="7">
        <f t="shared" si="57"/>
        <v>3.3687614748437733</v>
      </c>
      <c r="I1264" s="101" t="s">
        <v>503</v>
      </c>
      <c r="J1264" s="38" t="s">
        <v>442</v>
      </c>
      <c r="K1264" s="38" t="s">
        <v>450</v>
      </c>
      <c r="L1264" s="38" t="s">
        <v>993</v>
      </c>
      <c r="M1264" s="66" t="s">
        <v>497</v>
      </c>
      <c r="N1264" s="4">
        <f t="shared" si="58"/>
        <v>-13063541</v>
      </c>
      <c r="O1264" s="3">
        <f t="shared" si="59"/>
        <v>-22003.976822921049</v>
      </c>
      <c r="P1264" s="19" t="s">
        <v>757</v>
      </c>
      <c r="R1264" s="32">
        <v>593.69000000000005</v>
      </c>
    </row>
    <row r="1265" spans="1:18" ht="15" customHeight="1">
      <c r="A1265" s="36" t="s">
        <v>63</v>
      </c>
      <c r="B1265" s="125">
        <v>41124</v>
      </c>
      <c r="G1265" s="147">
        <v>5000</v>
      </c>
      <c r="H1265" s="7">
        <f t="shared" si="57"/>
        <v>8.4219036871094328</v>
      </c>
      <c r="I1265" s="101" t="s">
        <v>503</v>
      </c>
      <c r="J1265" s="38" t="s">
        <v>445</v>
      </c>
      <c r="K1265" s="38" t="s">
        <v>450</v>
      </c>
      <c r="L1265" s="38" t="s">
        <v>899</v>
      </c>
      <c r="M1265" s="66" t="s">
        <v>498</v>
      </c>
      <c r="N1265" s="4">
        <f t="shared" si="58"/>
        <v>-13068541</v>
      </c>
      <c r="O1265" s="3">
        <f t="shared" si="59"/>
        <v>-22012.39872660816</v>
      </c>
      <c r="P1265" s="19" t="s">
        <v>757</v>
      </c>
      <c r="R1265" s="32">
        <v>593.69000000000005</v>
      </c>
    </row>
    <row r="1266" spans="1:18" ht="15" customHeight="1">
      <c r="A1266" s="36" t="s">
        <v>63</v>
      </c>
      <c r="B1266" s="125">
        <v>41124</v>
      </c>
      <c r="G1266" s="147">
        <v>5000</v>
      </c>
      <c r="H1266" s="7">
        <f t="shared" si="57"/>
        <v>8.4219036871094328</v>
      </c>
      <c r="I1266" s="101" t="s">
        <v>503</v>
      </c>
      <c r="J1266" s="38" t="s">
        <v>446</v>
      </c>
      <c r="K1266" s="38" t="s">
        <v>450</v>
      </c>
      <c r="L1266" s="38" t="s">
        <v>994</v>
      </c>
      <c r="M1266" s="66" t="s">
        <v>499</v>
      </c>
      <c r="N1266" s="4">
        <f t="shared" si="58"/>
        <v>-13073541</v>
      </c>
      <c r="O1266" s="3">
        <f t="shared" si="59"/>
        <v>-22020.820630295271</v>
      </c>
      <c r="P1266" s="19" t="s">
        <v>757</v>
      </c>
      <c r="R1266" s="32">
        <v>593.69000000000005</v>
      </c>
    </row>
    <row r="1267" spans="1:18" ht="15" customHeight="1">
      <c r="A1267" s="36" t="s">
        <v>63</v>
      </c>
      <c r="B1267" s="125">
        <v>41124</v>
      </c>
      <c r="G1267" s="147">
        <v>2500</v>
      </c>
      <c r="H1267" s="7">
        <f t="shared" si="57"/>
        <v>4.2109518435547164</v>
      </c>
      <c r="I1267" s="101" t="s">
        <v>503</v>
      </c>
      <c r="J1267" s="38" t="s">
        <v>442</v>
      </c>
      <c r="K1267" s="38" t="s">
        <v>450</v>
      </c>
      <c r="L1267" s="38" t="s">
        <v>590</v>
      </c>
      <c r="M1267" s="66" t="s">
        <v>493</v>
      </c>
      <c r="N1267" s="4">
        <f t="shared" si="58"/>
        <v>-13076041</v>
      </c>
      <c r="O1267" s="3">
        <f t="shared" si="59"/>
        <v>-22025.031582138825</v>
      </c>
      <c r="P1267" s="19" t="s">
        <v>757</v>
      </c>
      <c r="R1267" s="32">
        <v>593.69000000000005</v>
      </c>
    </row>
    <row r="1268" spans="1:18" ht="15" customHeight="1">
      <c r="A1268" s="36" t="s">
        <v>63</v>
      </c>
      <c r="B1268" s="125">
        <v>41124</v>
      </c>
      <c r="G1268" s="147">
        <v>2500</v>
      </c>
      <c r="H1268" s="7">
        <f t="shared" si="57"/>
        <v>4.2109518435547164</v>
      </c>
      <c r="I1268" s="101" t="s">
        <v>503</v>
      </c>
      <c r="J1268" s="38" t="s">
        <v>442</v>
      </c>
      <c r="K1268" s="38" t="s">
        <v>450</v>
      </c>
      <c r="L1268" s="38" t="s">
        <v>715</v>
      </c>
      <c r="M1268" s="66" t="s">
        <v>500</v>
      </c>
      <c r="N1268" s="4">
        <f t="shared" si="58"/>
        <v>-13078541</v>
      </c>
      <c r="O1268" s="3">
        <f t="shared" si="59"/>
        <v>-22029.242533982379</v>
      </c>
      <c r="P1268" s="19" t="s">
        <v>757</v>
      </c>
      <c r="R1268" s="32">
        <v>593.69000000000005</v>
      </c>
    </row>
    <row r="1269" spans="1:18" ht="15" customHeight="1">
      <c r="A1269" s="36" t="s">
        <v>63</v>
      </c>
      <c r="B1269" s="125">
        <v>41124</v>
      </c>
      <c r="G1269" s="147">
        <v>2500</v>
      </c>
      <c r="H1269" s="7">
        <f t="shared" si="57"/>
        <v>4.2109518435547164</v>
      </c>
      <c r="I1269" s="101" t="s">
        <v>503</v>
      </c>
      <c r="J1269" s="38" t="s">
        <v>444</v>
      </c>
      <c r="K1269" s="38" t="s">
        <v>450</v>
      </c>
      <c r="L1269" s="38" t="s">
        <v>716</v>
      </c>
      <c r="M1269" s="66" t="s">
        <v>758</v>
      </c>
      <c r="N1269" s="4">
        <f t="shared" si="58"/>
        <v>-13081041</v>
      </c>
      <c r="O1269" s="3">
        <f t="shared" si="59"/>
        <v>-22033.453485825936</v>
      </c>
      <c r="P1269" s="19" t="s">
        <v>757</v>
      </c>
      <c r="R1269" s="32">
        <v>593.69000000000005</v>
      </c>
    </row>
    <row r="1270" spans="1:18" ht="15" customHeight="1">
      <c r="A1270" s="36" t="s">
        <v>63</v>
      </c>
      <c r="B1270" s="125">
        <v>41124</v>
      </c>
      <c r="G1270" s="147">
        <v>2500</v>
      </c>
      <c r="H1270" s="7">
        <f t="shared" si="57"/>
        <v>4.2109518435547164</v>
      </c>
      <c r="I1270" s="101" t="s">
        <v>503</v>
      </c>
      <c r="J1270" s="43" t="s">
        <v>444</v>
      </c>
      <c r="K1270" s="38" t="s">
        <v>450</v>
      </c>
      <c r="L1270" s="38" t="s">
        <v>591</v>
      </c>
      <c r="M1270" s="70" t="s">
        <v>474</v>
      </c>
      <c r="N1270" s="4">
        <f t="shared" si="58"/>
        <v>-13083541</v>
      </c>
      <c r="O1270" s="3">
        <f t="shared" si="59"/>
        <v>-22037.664437669489</v>
      </c>
      <c r="P1270" s="19" t="s">
        <v>757</v>
      </c>
      <c r="R1270" s="32">
        <v>593.69000000000005</v>
      </c>
    </row>
    <row r="1271" spans="1:18" ht="15" customHeight="1">
      <c r="A1271" s="36" t="s">
        <v>63</v>
      </c>
      <c r="B1271" s="125">
        <v>41124</v>
      </c>
      <c r="G1271" s="147">
        <v>5000</v>
      </c>
      <c r="H1271" s="7">
        <f t="shared" si="57"/>
        <v>8.4219036871094328</v>
      </c>
      <c r="I1271" s="101" t="s">
        <v>503</v>
      </c>
      <c r="J1271" s="43" t="s">
        <v>442</v>
      </c>
      <c r="K1271" s="38" t="s">
        <v>450</v>
      </c>
      <c r="L1271" s="38" t="s">
        <v>995</v>
      </c>
      <c r="M1271" s="70" t="s">
        <v>492</v>
      </c>
      <c r="N1271" s="4">
        <f t="shared" si="58"/>
        <v>-13088541</v>
      </c>
      <c r="O1271" s="3">
        <f t="shared" si="59"/>
        <v>-22046.086341356597</v>
      </c>
      <c r="P1271" s="19" t="s">
        <v>757</v>
      </c>
      <c r="R1271" s="32">
        <v>593.69000000000005</v>
      </c>
    </row>
    <row r="1272" spans="1:18" ht="15" customHeight="1">
      <c r="A1272" s="36" t="s">
        <v>63</v>
      </c>
      <c r="B1272" s="125">
        <v>41124</v>
      </c>
      <c r="G1272" s="147">
        <v>5000</v>
      </c>
      <c r="H1272" s="7">
        <f t="shared" si="57"/>
        <v>8.4219036871094328</v>
      </c>
      <c r="I1272" s="101" t="s">
        <v>503</v>
      </c>
      <c r="J1272" s="51" t="s">
        <v>444</v>
      </c>
      <c r="K1272" s="38" t="s">
        <v>450</v>
      </c>
      <c r="L1272" s="38" t="s">
        <v>996</v>
      </c>
      <c r="M1272" s="74" t="s">
        <v>426</v>
      </c>
      <c r="N1272" s="4">
        <f t="shared" si="58"/>
        <v>-13093541</v>
      </c>
      <c r="O1272" s="3">
        <f t="shared" si="59"/>
        <v>-22054.508245043708</v>
      </c>
      <c r="P1272" s="19" t="s">
        <v>757</v>
      </c>
      <c r="R1272" s="32">
        <v>593.69000000000005</v>
      </c>
    </row>
    <row r="1273" spans="1:18" ht="15" customHeight="1">
      <c r="A1273" s="36" t="s">
        <v>63</v>
      </c>
      <c r="B1273" s="125">
        <v>41124</v>
      </c>
      <c r="G1273" s="147">
        <v>2500</v>
      </c>
      <c r="H1273" s="7">
        <f t="shared" si="57"/>
        <v>4.2109518435547164</v>
      </c>
      <c r="I1273" s="101" t="s">
        <v>503</v>
      </c>
      <c r="J1273" s="43" t="s">
        <v>444</v>
      </c>
      <c r="K1273" s="38" t="s">
        <v>450</v>
      </c>
      <c r="L1273" s="38" t="s">
        <v>592</v>
      </c>
      <c r="M1273" s="70" t="s">
        <v>509</v>
      </c>
      <c r="N1273" s="4">
        <f t="shared" si="58"/>
        <v>-13096041</v>
      </c>
      <c r="O1273" s="3">
        <f t="shared" si="59"/>
        <v>-22058.719196887261</v>
      </c>
      <c r="P1273" s="19" t="s">
        <v>757</v>
      </c>
      <c r="R1273" s="32">
        <v>593.69000000000005</v>
      </c>
    </row>
    <row r="1274" spans="1:18" ht="15" customHeight="1">
      <c r="A1274" s="36" t="s">
        <v>63</v>
      </c>
      <c r="B1274" s="125">
        <v>41124</v>
      </c>
      <c r="G1274" s="147">
        <v>2500</v>
      </c>
      <c r="H1274" s="7">
        <f t="shared" si="57"/>
        <v>4.2109518435547164</v>
      </c>
      <c r="I1274" s="101" t="s">
        <v>503</v>
      </c>
      <c r="J1274" s="38" t="s">
        <v>442</v>
      </c>
      <c r="K1274" s="38" t="s">
        <v>450</v>
      </c>
      <c r="L1274" s="38" t="s">
        <v>900</v>
      </c>
      <c r="M1274" s="66" t="s">
        <v>160</v>
      </c>
      <c r="N1274" s="4">
        <f t="shared" si="58"/>
        <v>-13098541</v>
      </c>
      <c r="O1274" s="3">
        <f t="shared" si="59"/>
        <v>-22062.930148730818</v>
      </c>
      <c r="P1274" s="19" t="s">
        <v>757</v>
      </c>
      <c r="R1274" s="32">
        <v>593.69000000000005</v>
      </c>
    </row>
    <row r="1275" spans="1:18" ht="15" customHeight="1">
      <c r="A1275" s="36" t="s">
        <v>63</v>
      </c>
      <c r="B1275" s="125">
        <v>41124</v>
      </c>
      <c r="G1275" s="147">
        <v>2500</v>
      </c>
      <c r="H1275" s="7">
        <f t="shared" si="57"/>
        <v>4.2109518435547164</v>
      </c>
      <c r="I1275" s="101" t="s">
        <v>503</v>
      </c>
      <c r="J1275" s="38" t="s">
        <v>447</v>
      </c>
      <c r="K1275" s="38" t="s">
        <v>450</v>
      </c>
      <c r="L1275" s="38" t="s">
        <v>717</v>
      </c>
      <c r="M1275" s="66" t="s">
        <v>495</v>
      </c>
      <c r="N1275" s="4">
        <f t="shared" si="58"/>
        <v>-13101041</v>
      </c>
      <c r="O1275" s="3">
        <f t="shared" si="59"/>
        <v>-22067.141100574372</v>
      </c>
      <c r="P1275" s="19" t="s">
        <v>757</v>
      </c>
      <c r="R1275" s="32">
        <v>593.69000000000005</v>
      </c>
    </row>
    <row r="1276" spans="1:18" ht="15" customHeight="1">
      <c r="A1276" s="36" t="s">
        <v>63</v>
      </c>
      <c r="B1276" s="125">
        <v>41124</v>
      </c>
      <c r="G1276" s="147">
        <v>2500</v>
      </c>
      <c r="H1276" s="7">
        <f t="shared" si="57"/>
        <v>4.2109518435547164</v>
      </c>
      <c r="I1276" s="101" t="s">
        <v>503</v>
      </c>
      <c r="J1276" s="38" t="s">
        <v>442</v>
      </c>
      <c r="K1276" s="38" t="s">
        <v>450</v>
      </c>
      <c r="L1276" s="38" t="s">
        <v>784</v>
      </c>
      <c r="M1276" s="66" t="s">
        <v>518</v>
      </c>
      <c r="N1276" s="4">
        <f t="shared" si="58"/>
        <v>-13103541</v>
      </c>
      <c r="O1276" s="3">
        <f t="shared" si="59"/>
        <v>-22071.352052417926</v>
      </c>
      <c r="P1276" s="19" t="s">
        <v>757</v>
      </c>
      <c r="R1276" s="32">
        <v>593.69000000000005</v>
      </c>
    </row>
    <row r="1277" spans="1:18" ht="15" customHeight="1">
      <c r="A1277" s="36" t="s">
        <v>63</v>
      </c>
      <c r="B1277" s="125">
        <v>41124</v>
      </c>
      <c r="G1277" s="147">
        <v>2500</v>
      </c>
      <c r="H1277" s="7">
        <f t="shared" si="57"/>
        <v>4.2109518435547164</v>
      </c>
      <c r="I1277" s="101" t="s">
        <v>503</v>
      </c>
      <c r="J1277" s="38" t="s">
        <v>445</v>
      </c>
      <c r="K1277" s="38" t="s">
        <v>450</v>
      </c>
      <c r="L1277" s="38" t="s">
        <v>997</v>
      </c>
      <c r="M1277" s="66" t="s">
        <v>494</v>
      </c>
      <c r="N1277" s="4">
        <f t="shared" si="58"/>
        <v>-13106041</v>
      </c>
      <c r="O1277" s="3">
        <f t="shared" si="59"/>
        <v>-22075.563004261483</v>
      </c>
      <c r="P1277" s="19" t="s">
        <v>757</v>
      </c>
      <c r="R1277" s="32">
        <v>593.69000000000005</v>
      </c>
    </row>
    <row r="1278" spans="1:18" ht="15" customHeight="1">
      <c r="A1278" s="36" t="s">
        <v>63</v>
      </c>
      <c r="B1278" s="125">
        <v>41124</v>
      </c>
      <c r="G1278" s="147">
        <v>2500</v>
      </c>
      <c r="H1278" s="7">
        <f t="shared" si="57"/>
        <v>4.2109518435547164</v>
      </c>
      <c r="I1278" s="101" t="s">
        <v>503</v>
      </c>
      <c r="J1278" s="43" t="s">
        <v>444</v>
      </c>
      <c r="K1278" s="38" t="s">
        <v>450</v>
      </c>
      <c r="L1278" s="38" t="s">
        <v>901</v>
      </c>
      <c r="M1278" s="70" t="s">
        <v>477</v>
      </c>
      <c r="N1278" s="4">
        <f t="shared" si="58"/>
        <v>-13108541</v>
      </c>
      <c r="O1278" s="3">
        <f t="shared" si="59"/>
        <v>-22079.773956105037</v>
      </c>
      <c r="P1278" s="19" t="s">
        <v>757</v>
      </c>
      <c r="R1278" s="32">
        <v>593.69000000000005</v>
      </c>
    </row>
    <row r="1279" spans="1:18" ht="15" customHeight="1">
      <c r="A1279" s="36" t="s">
        <v>63</v>
      </c>
      <c r="B1279" s="125">
        <v>41124</v>
      </c>
      <c r="G1279" s="147">
        <v>2000</v>
      </c>
      <c r="H1279" s="7">
        <f t="shared" si="57"/>
        <v>3.3687614748437733</v>
      </c>
      <c r="I1279" s="101" t="s">
        <v>503</v>
      </c>
      <c r="J1279" s="48" t="s">
        <v>442</v>
      </c>
      <c r="K1279" s="38" t="s">
        <v>450</v>
      </c>
      <c r="L1279" s="38" t="s">
        <v>593</v>
      </c>
      <c r="M1279" s="49" t="s">
        <v>497</v>
      </c>
      <c r="N1279" s="4">
        <f t="shared" si="58"/>
        <v>-13110541</v>
      </c>
      <c r="O1279" s="3">
        <f t="shared" si="59"/>
        <v>-22083.142717579878</v>
      </c>
      <c r="P1279" s="19" t="s">
        <v>757</v>
      </c>
      <c r="R1279" s="32">
        <v>593.69000000000005</v>
      </c>
    </row>
    <row r="1280" spans="1:18" ht="15" customHeight="1">
      <c r="A1280" s="36" t="s">
        <v>63</v>
      </c>
      <c r="B1280" s="125">
        <v>41124</v>
      </c>
      <c r="G1280" s="147">
        <v>2000</v>
      </c>
      <c r="H1280" s="7">
        <f t="shared" si="57"/>
        <v>3.3687614748437733</v>
      </c>
      <c r="I1280" s="101" t="s">
        <v>503</v>
      </c>
      <c r="J1280" s="45" t="s">
        <v>443</v>
      </c>
      <c r="K1280" s="38" t="s">
        <v>450</v>
      </c>
      <c r="L1280" s="38" t="s">
        <v>594</v>
      </c>
      <c r="M1280" s="70" t="s">
        <v>496</v>
      </c>
      <c r="N1280" s="4">
        <f t="shared" si="58"/>
        <v>-13112541</v>
      </c>
      <c r="O1280" s="3">
        <f t="shared" si="59"/>
        <v>-22086.511479054723</v>
      </c>
      <c r="P1280" s="19" t="s">
        <v>757</v>
      </c>
      <c r="R1280" s="32">
        <v>593.69000000000005</v>
      </c>
    </row>
    <row r="1281" spans="1:18" ht="15" customHeight="1">
      <c r="A1281" s="36" t="s">
        <v>63</v>
      </c>
      <c r="B1281" s="125">
        <v>41155</v>
      </c>
      <c r="G1281" s="147">
        <v>5000</v>
      </c>
      <c r="H1281" s="7">
        <f t="shared" si="57"/>
        <v>8.4219036871094328</v>
      </c>
      <c r="I1281" s="101" t="s">
        <v>503</v>
      </c>
      <c r="J1281" s="47" t="s">
        <v>446</v>
      </c>
      <c r="K1281" s="38" t="s">
        <v>450</v>
      </c>
      <c r="L1281" s="38" t="s">
        <v>785</v>
      </c>
      <c r="M1281" s="66" t="s">
        <v>499</v>
      </c>
      <c r="N1281" s="4">
        <f t="shared" si="58"/>
        <v>-13117541</v>
      </c>
      <c r="O1281" s="3">
        <f t="shared" si="59"/>
        <v>-22094.933382741834</v>
      </c>
      <c r="P1281" s="19" t="s">
        <v>757</v>
      </c>
      <c r="R1281" s="32">
        <v>593.69000000000005</v>
      </c>
    </row>
    <row r="1282" spans="1:18" ht="15" customHeight="1">
      <c r="A1282" s="36" t="s">
        <v>63</v>
      </c>
      <c r="B1282" s="125">
        <v>41155</v>
      </c>
      <c r="G1282" s="147">
        <v>5000</v>
      </c>
      <c r="H1282" s="7">
        <f t="shared" si="57"/>
        <v>8.4219036871094328</v>
      </c>
      <c r="I1282" s="101" t="s">
        <v>503</v>
      </c>
      <c r="J1282" s="47" t="s">
        <v>445</v>
      </c>
      <c r="K1282" s="38" t="s">
        <v>450</v>
      </c>
      <c r="L1282" s="38" t="s">
        <v>870</v>
      </c>
      <c r="M1282" s="66" t="s">
        <v>498</v>
      </c>
      <c r="N1282" s="4">
        <f t="shared" si="58"/>
        <v>-13122541</v>
      </c>
      <c r="O1282" s="3">
        <f t="shared" si="59"/>
        <v>-22103.355286428941</v>
      </c>
      <c r="P1282" s="19" t="s">
        <v>757</v>
      </c>
      <c r="R1282" s="32">
        <v>593.69000000000005</v>
      </c>
    </row>
    <row r="1283" spans="1:18" ht="15" customHeight="1">
      <c r="A1283" s="36" t="s">
        <v>63</v>
      </c>
      <c r="B1283" s="125">
        <v>41155</v>
      </c>
      <c r="G1283" s="147">
        <v>2000</v>
      </c>
      <c r="H1283" s="7">
        <f t="shared" ref="H1283:H1346" si="60">+G1283/R1283</f>
        <v>3.3687614748437733</v>
      </c>
      <c r="I1283" s="101" t="s">
        <v>503</v>
      </c>
      <c r="J1283" s="47" t="s">
        <v>442</v>
      </c>
      <c r="K1283" s="38" t="s">
        <v>450</v>
      </c>
      <c r="L1283" s="38" t="s">
        <v>50</v>
      </c>
      <c r="M1283" s="66" t="s">
        <v>497</v>
      </c>
      <c r="N1283" s="4">
        <f t="shared" ref="N1283:N1346" si="61">N1282+C1283+E1283-G1283</f>
        <v>-13124541</v>
      </c>
      <c r="O1283" s="3">
        <f t="shared" ref="O1283:O1346" si="62">+N1283/R1283</f>
        <v>-22106.724047903786</v>
      </c>
      <c r="P1283" s="19" t="s">
        <v>757</v>
      </c>
      <c r="R1283" s="32">
        <v>593.69000000000005</v>
      </c>
    </row>
    <row r="1284" spans="1:18" ht="15" customHeight="1">
      <c r="A1284" s="36" t="s">
        <v>63</v>
      </c>
      <c r="B1284" s="125">
        <v>41155</v>
      </c>
      <c r="G1284" s="147">
        <v>2000</v>
      </c>
      <c r="H1284" s="7">
        <f t="shared" si="60"/>
        <v>3.3687614748437733</v>
      </c>
      <c r="I1284" s="101" t="s">
        <v>503</v>
      </c>
      <c r="J1284" s="47" t="s">
        <v>443</v>
      </c>
      <c r="K1284" s="38" t="s">
        <v>450</v>
      </c>
      <c r="L1284" s="38" t="s">
        <v>51</v>
      </c>
      <c r="M1284" s="66" t="s">
        <v>496</v>
      </c>
      <c r="N1284" s="4">
        <f t="shared" si="61"/>
        <v>-13126541</v>
      </c>
      <c r="O1284" s="3">
        <f t="shared" si="62"/>
        <v>-22110.092809378632</v>
      </c>
      <c r="P1284" s="19" t="s">
        <v>757</v>
      </c>
      <c r="R1284" s="32">
        <v>593.69000000000005</v>
      </c>
    </row>
    <row r="1285" spans="1:18" ht="15" customHeight="1">
      <c r="A1285" s="36" t="s">
        <v>63</v>
      </c>
      <c r="B1285" s="125">
        <v>41155</v>
      </c>
      <c r="G1285" s="147">
        <v>5000</v>
      </c>
      <c r="H1285" s="7">
        <f t="shared" si="60"/>
        <v>8.4219036871094328</v>
      </c>
      <c r="I1285" s="101" t="s">
        <v>503</v>
      </c>
      <c r="J1285" s="47" t="s">
        <v>445</v>
      </c>
      <c r="K1285" s="38" t="s">
        <v>450</v>
      </c>
      <c r="L1285" s="38" t="s">
        <v>861</v>
      </c>
      <c r="M1285" s="66" t="s">
        <v>494</v>
      </c>
      <c r="N1285" s="4">
        <f t="shared" si="61"/>
        <v>-13131541</v>
      </c>
      <c r="O1285" s="3">
        <f t="shared" si="62"/>
        <v>-22118.514713065739</v>
      </c>
      <c r="P1285" s="19" t="s">
        <v>757</v>
      </c>
      <c r="R1285" s="32">
        <v>593.69000000000005</v>
      </c>
    </row>
    <row r="1286" spans="1:18" ht="15" customHeight="1">
      <c r="A1286" s="36" t="s">
        <v>63</v>
      </c>
      <c r="B1286" s="125">
        <v>41155</v>
      </c>
      <c r="G1286" s="147">
        <v>2500</v>
      </c>
      <c r="H1286" s="7">
        <f t="shared" si="60"/>
        <v>4.2109518435547164</v>
      </c>
      <c r="I1286" s="101" t="s">
        <v>503</v>
      </c>
      <c r="J1286" s="45" t="s">
        <v>444</v>
      </c>
      <c r="K1286" s="38" t="s">
        <v>450</v>
      </c>
      <c r="L1286" s="38" t="s">
        <v>536</v>
      </c>
      <c r="M1286" s="70" t="s">
        <v>477</v>
      </c>
      <c r="N1286" s="4">
        <f t="shared" si="61"/>
        <v>-13134041</v>
      </c>
      <c r="O1286" s="3">
        <f t="shared" si="62"/>
        <v>-22122.725664909292</v>
      </c>
      <c r="P1286" s="19" t="s">
        <v>757</v>
      </c>
      <c r="R1286" s="32">
        <v>593.69000000000005</v>
      </c>
    </row>
    <row r="1287" spans="1:18" ht="15" customHeight="1">
      <c r="A1287" s="36" t="s">
        <v>63</v>
      </c>
      <c r="B1287" s="125">
        <v>41155</v>
      </c>
      <c r="G1287" s="147">
        <v>2500</v>
      </c>
      <c r="H1287" s="7">
        <f t="shared" si="60"/>
        <v>4.2109518435547164</v>
      </c>
      <c r="I1287" s="101" t="s">
        <v>503</v>
      </c>
      <c r="J1287" s="48" t="s">
        <v>442</v>
      </c>
      <c r="K1287" s="38" t="s">
        <v>450</v>
      </c>
      <c r="L1287" s="38" t="s">
        <v>998</v>
      </c>
      <c r="M1287" s="49" t="s">
        <v>518</v>
      </c>
      <c r="N1287" s="4">
        <f t="shared" si="61"/>
        <v>-13136541</v>
      </c>
      <c r="O1287" s="3">
        <f t="shared" si="62"/>
        <v>-22126.93661675285</v>
      </c>
      <c r="P1287" s="19" t="s">
        <v>757</v>
      </c>
      <c r="R1287" s="32">
        <v>593.69000000000005</v>
      </c>
    </row>
    <row r="1288" spans="1:18" ht="15" customHeight="1">
      <c r="A1288" s="36" t="s">
        <v>63</v>
      </c>
      <c r="B1288" s="125">
        <v>41155</v>
      </c>
      <c r="G1288" s="147">
        <v>2500</v>
      </c>
      <c r="H1288" s="7">
        <f t="shared" si="60"/>
        <v>4.2109518435547164</v>
      </c>
      <c r="I1288" s="101" t="s">
        <v>503</v>
      </c>
      <c r="J1288" s="45" t="s">
        <v>444</v>
      </c>
      <c r="K1288" s="38" t="s">
        <v>450</v>
      </c>
      <c r="L1288" s="38" t="s">
        <v>902</v>
      </c>
      <c r="M1288" s="70" t="s">
        <v>474</v>
      </c>
      <c r="N1288" s="4">
        <f t="shared" si="61"/>
        <v>-13139041</v>
      </c>
      <c r="O1288" s="3">
        <f t="shared" si="62"/>
        <v>-22131.147568596403</v>
      </c>
      <c r="P1288" s="19" t="s">
        <v>757</v>
      </c>
      <c r="R1288" s="32">
        <v>593.69000000000005</v>
      </c>
    </row>
    <row r="1289" spans="1:18" ht="15" customHeight="1">
      <c r="A1289" s="36" t="s">
        <v>63</v>
      </c>
      <c r="B1289" s="125">
        <v>41155</v>
      </c>
      <c r="G1289" s="147">
        <v>2500</v>
      </c>
      <c r="H1289" s="7">
        <f t="shared" si="60"/>
        <v>4.2109518435547164</v>
      </c>
      <c r="I1289" s="101" t="s">
        <v>503</v>
      </c>
      <c r="J1289" s="45" t="s">
        <v>444</v>
      </c>
      <c r="K1289" s="38" t="s">
        <v>450</v>
      </c>
      <c r="L1289" s="38" t="s">
        <v>595</v>
      </c>
      <c r="M1289" s="70" t="s">
        <v>509</v>
      </c>
      <c r="N1289" s="4">
        <f t="shared" si="61"/>
        <v>-13141541</v>
      </c>
      <c r="O1289" s="3">
        <f t="shared" si="62"/>
        <v>-22135.358520439957</v>
      </c>
      <c r="P1289" s="19" t="s">
        <v>757</v>
      </c>
      <c r="R1289" s="32">
        <v>593.69000000000005</v>
      </c>
    </row>
    <row r="1290" spans="1:18" ht="15" customHeight="1">
      <c r="A1290" s="36" t="s">
        <v>63</v>
      </c>
      <c r="B1290" s="125">
        <v>41155</v>
      </c>
      <c r="G1290" s="147">
        <v>2500</v>
      </c>
      <c r="H1290" s="7">
        <f t="shared" si="60"/>
        <v>4.2109518435547164</v>
      </c>
      <c r="I1290" s="101" t="s">
        <v>503</v>
      </c>
      <c r="J1290" s="43" t="s">
        <v>447</v>
      </c>
      <c r="K1290" s="38" t="s">
        <v>450</v>
      </c>
      <c r="L1290" s="38" t="s">
        <v>537</v>
      </c>
      <c r="M1290" s="70" t="s">
        <v>495</v>
      </c>
      <c r="N1290" s="4">
        <f t="shared" si="61"/>
        <v>-13144041</v>
      </c>
      <c r="O1290" s="3">
        <f t="shared" si="62"/>
        <v>-22139.569472283514</v>
      </c>
      <c r="P1290" s="19" t="s">
        <v>757</v>
      </c>
      <c r="R1290" s="32">
        <v>593.69000000000005</v>
      </c>
    </row>
    <row r="1291" spans="1:18" ht="15" customHeight="1">
      <c r="A1291" s="36" t="s">
        <v>63</v>
      </c>
      <c r="B1291" s="125">
        <v>41155</v>
      </c>
      <c r="G1291" s="147">
        <v>2500</v>
      </c>
      <c r="H1291" s="7">
        <f t="shared" si="60"/>
        <v>4.2109518435547164</v>
      </c>
      <c r="I1291" s="101" t="s">
        <v>503</v>
      </c>
      <c r="J1291" s="43" t="s">
        <v>442</v>
      </c>
      <c r="K1291" s="38" t="s">
        <v>450</v>
      </c>
      <c r="L1291" s="38" t="s">
        <v>999</v>
      </c>
      <c r="M1291" s="70" t="s">
        <v>500</v>
      </c>
      <c r="N1291" s="4">
        <f t="shared" si="61"/>
        <v>-13146541</v>
      </c>
      <c r="O1291" s="3">
        <f t="shared" si="62"/>
        <v>-22143.780424127068</v>
      </c>
      <c r="P1291" s="19" t="s">
        <v>757</v>
      </c>
      <c r="R1291" s="32">
        <v>593.69000000000005</v>
      </c>
    </row>
    <row r="1292" spans="1:18" ht="15" customHeight="1">
      <c r="A1292" s="36" t="s">
        <v>63</v>
      </c>
      <c r="B1292" s="125">
        <v>41155</v>
      </c>
      <c r="G1292" s="147">
        <v>2500</v>
      </c>
      <c r="H1292" s="7">
        <f t="shared" si="60"/>
        <v>4.2109518435547164</v>
      </c>
      <c r="I1292" s="101" t="s">
        <v>503</v>
      </c>
      <c r="J1292" s="43" t="s">
        <v>444</v>
      </c>
      <c r="K1292" s="38" t="s">
        <v>450</v>
      </c>
      <c r="L1292" s="38" t="s">
        <v>596</v>
      </c>
      <c r="M1292" s="74" t="s">
        <v>426</v>
      </c>
      <c r="N1292" s="4">
        <f t="shared" si="61"/>
        <v>-13149041</v>
      </c>
      <c r="O1292" s="3">
        <f t="shared" si="62"/>
        <v>-22147.991375970621</v>
      </c>
      <c r="P1292" s="19" t="s">
        <v>757</v>
      </c>
      <c r="R1292" s="32">
        <v>593.69000000000005</v>
      </c>
    </row>
    <row r="1293" spans="1:18" ht="15" customHeight="1">
      <c r="A1293" s="36" t="s">
        <v>63</v>
      </c>
      <c r="B1293" s="125">
        <v>41155</v>
      </c>
      <c r="G1293" s="147">
        <v>2500</v>
      </c>
      <c r="H1293" s="7">
        <f t="shared" si="60"/>
        <v>4.2109518435547164</v>
      </c>
      <c r="I1293" s="101" t="s">
        <v>503</v>
      </c>
      <c r="J1293" s="43" t="s">
        <v>442</v>
      </c>
      <c r="K1293" s="38" t="s">
        <v>450</v>
      </c>
      <c r="L1293" s="38" t="s">
        <v>597</v>
      </c>
      <c r="M1293" s="70" t="s">
        <v>160</v>
      </c>
      <c r="N1293" s="4">
        <f t="shared" si="61"/>
        <v>-13151541</v>
      </c>
      <c r="O1293" s="3">
        <f t="shared" si="62"/>
        <v>-22152.202327814179</v>
      </c>
      <c r="P1293" s="19" t="s">
        <v>757</v>
      </c>
      <c r="R1293" s="32">
        <v>593.69000000000005</v>
      </c>
    </row>
    <row r="1294" spans="1:18" ht="15" customHeight="1">
      <c r="A1294" s="36" t="s">
        <v>63</v>
      </c>
      <c r="B1294" s="125">
        <v>41155</v>
      </c>
      <c r="G1294" s="147">
        <v>2500</v>
      </c>
      <c r="H1294" s="7">
        <f t="shared" si="60"/>
        <v>4.2109518435547164</v>
      </c>
      <c r="I1294" s="101" t="s">
        <v>503</v>
      </c>
      <c r="J1294" s="43" t="s">
        <v>442</v>
      </c>
      <c r="K1294" s="38" t="s">
        <v>450</v>
      </c>
      <c r="L1294" s="38" t="s">
        <v>804</v>
      </c>
      <c r="M1294" s="70" t="s">
        <v>493</v>
      </c>
      <c r="N1294" s="4">
        <f t="shared" si="61"/>
        <v>-13154041</v>
      </c>
      <c r="O1294" s="3">
        <f t="shared" si="62"/>
        <v>-22156.413279657732</v>
      </c>
      <c r="P1294" s="19" t="s">
        <v>757</v>
      </c>
      <c r="R1294" s="32">
        <v>593.69000000000005</v>
      </c>
    </row>
    <row r="1295" spans="1:18" ht="15" customHeight="1">
      <c r="A1295" s="36" t="s">
        <v>63</v>
      </c>
      <c r="B1295" s="125">
        <v>41185</v>
      </c>
      <c r="G1295" s="147">
        <v>2500</v>
      </c>
      <c r="H1295" s="7">
        <f t="shared" si="60"/>
        <v>4.2109518435547164</v>
      </c>
      <c r="I1295" s="101" t="s">
        <v>503</v>
      </c>
      <c r="J1295" s="38" t="s">
        <v>444</v>
      </c>
      <c r="K1295" s="38" t="s">
        <v>450</v>
      </c>
      <c r="L1295" s="38" t="s">
        <v>871</v>
      </c>
      <c r="M1295" s="66" t="s">
        <v>758</v>
      </c>
      <c r="N1295" s="4">
        <f t="shared" si="61"/>
        <v>-13156541</v>
      </c>
      <c r="O1295" s="3">
        <f t="shared" si="62"/>
        <v>-22160.624231501286</v>
      </c>
      <c r="P1295" s="19" t="s">
        <v>757</v>
      </c>
      <c r="R1295" s="32">
        <v>593.69000000000005</v>
      </c>
    </row>
    <row r="1296" spans="1:18" ht="15" customHeight="1">
      <c r="A1296" s="36" t="s">
        <v>63</v>
      </c>
      <c r="B1296" s="125">
        <v>41185</v>
      </c>
      <c r="G1296" s="147">
        <v>2500</v>
      </c>
      <c r="H1296" s="7">
        <f t="shared" si="60"/>
        <v>4.2109518435547164</v>
      </c>
      <c r="I1296" s="101" t="s">
        <v>503</v>
      </c>
      <c r="J1296" s="38" t="s">
        <v>442</v>
      </c>
      <c r="K1296" s="38" t="s">
        <v>450</v>
      </c>
      <c r="L1296" s="38" t="s">
        <v>538</v>
      </c>
      <c r="M1296" s="66" t="s">
        <v>493</v>
      </c>
      <c r="N1296" s="4">
        <f t="shared" si="61"/>
        <v>-13159041</v>
      </c>
      <c r="O1296" s="3">
        <f t="shared" si="62"/>
        <v>-22164.83518334484</v>
      </c>
      <c r="P1296" s="19" t="s">
        <v>757</v>
      </c>
      <c r="R1296" s="32">
        <v>593.69000000000005</v>
      </c>
    </row>
    <row r="1297" spans="1:18" ht="15" customHeight="1">
      <c r="A1297" s="36" t="s">
        <v>63</v>
      </c>
      <c r="B1297" s="125">
        <v>41185</v>
      </c>
      <c r="G1297" s="147">
        <v>2500</v>
      </c>
      <c r="H1297" s="7">
        <f t="shared" si="60"/>
        <v>4.2109518435547164</v>
      </c>
      <c r="I1297" s="101" t="s">
        <v>503</v>
      </c>
      <c r="J1297" s="38" t="s">
        <v>447</v>
      </c>
      <c r="K1297" s="38" t="s">
        <v>450</v>
      </c>
      <c r="L1297" s="38" t="s">
        <v>805</v>
      </c>
      <c r="M1297" s="66" t="s">
        <v>495</v>
      </c>
      <c r="N1297" s="4">
        <f t="shared" si="61"/>
        <v>-13161541</v>
      </c>
      <c r="O1297" s="3">
        <f t="shared" si="62"/>
        <v>-22169.046135188397</v>
      </c>
      <c r="P1297" s="19" t="s">
        <v>757</v>
      </c>
      <c r="R1297" s="32">
        <v>593.69000000000005</v>
      </c>
    </row>
    <row r="1298" spans="1:18" ht="15" customHeight="1">
      <c r="A1298" s="36" t="s">
        <v>63</v>
      </c>
      <c r="B1298" s="125">
        <v>41185</v>
      </c>
      <c r="G1298" s="147">
        <v>5000</v>
      </c>
      <c r="H1298" s="7">
        <f t="shared" si="60"/>
        <v>8.4219036871094328</v>
      </c>
      <c r="I1298" s="101" t="s">
        <v>503</v>
      </c>
      <c r="J1298" s="38" t="s">
        <v>445</v>
      </c>
      <c r="K1298" s="38" t="s">
        <v>450</v>
      </c>
      <c r="L1298" s="38" t="s">
        <v>861</v>
      </c>
      <c r="M1298" s="66" t="s">
        <v>498</v>
      </c>
      <c r="N1298" s="4">
        <f t="shared" si="61"/>
        <v>-13166541</v>
      </c>
      <c r="O1298" s="3">
        <f t="shared" si="62"/>
        <v>-22177.468038875504</v>
      </c>
      <c r="P1298" s="19" t="s">
        <v>757</v>
      </c>
      <c r="R1298" s="32">
        <v>593.69000000000005</v>
      </c>
    </row>
    <row r="1299" spans="1:18" ht="15" customHeight="1">
      <c r="A1299" s="36" t="s">
        <v>63</v>
      </c>
      <c r="B1299" s="125">
        <v>41185</v>
      </c>
      <c r="G1299" s="147">
        <v>5000</v>
      </c>
      <c r="H1299" s="7">
        <f t="shared" si="60"/>
        <v>8.4219036871094328</v>
      </c>
      <c r="I1299" s="101" t="s">
        <v>503</v>
      </c>
      <c r="J1299" s="38" t="s">
        <v>446</v>
      </c>
      <c r="K1299" s="38" t="s">
        <v>450</v>
      </c>
      <c r="L1299" s="38" t="s">
        <v>861</v>
      </c>
      <c r="M1299" s="66" t="s">
        <v>499</v>
      </c>
      <c r="N1299" s="4">
        <f t="shared" si="61"/>
        <v>-13171541</v>
      </c>
      <c r="O1299" s="3">
        <f t="shared" si="62"/>
        <v>-22185.889942562615</v>
      </c>
      <c r="P1299" s="19" t="s">
        <v>757</v>
      </c>
      <c r="R1299" s="32">
        <v>593.69000000000005</v>
      </c>
    </row>
    <row r="1300" spans="1:18" ht="15" customHeight="1">
      <c r="A1300" s="36" t="s">
        <v>63</v>
      </c>
      <c r="B1300" s="125">
        <v>41185</v>
      </c>
      <c r="G1300" s="147">
        <v>2500</v>
      </c>
      <c r="H1300" s="7">
        <f t="shared" si="60"/>
        <v>4.2109518435547164</v>
      </c>
      <c r="I1300" s="101" t="s">
        <v>503</v>
      </c>
      <c r="J1300" s="38" t="s">
        <v>442</v>
      </c>
      <c r="K1300" s="38" t="s">
        <v>450</v>
      </c>
      <c r="L1300" s="38" t="s">
        <v>861</v>
      </c>
      <c r="M1300" s="66" t="s">
        <v>500</v>
      </c>
      <c r="N1300" s="4">
        <f t="shared" si="61"/>
        <v>-13174041</v>
      </c>
      <c r="O1300" s="3">
        <f t="shared" si="62"/>
        <v>-22190.100894406169</v>
      </c>
      <c r="P1300" s="19" t="s">
        <v>757</v>
      </c>
      <c r="R1300" s="32">
        <v>593.69000000000005</v>
      </c>
    </row>
    <row r="1301" spans="1:18" ht="15" customHeight="1">
      <c r="A1301" s="36" t="s">
        <v>63</v>
      </c>
      <c r="B1301" s="125">
        <v>41185</v>
      </c>
      <c r="G1301" s="147">
        <v>2500</v>
      </c>
      <c r="H1301" s="7">
        <f t="shared" si="60"/>
        <v>4.2109518435547164</v>
      </c>
      <c r="I1301" s="101" t="s">
        <v>503</v>
      </c>
      <c r="J1301" s="43" t="s">
        <v>444</v>
      </c>
      <c r="K1301" s="38" t="s">
        <v>450</v>
      </c>
      <c r="L1301" s="38" t="s">
        <v>861</v>
      </c>
      <c r="M1301" s="70" t="s">
        <v>474</v>
      </c>
      <c r="N1301" s="4">
        <f t="shared" si="61"/>
        <v>-13176541</v>
      </c>
      <c r="O1301" s="3">
        <f t="shared" si="62"/>
        <v>-22194.311846249726</v>
      </c>
      <c r="P1301" s="19" t="s">
        <v>757</v>
      </c>
      <c r="R1301" s="32">
        <v>593.69000000000005</v>
      </c>
    </row>
    <row r="1302" spans="1:18" ht="15" customHeight="1">
      <c r="A1302" s="36" t="s">
        <v>63</v>
      </c>
      <c r="B1302" s="125">
        <v>41185</v>
      </c>
      <c r="G1302" s="147">
        <v>5000</v>
      </c>
      <c r="H1302" s="7">
        <f t="shared" si="60"/>
        <v>8.4219036871094328</v>
      </c>
      <c r="I1302" s="101" t="s">
        <v>503</v>
      </c>
      <c r="J1302" s="43" t="s">
        <v>442</v>
      </c>
      <c r="K1302" s="38" t="s">
        <v>450</v>
      </c>
      <c r="L1302" s="38" t="s">
        <v>861</v>
      </c>
      <c r="M1302" s="70" t="s">
        <v>492</v>
      </c>
      <c r="N1302" s="4">
        <f t="shared" si="61"/>
        <v>-13181541</v>
      </c>
      <c r="O1302" s="3">
        <f t="shared" si="62"/>
        <v>-22202.733749936833</v>
      </c>
      <c r="P1302" s="19" t="s">
        <v>757</v>
      </c>
      <c r="R1302" s="32">
        <v>593.69000000000005</v>
      </c>
    </row>
    <row r="1303" spans="1:18" ht="15" customHeight="1">
      <c r="A1303" s="36" t="s">
        <v>63</v>
      </c>
      <c r="B1303" s="125">
        <v>41185</v>
      </c>
      <c r="G1303" s="147">
        <v>5000</v>
      </c>
      <c r="H1303" s="7">
        <f t="shared" si="60"/>
        <v>8.4219036871094328</v>
      </c>
      <c r="I1303" s="101" t="s">
        <v>503</v>
      </c>
      <c r="J1303" s="51" t="s">
        <v>444</v>
      </c>
      <c r="K1303" s="38" t="s">
        <v>450</v>
      </c>
      <c r="L1303" s="38" t="s">
        <v>861</v>
      </c>
      <c r="M1303" s="74" t="s">
        <v>426</v>
      </c>
      <c r="N1303" s="4">
        <f t="shared" si="61"/>
        <v>-13186541</v>
      </c>
      <c r="O1303" s="3">
        <f t="shared" si="62"/>
        <v>-22211.155653623944</v>
      </c>
      <c r="P1303" s="19" t="s">
        <v>757</v>
      </c>
      <c r="R1303" s="32">
        <v>593.69000000000005</v>
      </c>
    </row>
    <row r="1304" spans="1:18" ht="15" customHeight="1">
      <c r="A1304" s="36" t="s">
        <v>63</v>
      </c>
      <c r="B1304" s="125">
        <v>41185</v>
      </c>
      <c r="G1304" s="147">
        <v>2500</v>
      </c>
      <c r="H1304" s="7">
        <f t="shared" si="60"/>
        <v>4.2109518435547164</v>
      </c>
      <c r="I1304" s="101" t="s">
        <v>503</v>
      </c>
      <c r="J1304" s="43" t="s">
        <v>444</v>
      </c>
      <c r="K1304" s="38" t="s">
        <v>450</v>
      </c>
      <c r="L1304" s="38" t="s">
        <v>861</v>
      </c>
      <c r="M1304" s="70" t="s">
        <v>509</v>
      </c>
      <c r="N1304" s="4">
        <f t="shared" si="61"/>
        <v>-13189041</v>
      </c>
      <c r="O1304" s="3">
        <f t="shared" si="62"/>
        <v>-22215.366605467498</v>
      </c>
      <c r="P1304" s="19" t="s">
        <v>757</v>
      </c>
      <c r="R1304" s="32">
        <v>593.69000000000005</v>
      </c>
    </row>
    <row r="1305" spans="1:18" ht="15" customHeight="1">
      <c r="A1305" s="36" t="s">
        <v>63</v>
      </c>
      <c r="B1305" s="125">
        <v>41185</v>
      </c>
      <c r="G1305" s="147">
        <v>2500</v>
      </c>
      <c r="H1305" s="7">
        <f t="shared" si="60"/>
        <v>4.2109518435547164</v>
      </c>
      <c r="I1305" s="101" t="s">
        <v>503</v>
      </c>
      <c r="J1305" s="38" t="s">
        <v>442</v>
      </c>
      <c r="K1305" s="38" t="s">
        <v>450</v>
      </c>
      <c r="L1305" s="38" t="s">
        <v>861</v>
      </c>
      <c r="M1305" s="66" t="s">
        <v>160</v>
      </c>
      <c r="N1305" s="4">
        <f t="shared" si="61"/>
        <v>-13191541</v>
      </c>
      <c r="O1305" s="3">
        <f t="shared" si="62"/>
        <v>-22219.577557311051</v>
      </c>
      <c r="P1305" s="19" t="s">
        <v>757</v>
      </c>
      <c r="R1305" s="32">
        <v>593.69000000000005</v>
      </c>
    </row>
    <row r="1306" spans="1:18" ht="15" customHeight="1">
      <c r="A1306" s="36" t="s">
        <v>63</v>
      </c>
      <c r="B1306" s="125">
        <v>41185</v>
      </c>
      <c r="G1306" s="147">
        <v>2500</v>
      </c>
      <c r="H1306" s="7">
        <f t="shared" si="60"/>
        <v>4.2109518435547164</v>
      </c>
      <c r="I1306" s="101" t="s">
        <v>503</v>
      </c>
      <c r="J1306" s="38" t="s">
        <v>447</v>
      </c>
      <c r="K1306" s="38" t="s">
        <v>450</v>
      </c>
      <c r="L1306" s="38" t="s">
        <v>861</v>
      </c>
      <c r="M1306" s="66" t="s">
        <v>495</v>
      </c>
      <c r="N1306" s="4">
        <f t="shared" si="61"/>
        <v>-13194041</v>
      </c>
      <c r="O1306" s="3">
        <f t="shared" si="62"/>
        <v>-22223.788509154609</v>
      </c>
      <c r="P1306" s="19" t="s">
        <v>757</v>
      </c>
      <c r="R1306" s="32">
        <v>593.69000000000005</v>
      </c>
    </row>
    <row r="1307" spans="1:18" ht="15" customHeight="1">
      <c r="A1307" s="36" t="s">
        <v>63</v>
      </c>
      <c r="B1307" s="125">
        <v>41185</v>
      </c>
      <c r="G1307" s="147">
        <v>2500</v>
      </c>
      <c r="H1307" s="7">
        <f t="shared" si="60"/>
        <v>4.2109518435547164</v>
      </c>
      <c r="I1307" s="101" t="s">
        <v>503</v>
      </c>
      <c r="J1307" s="38" t="s">
        <v>445</v>
      </c>
      <c r="K1307" s="38" t="s">
        <v>450</v>
      </c>
      <c r="L1307" s="38" t="s">
        <v>861</v>
      </c>
      <c r="M1307" s="66" t="s">
        <v>494</v>
      </c>
      <c r="N1307" s="4">
        <f t="shared" si="61"/>
        <v>-13196541</v>
      </c>
      <c r="O1307" s="3">
        <f t="shared" si="62"/>
        <v>-22227.999460998162</v>
      </c>
      <c r="P1307" s="19" t="s">
        <v>757</v>
      </c>
      <c r="R1307" s="32">
        <v>593.69000000000005</v>
      </c>
    </row>
    <row r="1308" spans="1:18" ht="15" customHeight="1">
      <c r="A1308" s="36" t="s">
        <v>63</v>
      </c>
      <c r="B1308" s="125">
        <v>41185</v>
      </c>
      <c r="G1308" s="147">
        <v>2500</v>
      </c>
      <c r="H1308" s="7">
        <f t="shared" si="60"/>
        <v>4.2109518435547164</v>
      </c>
      <c r="I1308" s="101" t="s">
        <v>503</v>
      </c>
      <c r="J1308" s="43" t="s">
        <v>444</v>
      </c>
      <c r="K1308" s="38" t="s">
        <v>450</v>
      </c>
      <c r="L1308" s="38" t="s">
        <v>861</v>
      </c>
      <c r="M1308" s="70" t="s">
        <v>477</v>
      </c>
      <c r="N1308" s="4">
        <f t="shared" si="61"/>
        <v>-13199041</v>
      </c>
      <c r="O1308" s="3">
        <f t="shared" si="62"/>
        <v>-22232.210412841716</v>
      </c>
      <c r="P1308" s="19" t="s">
        <v>757</v>
      </c>
      <c r="R1308" s="32">
        <v>593.69000000000005</v>
      </c>
    </row>
    <row r="1309" spans="1:18" ht="15" customHeight="1">
      <c r="A1309" s="36" t="s">
        <v>63</v>
      </c>
      <c r="B1309" s="125">
        <v>41185</v>
      </c>
      <c r="G1309" s="147">
        <v>2000</v>
      </c>
      <c r="H1309" s="7">
        <f t="shared" si="60"/>
        <v>3.3687614748437733</v>
      </c>
      <c r="I1309" s="101" t="s">
        <v>503</v>
      </c>
      <c r="J1309" s="48" t="s">
        <v>442</v>
      </c>
      <c r="K1309" s="38" t="s">
        <v>450</v>
      </c>
      <c r="L1309" s="38" t="s">
        <v>861</v>
      </c>
      <c r="M1309" s="49" t="s">
        <v>497</v>
      </c>
      <c r="N1309" s="4">
        <f t="shared" si="61"/>
        <v>-13201041</v>
      </c>
      <c r="O1309" s="3">
        <f t="shared" si="62"/>
        <v>-22235.579174316561</v>
      </c>
      <c r="P1309" s="19" t="s">
        <v>757</v>
      </c>
      <c r="R1309" s="32">
        <v>593.69000000000005</v>
      </c>
    </row>
    <row r="1310" spans="1:18" ht="15" customHeight="1">
      <c r="A1310" s="36" t="s">
        <v>63</v>
      </c>
      <c r="B1310" s="125">
        <v>41185</v>
      </c>
      <c r="G1310" s="147">
        <v>2000</v>
      </c>
      <c r="H1310" s="7">
        <f t="shared" si="60"/>
        <v>3.3687614748437733</v>
      </c>
      <c r="I1310" s="101" t="s">
        <v>503</v>
      </c>
      <c r="J1310" s="45" t="s">
        <v>443</v>
      </c>
      <c r="K1310" s="38" t="s">
        <v>450</v>
      </c>
      <c r="L1310" s="38" t="s">
        <v>861</v>
      </c>
      <c r="M1310" s="70" t="s">
        <v>496</v>
      </c>
      <c r="N1310" s="4">
        <f t="shared" si="61"/>
        <v>-13203041</v>
      </c>
      <c r="O1310" s="3">
        <f t="shared" si="62"/>
        <v>-22238.947935791406</v>
      </c>
      <c r="P1310" s="19" t="s">
        <v>757</v>
      </c>
      <c r="R1310" s="32">
        <v>593.69000000000005</v>
      </c>
    </row>
    <row r="1311" spans="1:18" ht="15" customHeight="1">
      <c r="A1311" s="36" t="s">
        <v>63</v>
      </c>
      <c r="B1311" s="125">
        <v>41216</v>
      </c>
      <c r="G1311" s="147">
        <v>5000</v>
      </c>
      <c r="H1311" s="7">
        <f t="shared" si="60"/>
        <v>8.4219036871094328</v>
      </c>
      <c r="I1311" s="101" t="s">
        <v>503</v>
      </c>
      <c r="J1311" s="38" t="s">
        <v>445</v>
      </c>
      <c r="K1311" s="38" t="s">
        <v>450</v>
      </c>
      <c r="L1311" s="38" t="s">
        <v>786</v>
      </c>
      <c r="M1311" s="66" t="s">
        <v>498</v>
      </c>
      <c r="N1311" s="4">
        <f t="shared" si="61"/>
        <v>-13208041</v>
      </c>
      <c r="O1311" s="3">
        <f t="shared" si="62"/>
        <v>-22247.369839478513</v>
      </c>
      <c r="P1311" s="19" t="s">
        <v>757</v>
      </c>
      <c r="R1311" s="32">
        <v>593.69000000000005</v>
      </c>
    </row>
    <row r="1312" spans="1:18" ht="15" customHeight="1">
      <c r="A1312" s="36" t="s">
        <v>63</v>
      </c>
      <c r="B1312" s="125">
        <v>41216</v>
      </c>
      <c r="G1312" s="147">
        <v>5000</v>
      </c>
      <c r="H1312" s="7">
        <f t="shared" si="60"/>
        <v>8.4219036871094328</v>
      </c>
      <c r="I1312" s="101" t="s">
        <v>503</v>
      </c>
      <c r="J1312" s="38" t="s">
        <v>446</v>
      </c>
      <c r="K1312" s="38" t="s">
        <v>450</v>
      </c>
      <c r="L1312" s="38" t="s">
        <v>1000</v>
      </c>
      <c r="M1312" s="66" t="s">
        <v>499</v>
      </c>
      <c r="N1312" s="4">
        <f t="shared" si="61"/>
        <v>-13213041</v>
      </c>
      <c r="O1312" s="3">
        <f t="shared" si="62"/>
        <v>-22255.791743165624</v>
      </c>
      <c r="P1312" s="19" t="s">
        <v>757</v>
      </c>
      <c r="R1312" s="32">
        <v>593.69000000000005</v>
      </c>
    </row>
    <row r="1313" spans="1:18" ht="15" customHeight="1">
      <c r="A1313" s="36" t="s">
        <v>63</v>
      </c>
      <c r="B1313" s="125">
        <v>41216</v>
      </c>
      <c r="G1313" s="147">
        <v>5000</v>
      </c>
      <c r="H1313" s="7">
        <f t="shared" si="60"/>
        <v>8.4219036871094328</v>
      </c>
      <c r="I1313" s="101" t="s">
        <v>503</v>
      </c>
      <c r="J1313" s="43" t="s">
        <v>444</v>
      </c>
      <c r="K1313" s="38" t="s">
        <v>450</v>
      </c>
      <c r="L1313" s="38" t="s">
        <v>598</v>
      </c>
      <c r="M1313" s="74" t="s">
        <v>426</v>
      </c>
      <c r="N1313" s="4">
        <f t="shared" si="61"/>
        <v>-13218041</v>
      </c>
      <c r="O1313" s="3">
        <f t="shared" si="62"/>
        <v>-22264.213646852731</v>
      </c>
      <c r="P1313" s="19" t="s">
        <v>757</v>
      </c>
      <c r="R1313" s="32">
        <v>593.69000000000005</v>
      </c>
    </row>
    <row r="1314" spans="1:18" ht="15" customHeight="1">
      <c r="A1314" s="36" t="s">
        <v>63</v>
      </c>
      <c r="B1314" s="125">
        <v>41216</v>
      </c>
      <c r="G1314" s="147">
        <v>5000</v>
      </c>
      <c r="H1314" s="7">
        <f t="shared" si="60"/>
        <v>8.4219036871094328</v>
      </c>
      <c r="I1314" s="101" t="s">
        <v>503</v>
      </c>
      <c r="J1314" s="51" t="s">
        <v>442</v>
      </c>
      <c r="K1314" s="38" t="s">
        <v>450</v>
      </c>
      <c r="L1314" s="38" t="s">
        <v>599</v>
      </c>
      <c r="M1314" s="49" t="s">
        <v>492</v>
      </c>
      <c r="N1314" s="4">
        <f t="shared" si="61"/>
        <v>-13223041</v>
      </c>
      <c r="O1314" s="3">
        <f t="shared" si="62"/>
        <v>-22272.635550539842</v>
      </c>
      <c r="P1314" s="19" t="s">
        <v>757</v>
      </c>
      <c r="R1314" s="32">
        <v>593.69000000000005</v>
      </c>
    </row>
    <row r="1315" spans="1:18" ht="15" customHeight="1">
      <c r="A1315" s="36" t="s">
        <v>63</v>
      </c>
      <c r="B1315" s="125">
        <v>41216</v>
      </c>
      <c r="G1315" s="147">
        <v>2500</v>
      </c>
      <c r="H1315" s="7">
        <f t="shared" si="60"/>
        <v>4.2109518435547164</v>
      </c>
      <c r="I1315" s="101" t="s">
        <v>503</v>
      </c>
      <c r="J1315" s="43" t="s">
        <v>447</v>
      </c>
      <c r="K1315" s="38" t="s">
        <v>450</v>
      </c>
      <c r="L1315" s="38" t="s">
        <v>1001</v>
      </c>
      <c r="M1315" s="70" t="s">
        <v>495</v>
      </c>
      <c r="N1315" s="4">
        <f t="shared" si="61"/>
        <v>-13225541</v>
      </c>
      <c r="O1315" s="3">
        <f t="shared" si="62"/>
        <v>-22276.846502383396</v>
      </c>
      <c r="P1315" s="19" t="s">
        <v>757</v>
      </c>
      <c r="R1315" s="32">
        <v>593.69000000000005</v>
      </c>
    </row>
    <row r="1316" spans="1:18" ht="15" customHeight="1">
      <c r="A1316" s="36" t="s">
        <v>63</v>
      </c>
      <c r="B1316" s="125">
        <v>41216</v>
      </c>
      <c r="G1316" s="147">
        <v>2500</v>
      </c>
      <c r="H1316" s="7">
        <f t="shared" si="60"/>
        <v>4.2109518435547164</v>
      </c>
      <c r="I1316" s="101" t="s">
        <v>503</v>
      </c>
      <c r="J1316" s="43" t="s">
        <v>442</v>
      </c>
      <c r="K1316" s="38" t="s">
        <v>450</v>
      </c>
      <c r="L1316" s="38" t="s">
        <v>539</v>
      </c>
      <c r="M1316" s="70" t="s">
        <v>518</v>
      </c>
      <c r="N1316" s="4">
        <f t="shared" si="61"/>
        <v>-13228041</v>
      </c>
      <c r="O1316" s="3">
        <f t="shared" si="62"/>
        <v>-22281.05745422695</v>
      </c>
      <c r="P1316" s="19" t="s">
        <v>757</v>
      </c>
      <c r="R1316" s="32">
        <v>593.69000000000005</v>
      </c>
    </row>
    <row r="1317" spans="1:18" ht="15" customHeight="1">
      <c r="A1317" s="36" t="s">
        <v>63</v>
      </c>
      <c r="B1317" s="125">
        <v>41216</v>
      </c>
      <c r="G1317" s="147">
        <v>2500</v>
      </c>
      <c r="H1317" s="7">
        <f t="shared" si="60"/>
        <v>4.2109518435547164</v>
      </c>
      <c r="I1317" s="101" t="s">
        <v>503</v>
      </c>
      <c r="J1317" s="43" t="s">
        <v>444</v>
      </c>
      <c r="K1317" s="38" t="s">
        <v>450</v>
      </c>
      <c r="L1317" s="38" t="s">
        <v>718</v>
      </c>
      <c r="M1317" s="70" t="s">
        <v>509</v>
      </c>
      <c r="N1317" s="4">
        <f t="shared" si="61"/>
        <v>-13230541</v>
      </c>
      <c r="O1317" s="3">
        <f t="shared" si="62"/>
        <v>-22285.268406070507</v>
      </c>
      <c r="P1317" s="19" t="s">
        <v>757</v>
      </c>
      <c r="R1317" s="32">
        <v>593.69000000000005</v>
      </c>
    </row>
    <row r="1318" spans="1:18" ht="15" customHeight="1">
      <c r="A1318" s="36" t="s">
        <v>63</v>
      </c>
      <c r="B1318" s="125">
        <v>41216</v>
      </c>
      <c r="G1318" s="147">
        <v>2500</v>
      </c>
      <c r="H1318" s="7">
        <f t="shared" si="60"/>
        <v>4.2109518435547164</v>
      </c>
      <c r="I1318" s="101" t="s">
        <v>503</v>
      </c>
      <c r="J1318" s="43" t="s">
        <v>442</v>
      </c>
      <c r="K1318" s="38" t="s">
        <v>450</v>
      </c>
      <c r="L1318" s="38" t="s">
        <v>903</v>
      </c>
      <c r="M1318" s="70" t="s">
        <v>160</v>
      </c>
      <c r="N1318" s="4">
        <f t="shared" si="61"/>
        <v>-13233041</v>
      </c>
      <c r="O1318" s="3">
        <f t="shared" si="62"/>
        <v>-22289.479357914061</v>
      </c>
      <c r="P1318" s="19" t="s">
        <v>757</v>
      </c>
      <c r="R1318" s="32">
        <v>593.69000000000005</v>
      </c>
    </row>
    <row r="1319" spans="1:18" ht="15" customHeight="1">
      <c r="A1319" s="36" t="s">
        <v>63</v>
      </c>
      <c r="B1319" s="125">
        <v>41216</v>
      </c>
      <c r="G1319" s="147">
        <v>2500</v>
      </c>
      <c r="H1319" s="7">
        <f t="shared" si="60"/>
        <v>4.2109518435547164</v>
      </c>
      <c r="I1319" s="101" t="s">
        <v>503</v>
      </c>
      <c r="J1319" s="43" t="s">
        <v>444</v>
      </c>
      <c r="K1319" s="38" t="s">
        <v>450</v>
      </c>
      <c r="L1319" s="38" t="s">
        <v>1002</v>
      </c>
      <c r="M1319" s="70" t="s">
        <v>474</v>
      </c>
      <c r="N1319" s="4">
        <f t="shared" si="61"/>
        <v>-13235541</v>
      </c>
      <c r="O1319" s="3">
        <f t="shared" si="62"/>
        <v>-22293.690309757614</v>
      </c>
      <c r="P1319" s="19" t="s">
        <v>757</v>
      </c>
      <c r="R1319" s="32">
        <v>593.69000000000005</v>
      </c>
    </row>
    <row r="1320" spans="1:18" ht="15" customHeight="1">
      <c r="A1320" s="36" t="s">
        <v>63</v>
      </c>
      <c r="B1320" s="125">
        <v>41216</v>
      </c>
      <c r="G1320" s="147">
        <v>2500</v>
      </c>
      <c r="H1320" s="7">
        <f t="shared" si="60"/>
        <v>4.2109518435547164</v>
      </c>
      <c r="I1320" s="101" t="s">
        <v>503</v>
      </c>
      <c r="J1320" s="43" t="s">
        <v>444</v>
      </c>
      <c r="K1320" s="38" t="s">
        <v>450</v>
      </c>
      <c r="L1320" s="38" t="s">
        <v>904</v>
      </c>
      <c r="M1320" s="70" t="s">
        <v>758</v>
      </c>
      <c r="N1320" s="4">
        <f t="shared" si="61"/>
        <v>-13238041</v>
      </c>
      <c r="O1320" s="3">
        <f t="shared" si="62"/>
        <v>-22297.901261601171</v>
      </c>
      <c r="P1320" s="19" t="s">
        <v>757</v>
      </c>
      <c r="R1320" s="32">
        <v>593.69000000000005</v>
      </c>
    </row>
    <row r="1321" spans="1:18" ht="15" customHeight="1">
      <c r="A1321" s="36" t="s">
        <v>63</v>
      </c>
      <c r="B1321" s="125">
        <v>41216</v>
      </c>
      <c r="G1321" s="147">
        <v>2500</v>
      </c>
      <c r="H1321" s="7">
        <f t="shared" si="60"/>
        <v>4.2109518435547164</v>
      </c>
      <c r="I1321" s="101" t="s">
        <v>503</v>
      </c>
      <c r="J1321" s="43" t="s">
        <v>444</v>
      </c>
      <c r="K1321" s="38" t="s">
        <v>450</v>
      </c>
      <c r="L1321" s="38" t="s">
        <v>600</v>
      </c>
      <c r="M1321" s="70" t="s">
        <v>477</v>
      </c>
      <c r="N1321" s="4">
        <f t="shared" si="61"/>
        <v>-13240541</v>
      </c>
      <c r="O1321" s="3">
        <f t="shared" si="62"/>
        <v>-22302.112213444725</v>
      </c>
      <c r="P1321" s="19" t="s">
        <v>757</v>
      </c>
      <c r="R1321" s="32">
        <v>593.69000000000005</v>
      </c>
    </row>
    <row r="1322" spans="1:18" ht="15" customHeight="1">
      <c r="A1322" s="36" t="s">
        <v>63</v>
      </c>
      <c r="B1322" s="125">
        <v>41216</v>
      </c>
      <c r="G1322" s="147">
        <v>2500</v>
      </c>
      <c r="H1322" s="7">
        <f t="shared" si="60"/>
        <v>4.2109518435547164</v>
      </c>
      <c r="I1322" s="101" t="s">
        <v>503</v>
      </c>
      <c r="J1322" s="48" t="s">
        <v>444</v>
      </c>
      <c r="K1322" s="38" t="s">
        <v>450</v>
      </c>
      <c r="L1322" s="38" t="s">
        <v>1003</v>
      </c>
      <c r="M1322" s="49" t="s">
        <v>477</v>
      </c>
      <c r="N1322" s="4">
        <f t="shared" si="61"/>
        <v>-13243041</v>
      </c>
      <c r="O1322" s="3">
        <f t="shared" si="62"/>
        <v>-22306.323165288279</v>
      </c>
      <c r="P1322" s="19" t="s">
        <v>757</v>
      </c>
      <c r="R1322" s="32">
        <v>593.69000000000005</v>
      </c>
    </row>
    <row r="1323" spans="1:18" ht="15" customHeight="1">
      <c r="A1323" s="36" t="s">
        <v>63</v>
      </c>
      <c r="B1323" s="125">
        <v>41216</v>
      </c>
      <c r="G1323" s="147">
        <v>2500</v>
      </c>
      <c r="H1323" s="7">
        <f t="shared" si="60"/>
        <v>4.2109518435547164</v>
      </c>
      <c r="I1323" s="101" t="s">
        <v>503</v>
      </c>
      <c r="J1323" s="48" t="s">
        <v>442</v>
      </c>
      <c r="K1323" s="38" t="s">
        <v>450</v>
      </c>
      <c r="L1323" s="38" t="s">
        <v>719</v>
      </c>
      <c r="M1323" s="72" t="s">
        <v>500</v>
      </c>
      <c r="N1323" s="4">
        <f t="shared" si="61"/>
        <v>-13245541</v>
      </c>
      <c r="O1323" s="3">
        <f t="shared" si="62"/>
        <v>-22310.534117131836</v>
      </c>
      <c r="P1323" s="19" t="s">
        <v>757</v>
      </c>
      <c r="R1323" s="32">
        <v>593.69000000000005</v>
      </c>
    </row>
    <row r="1324" spans="1:18" ht="15" customHeight="1">
      <c r="A1324" s="36" t="s">
        <v>63</v>
      </c>
      <c r="B1324" s="125">
        <v>41216</v>
      </c>
      <c r="G1324" s="147">
        <v>2500</v>
      </c>
      <c r="H1324" s="7">
        <f t="shared" si="60"/>
        <v>4.2109518435547164</v>
      </c>
      <c r="I1324" s="101" t="s">
        <v>503</v>
      </c>
      <c r="J1324" s="43" t="s">
        <v>442</v>
      </c>
      <c r="K1324" s="38" t="s">
        <v>450</v>
      </c>
      <c r="L1324" s="38" t="s">
        <v>720</v>
      </c>
      <c r="M1324" s="70" t="s">
        <v>493</v>
      </c>
      <c r="N1324" s="4">
        <f t="shared" si="61"/>
        <v>-13248041</v>
      </c>
      <c r="O1324" s="3">
        <f t="shared" si="62"/>
        <v>-22314.74506897539</v>
      </c>
      <c r="P1324" s="19" t="s">
        <v>757</v>
      </c>
      <c r="R1324" s="32">
        <v>593.69000000000005</v>
      </c>
    </row>
    <row r="1325" spans="1:18" ht="15" customHeight="1">
      <c r="A1325" s="36" t="s">
        <v>63</v>
      </c>
      <c r="B1325" s="125">
        <v>41216</v>
      </c>
      <c r="G1325" s="147">
        <v>2000</v>
      </c>
      <c r="H1325" s="7">
        <f t="shared" si="60"/>
        <v>3.3687614748437733</v>
      </c>
      <c r="I1325" s="101" t="s">
        <v>503</v>
      </c>
      <c r="J1325" s="43" t="s">
        <v>442</v>
      </c>
      <c r="K1325" s="38" t="s">
        <v>450</v>
      </c>
      <c r="L1325" s="38" t="s">
        <v>1004</v>
      </c>
      <c r="M1325" s="70" t="s">
        <v>497</v>
      </c>
      <c r="N1325" s="4">
        <f t="shared" si="61"/>
        <v>-13250041</v>
      </c>
      <c r="O1325" s="3">
        <f t="shared" si="62"/>
        <v>-22318.113830450235</v>
      </c>
      <c r="P1325" s="19" t="s">
        <v>757</v>
      </c>
      <c r="R1325" s="32">
        <v>593.69000000000005</v>
      </c>
    </row>
    <row r="1326" spans="1:18" ht="15" customHeight="1">
      <c r="A1326" s="36" t="s">
        <v>63</v>
      </c>
      <c r="B1326" s="125">
        <v>41216</v>
      </c>
      <c r="G1326" s="147">
        <v>2000</v>
      </c>
      <c r="H1326" s="7">
        <f t="shared" si="60"/>
        <v>3.3687614748437733</v>
      </c>
      <c r="I1326" s="101" t="s">
        <v>503</v>
      </c>
      <c r="J1326" s="43" t="s">
        <v>443</v>
      </c>
      <c r="K1326" s="38" t="s">
        <v>450</v>
      </c>
      <c r="L1326" s="38" t="s">
        <v>601</v>
      </c>
      <c r="M1326" s="70" t="s">
        <v>496</v>
      </c>
      <c r="N1326" s="4">
        <f t="shared" si="61"/>
        <v>-13252041</v>
      </c>
      <c r="O1326" s="3">
        <f t="shared" si="62"/>
        <v>-22321.482591925076</v>
      </c>
      <c r="P1326" s="19" t="s">
        <v>757</v>
      </c>
      <c r="R1326" s="32">
        <v>593.69000000000005</v>
      </c>
    </row>
    <row r="1327" spans="1:18" ht="15" customHeight="1">
      <c r="A1327" s="36" t="s">
        <v>63</v>
      </c>
      <c r="B1327" s="125">
        <v>41246</v>
      </c>
      <c r="G1327" s="147">
        <v>5000</v>
      </c>
      <c r="H1327" s="7">
        <f t="shared" si="60"/>
        <v>8.4219036871094328</v>
      </c>
      <c r="I1327" s="101" t="s">
        <v>503</v>
      </c>
      <c r="J1327" s="43" t="s">
        <v>442</v>
      </c>
      <c r="K1327" s="38" t="s">
        <v>450</v>
      </c>
      <c r="L1327" s="38" t="s">
        <v>52</v>
      </c>
      <c r="M1327" s="70" t="s">
        <v>492</v>
      </c>
      <c r="N1327" s="4">
        <f t="shared" si="61"/>
        <v>-13257041</v>
      </c>
      <c r="O1327" s="3">
        <f t="shared" si="62"/>
        <v>-22329.904495612187</v>
      </c>
      <c r="P1327" s="19" t="s">
        <v>757</v>
      </c>
      <c r="R1327" s="32">
        <v>593.69000000000005</v>
      </c>
    </row>
    <row r="1328" spans="1:18" ht="15" customHeight="1">
      <c r="A1328" s="36" t="s">
        <v>63</v>
      </c>
      <c r="B1328" s="125">
        <v>41246</v>
      </c>
      <c r="G1328" s="147">
        <v>5000</v>
      </c>
      <c r="H1328" s="7">
        <f t="shared" si="60"/>
        <v>8.4219036871094328</v>
      </c>
      <c r="I1328" s="101" t="s">
        <v>503</v>
      </c>
      <c r="J1328" s="43" t="s">
        <v>444</v>
      </c>
      <c r="K1328" s="38" t="s">
        <v>450</v>
      </c>
      <c r="L1328" s="38" t="s">
        <v>53</v>
      </c>
      <c r="M1328" s="74" t="s">
        <v>426</v>
      </c>
      <c r="N1328" s="4">
        <f t="shared" si="61"/>
        <v>-13262041</v>
      </c>
      <c r="O1328" s="3">
        <f t="shared" si="62"/>
        <v>-22338.326399299294</v>
      </c>
      <c r="P1328" s="19" t="s">
        <v>757</v>
      </c>
      <c r="R1328" s="32">
        <v>593.69000000000005</v>
      </c>
    </row>
    <row r="1329" spans="1:18" ht="15" customHeight="1">
      <c r="A1329" s="36" t="s">
        <v>63</v>
      </c>
      <c r="B1329" s="125">
        <v>41246</v>
      </c>
      <c r="G1329" s="147">
        <v>2500</v>
      </c>
      <c r="H1329" s="7">
        <f t="shared" si="60"/>
        <v>4.2109518435547164</v>
      </c>
      <c r="I1329" s="101" t="s">
        <v>503</v>
      </c>
      <c r="J1329" s="43" t="s">
        <v>442</v>
      </c>
      <c r="K1329" s="38" t="s">
        <v>450</v>
      </c>
      <c r="L1329" s="38" t="s">
        <v>721</v>
      </c>
      <c r="M1329" s="70" t="s">
        <v>500</v>
      </c>
      <c r="N1329" s="4">
        <f t="shared" si="61"/>
        <v>-13264541</v>
      </c>
      <c r="O1329" s="3">
        <f t="shared" si="62"/>
        <v>-22342.537351142852</v>
      </c>
      <c r="P1329" s="19" t="s">
        <v>757</v>
      </c>
      <c r="R1329" s="32">
        <v>593.69000000000005</v>
      </c>
    </row>
    <row r="1330" spans="1:18" ht="15" customHeight="1">
      <c r="A1330" s="36" t="s">
        <v>63</v>
      </c>
      <c r="B1330" s="125">
        <v>41246</v>
      </c>
      <c r="G1330" s="147">
        <v>2500</v>
      </c>
      <c r="H1330" s="7">
        <f t="shared" si="60"/>
        <v>4.2109518435547164</v>
      </c>
      <c r="I1330" s="101" t="s">
        <v>503</v>
      </c>
      <c r="J1330" s="48" t="s">
        <v>444</v>
      </c>
      <c r="K1330" s="38" t="s">
        <v>450</v>
      </c>
      <c r="L1330" s="38" t="s">
        <v>826</v>
      </c>
      <c r="M1330" s="49" t="s">
        <v>477</v>
      </c>
      <c r="N1330" s="4">
        <f t="shared" si="61"/>
        <v>-13267041</v>
      </c>
      <c r="O1330" s="3">
        <f t="shared" si="62"/>
        <v>-22346.748302986405</v>
      </c>
      <c r="P1330" s="19" t="s">
        <v>757</v>
      </c>
      <c r="R1330" s="32">
        <v>593.69000000000005</v>
      </c>
    </row>
    <row r="1331" spans="1:18" ht="15" customHeight="1">
      <c r="A1331" s="36" t="s">
        <v>63</v>
      </c>
      <c r="B1331" s="125">
        <v>41246</v>
      </c>
      <c r="G1331" s="147">
        <v>2500</v>
      </c>
      <c r="H1331" s="7">
        <f t="shared" si="60"/>
        <v>4.2109518435547164</v>
      </c>
      <c r="I1331" s="101" t="s">
        <v>503</v>
      </c>
      <c r="J1331" s="43" t="s">
        <v>444</v>
      </c>
      <c r="K1331" s="38" t="s">
        <v>450</v>
      </c>
      <c r="L1331" s="38" t="s">
        <v>872</v>
      </c>
      <c r="M1331" s="70" t="s">
        <v>758</v>
      </c>
      <c r="N1331" s="4">
        <f t="shared" si="61"/>
        <v>-13269541</v>
      </c>
      <c r="O1331" s="3">
        <f t="shared" si="62"/>
        <v>-22350.959254829959</v>
      </c>
      <c r="P1331" s="19" t="s">
        <v>757</v>
      </c>
      <c r="R1331" s="32">
        <v>593.69000000000005</v>
      </c>
    </row>
    <row r="1332" spans="1:18" ht="15" customHeight="1">
      <c r="A1332" s="36" t="s">
        <v>63</v>
      </c>
      <c r="B1332" s="125">
        <v>41246</v>
      </c>
      <c r="G1332" s="147">
        <v>2500</v>
      </c>
      <c r="H1332" s="7">
        <f t="shared" si="60"/>
        <v>4.2109518435547164</v>
      </c>
      <c r="I1332" s="101" t="s">
        <v>503</v>
      </c>
      <c r="J1332" s="43" t="s">
        <v>442</v>
      </c>
      <c r="K1332" s="38" t="s">
        <v>450</v>
      </c>
      <c r="L1332" s="38" t="s">
        <v>540</v>
      </c>
      <c r="M1332" s="70" t="s">
        <v>518</v>
      </c>
      <c r="N1332" s="4">
        <f t="shared" si="61"/>
        <v>-13272041</v>
      </c>
      <c r="O1332" s="3">
        <f t="shared" si="62"/>
        <v>-22355.170206673516</v>
      </c>
      <c r="P1332" s="19" t="s">
        <v>757</v>
      </c>
      <c r="R1332" s="32">
        <v>593.69000000000005</v>
      </c>
    </row>
    <row r="1333" spans="1:18" ht="15" customHeight="1">
      <c r="A1333" s="36" t="s">
        <v>63</v>
      </c>
      <c r="B1333" s="125">
        <v>41246</v>
      </c>
      <c r="G1333" s="147">
        <v>2500</v>
      </c>
      <c r="H1333" s="7">
        <f t="shared" si="60"/>
        <v>4.2109518435547164</v>
      </c>
      <c r="I1333" s="101" t="s">
        <v>503</v>
      </c>
      <c r="J1333" s="43" t="s">
        <v>447</v>
      </c>
      <c r="K1333" s="38" t="s">
        <v>450</v>
      </c>
      <c r="L1333" s="38" t="s">
        <v>722</v>
      </c>
      <c r="M1333" s="70" t="s">
        <v>495</v>
      </c>
      <c r="N1333" s="4">
        <f t="shared" si="61"/>
        <v>-13274541</v>
      </c>
      <c r="O1333" s="3">
        <f t="shared" si="62"/>
        <v>-22359.38115851707</v>
      </c>
      <c r="P1333" s="19" t="s">
        <v>757</v>
      </c>
      <c r="R1333" s="32">
        <v>593.69000000000005</v>
      </c>
    </row>
    <row r="1334" spans="1:18" ht="15" customHeight="1">
      <c r="A1334" s="36" t="s">
        <v>63</v>
      </c>
      <c r="B1334" s="125">
        <v>41246</v>
      </c>
      <c r="G1334" s="147">
        <v>2500</v>
      </c>
      <c r="H1334" s="7">
        <f t="shared" si="60"/>
        <v>4.2109518435547164</v>
      </c>
      <c r="I1334" s="101" t="s">
        <v>503</v>
      </c>
      <c r="J1334" s="43" t="s">
        <v>444</v>
      </c>
      <c r="K1334" s="38" t="s">
        <v>450</v>
      </c>
      <c r="L1334" s="38" t="s">
        <v>905</v>
      </c>
      <c r="M1334" s="70" t="s">
        <v>474</v>
      </c>
      <c r="N1334" s="4">
        <f t="shared" si="61"/>
        <v>-13277041</v>
      </c>
      <c r="O1334" s="3">
        <f t="shared" si="62"/>
        <v>-22363.592110360623</v>
      </c>
      <c r="P1334" s="19" t="s">
        <v>757</v>
      </c>
      <c r="R1334" s="32">
        <v>593.69000000000005</v>
      </c>
    </row>
    <row r="1335" spans="1:18" ht="15" customHeight="1">
      <c r="A1335" s="36" t="s">
        <v>63</v>
      </c>
      <c r="B1335" s="125">
        <v>41246</v>
      </c>
      <c r="G1335" s="147">
        <v>2500</v>
      </c>
      <c r="H1335" s="7">
        <f t="shared" si="60"/>
        <v>4.2109518435547164</v>
      </c>
      <c r="I1335" s="101" t="s">
        <v>503</v>
      </c>
      <c r="J1335" s="43" t="s">
        <v>442</v>
      </c>
      <c r="K1335" s="38" t="s">
        <v>450</v>
      </c>
      <c r="L1335" s="38" t="s">
        <v>906</v>
      </c>
      <c r="M1335" s="70" t="s">
        <v>493</v>
      </c>
      <c r="N1335" s="4">
        <f t="shared" si="61"/>
        <v>-13279541</v>
      </c>
      <c r="O1335" s="3">
        <f t="shared" si="62"/>
        <v>-22367.803062204177</v>
      </c>
      <c r="P1335" s="19" t="s">
        <v>757</v>
      </c>
      <c r="R1335" s="32">
        <v>593.69000000000005</v>
      </c>
    </row>
    <row r="1336" spans="1:18" ht="15" customHeight="1">
      <c r="A1336" s="36" t="s">
        <v>63</v>
      </c>
      <c r="B1336" s="125">
        <v>41246</v>
      </c>
      <c r="G1336" s="147">
        <v>2500</v>
      </c>
      <c r="H1336" s="7">
        <f t="shared" si="60"/>
        <v>4.2109518435547164</v>
      </c>
      <c r="I1336" s="101" t="s">
        <v>503</v>
      </c>
      <c r="J1336" s="43" t="s">
        <v>442</v>
      </c>
      <c r="K1336" s="38" t="s">
        <v>450</v>
      </c>
      <c r="L1336" s="38" t="s">
        <v>723</v>
      </c>
      <c r="M1336" s="70" t="s">
        <v>160</v>
      </c>
      <c r="N1336" s="4">
        <f t="shared" si="61"/>
        <v>-13282041</v>
      </c>
      <c r="O1336" s="3">
        <f t="shared" si="62"/>
        <v>-22372.014014047734</v>
      </c>
      <c r="P1336" s="19" t="s">
        <v>757</v>
      </c>
      <c r="R1336" s="32">
        <v>593.69000000000005</v>
      </c>
    </row>
    <row r="1337" spans="1:18" ht="15" customHeight="1">
      <c r="A1337" s="36" t="s">
        <v>63</v>
      </c>
      <c r="B1337" s="125">
        <v>41246</v>
      </c>
      <c r="G1337" s="147">
        <v>2500</v>
      </c>
      <c r="H1337" s="7">
        <f t="shared" si="60"/>
        <v>4.2109518435547164</v>
      </c>
      <c r="I1337" s="101" t="s">
        <v>503</v>
      </c>
      <c r="J1337" s="43" t="s">
        <v>444</v>
      </c>
      <c r="K1337" s="38" t="s">
        <v>450</v>
      </c>
      <c r="L1337" s="38" t="s">
        <v>787</v>
      </c>
      <c r="M1337" s="70" t="s">
        <v>402</v>
      </c>
      <c r="N1337" s="4">
        <f t="shared" si="61"/>
        <v>-13284541</v>
      </c>
      <c r="O1337" s="3">
        <f t="shared" si="62"/>
        <v>-22376.224965891288</v>
      </c>
      <c r="P1337" s="19" t="s">
        <v>757</v>
      </c>
      <c r="R1337" s="32">
        <v>593.69000000000005</v>
      </c>
    </row>
    <row r="1338" spans="1:18" ht="15" customHeight="1">
      <c r="A1338" s="36" t="s">
        <v>63</v>
      </c>
      <c r="B1338" s="125">
        <v>41246</v>
      </c>
      <c r="G1338" s="147">
        <v>2500</v>
      </c>
      <c r="H1338" s="7">
        <f t="shared" si="60"/>
        <v>4.2109518435547164</v>
      </c>
      <c r="I1338" s="101" t="s">
        <v>503</v>
      </c>
      <c r="J1338" s="51" t="s">
        <v>445</v>
      </c>
      <c r="K1338" s="38" t="s">
        <v>450</v>
      </c>
      <c r="L1338" s="38" t="s">
        <v>602</v>
      </c>
      <c r="M1338" s="49" t="s">
        <v>494</v>
      </c>
      <c r="N1338" s="4">
        <f t="shared" si="61"/>
        <v>-13287041</v>
      </c>
      <c r="O1338" s="3">
        <f t="shared" si="62"/>
        <v>-22380.435917734841</v>
      </c>
      <c r="P1338" s="19" t="s">
        <v>757</v>
      </c>
      <c r="R1338" s="32">
        <v>593.69000000000005</v>
      </c>
    </row>
    <row r="1339" spans="1:18" ht="15" customHeight="1">
      <c r="A1339" s="36" t="s">
        <v>63</v>
      </c>
      <c r="B1339" s="125">
        <v>41246</v>
      </c>
      <c r="G1339" s="147">
        <v>2000</v>
      </c>
      <c r="H1339" s="7">
        <f t="shared" si="60"/>
        <v>3.3687614748437733</v>
      </c>
      <c r="I1339" s="101" t="s">
        <v>503</v>
      </c>
      <c r="J1339" s="43" t="s">
        <v>443</v>
      </c>
      <c r="K1339" s="38" t="s">
        <v>450</v>
      </c>
      <c r="L1339" s="38" t="s">
        <v>541</v>
      </c>
      <c r="M1339" s="70" t="s">
        <v>496</v>
      </c>
      <c r="N1339" s="4">
        <f t="shared" si="61"/>
        <v>-13289041</v>
      </c>
      <c r="O1339" s="3">
        <f t="shared" si="62"/>
        <v>-22383.804679209687</v>
      </c>
      <c r="P1339" s="19" t="s">
        <v>757</v>
      </c>
      <c r="R1339" s="32">
        <v>593.69000000000005</v>
      </c>
    </row>
    <row r="1340" spans="1:18" ht="15" customHeight="1">
      <c r="A1340" s="36" t="s">
        <v>63</v>
      </c>
      <c r="B1340" s="125">
        <v>41246</v>
      </c>
      <c r="G1340" s="147">
        <v>2000</v>
      </c>
      <c r="H1340" s="7">
        <f t="shared" si="60"/>
        <v>3.3687614748437733</v>
      </c>
      <c r="I1340" s="101" t="s">
        <v>503</v>
      </c>
      <c r="J1340" s="43" t="s">
        <v>442</v>
      </c>
      <c r="K1340" s="38" t="s">
        <v>450</v>
      </c>
      <c r="L1340" s="38" t="s">
        <v>873</v>
      </c>
      <c r="M1340" s="70" t="s">
        <v>497</v>
      </c>
      <c r="N1340" s="4">
        <f t="shared" si="61"/>
        <v>-13291041</v>
      </c>
      <c r="O1340" s="3">
        <f t="shared" si="62"/>
        <v>-22387.173440684532</v>
      </c>
      <c r="P1340" s="19" t="s">
        <v>757</v>
      </c>
      <c r="R1340" s="32">
        <v>593.69000000000005</v>
      </c>
    </row>
    <row r="1341" spans="1:18" ht="15" customHeight="1">
      <c r="A1341" s="36" t="s">
        <v>63</v>
      </c>
      <c r="B1341" s="125">
        <v>41246</v>
      </c>
      <c r="G1341" s="147">
        <v>5000</v>
      </c>
      <c r="H1341" s="7">
        <f t="shared" si="60"/>
        <v>8.4219036871094328</v>
      </c>
      <c r="I1341" s="101" t="s">
        <v>503</v>
      </c>
      <c r="J1341" s="43" t="s">
        <v>446</v>
      </c>
      <c r="K1341" s="38" t="s">
        <v>450</v>
      </c>
      <c r="L1341" s="38" t="s">
        <v>907</v>
      </c>
      <c r="M1341" s="70" t="s">
        <v>499</v>
      </c>
      <c r="N1341" s="4">
        <f t="shared" si="61"/>
        <v>-13296041</v>
      </c>
      <c r="O1341" s="3">
        <f t="shared" si="62"/>
        <v>-22395.595344371639</v>
      </c>
      <c r="P1341" s="19" t="s">
        <v>757</v>
      </c>
      <c r="R1341" s="32">
        <v>593.69000000000005</v>
      </c>
    </row>
    <row r="1342" spans="1:18" ht="15" customHeight="1">
      <c r="A1342" s="36" t="s">
        <v>63</v>
      </c>
      <c r="B1342" s="125">
        <v>41246</v>
      </c>
      <c r="G1342" s="147">
        <v>5000</v>
      </c>
      <c r="H1342" s="7">
        <f t="shared" si="60"/>
        <v>8.4219036871094328</v>
      </c>
      <c r="I1342" s="101" t="s">
        <v>503</v>
      </c>
      <c r="J1342" s="43" t="s">
        <v>445</v>
      </c>
      <c r="K1342" s="38" t="s">
        <v>450</v>
      </c>
      <c r="L1342" s="38" t="s">
        <v>1005</v>
      </c>
      <c r="M1342" s="70" t="s">
        <v>498</v>
      </c>
      <c r="N1342" s="4">
        <f t="shared" si="61"/>
        <v>-13301041</v>
      </c>
      <c r="O1342" s="3">
        <f t="shared" si="62"/>
        <v>-22404.01724805875</v>
      </c>
      <c r="P1342" s="19" t="s">
        <v>757</v>
      </c>
      <c r="R1342" s="32">
        <v>593.69000000000005</v>
      </c>
    </row>
    <row r="1343" spans="1:18" ht="15" customHeight="1">
      <c r="A1343" s="36" t="s">
        <v>63</v>
      </c>
      <c r="B1343" s="125" t="s">
        <v>66</v>
      </c>
      <c r="G1343" s="147">
        <v>5000</v>
      </c>
      <c r="H1343" s="7">
        <f t="shared" si="60"/>
        <v>8.4219036871094328</v>
      </c>
      <c r="I1343" s="101" t="s">
        <v>503</v>
      </c>
      <c r="J1343" s="43" t="s">
        <v>446</v>
      </c>
      <c r="K1343" s="38" t="s">
        <v>450</v>
      </c>
      <c r="L1343" s="38" t="s">
        <v>1006</v>
      </c>
      <c r="M1343" s="70" t="s">
        <v>499</v>
      </c>
      <c r="N1343" s="4">
        <f t="shared" si="61"/>
        <v>-13306041</v>
      </c>
      <c r="O1343" s="3">
        <f t="shared" si="62"/>
        <v>-22412.439151745857</v>
      </c>
      <c r="P1343" s="19" t="s">
        <v>757</v>
      </c>
      <c r="R1343" s="32">
        <v>593.69000000000005</v>
      </c>
    </row>
    <row r="1344" spans="1:18" ht="15" customHeight="1">
      <c r="A1344" s="36" t="s">
        <v>63</v>
      </c>
      <c r="B1344" s="125" t="s">
        <v>66</v>
      </c>
      <c r="G1344" s="147">
        <v>5000</v>
      </c>
      <c r="H1344" s="7">
        <f t="shared" si="60"/>
        <v>8.4219036871094328</v>
      </c>
      <c r="I1344" s="101" t="s">
        <v>503</v>
      </c>
      <c r="J1344" s="43" t="s">
        <v>445</v>
      </c>
      <c r="K1344" s="38" t="s">
        <v>450</v>
      </c>
      <c r="L1344" s="38" t="s">
        <v>542</v>
      </c>
      <c r="M1344" s="70" t="s">
        <v>498</v>
      </c>
      <c r="N1344" s="4">
        <f t="shared" si="61"/>
        <v>-13311041</v>
      </c>
      <c r="O1344" s="3">
        <f t="shared" si="62"/>
        <v>-22420.861055432968</v>
      </c>
      <c r="P1344" s="19" t="s">
        <v>757</v>
      </c>
      <c r="R1344" s="32">
        <v>593.69000000000005</v>
      </c>
    </row>
    <row r="1345" spans="1:18" ht="15" customHeight="1">
      <c r="A1345" s="36" t="s">
        <v>63</v>
      </c>
      <c r="B1345" s="125" t="s">
        <v>66</v>
      </c>
      <c r="G1345" s="147">
        <v>2500</v>
      </c>
      <c r="H1345" s="7">
        <f t="shared" si="60"/>
        <v>4.2109518435547164</v>
      </c>
      <c r="I1345" s="101" t="s">
        <v>503</v>
      </c>
      <c r="J1345" s="43" t="s">
        <v>447</v>
      </c>
      <c r="K1345" s="38" t="s">
        <v>450</v>
      </c>
      <c r="L1345" s="38" t="s">
        <v>603</v>
      </c>
      <c r="M1345" s="70" t="s">
        <v>495</v>
      </c>
      <c r="N1345" s="4">
        <f t="shared" si="61"/>
        <v>-13313541</v>
      </c>
      <c r="O1345" s="3">
        <f t="shared" si="62"/>
        <v>-22425.072007276522</v>
      </c>
      <c r="P1345" s="19" t="s">
        <v>757</v>
      </c>
      <c r="R1345" s="32">
        <v>593.69000000000005</v>
      </c>
    </row>
    <row r="1346" spans="1:18" ht="15" customHeight="1">
      <c r="A1346" s="36" t="s">
        <v>63</v>
      </c>
      <c r="B1346" s="125" t="s">
        <v>66</v>
      </c>
      <c r="G1346" s="147">
        <v>2500</v>
      </c>
      <c r="H1346" s="7">
        <f t="shared" si="60"/>
        <v>4.2109518435547164</v>
      </c>
      <c r="I1346" s="101" t="s">
        <v>503</v>
      </c>
      <c r="J1346" s="51" t="s">
        <v>442</v>
      </c>
      <c r="K1346" s="38" t="s">
        <v>450</v>
      </c>
      <c r="L1346" s="38" t="s">
        <v>604</v>
      </c>
      <c r="M1346" s="49" t="s">
        <v>518</v>
      </c>
      <c r="N1346" s="4">
        <f t="shared" si="61"/>
        <v>-13316041</v>
      </c>
      <c r="O1346" s="3">
        <f t="shared" si="62"/>
        <v>-22429.282959120079</v>
      </c>
      <c r="P1346" s="19" t="s">
        <v>757</v>
      </c>
      <c r="R1346" s="32">
        <v>593.69000000000005</v>
      </c>
    </row>
    <row r="1347" spans="1:18" ht="15" customHeight="1">
      <c r="A1347" s="36" t="s">
        <v>63</v>
      </c>
      <c r="B1347" s="125" t="s">
        <v>66</v>
      </c>
      <c r="G1347" s="147">
        <v>2500</v>
      </c>
      <c r="H1347" s="7">
        <f t="shared" ref="H1347:H1410" si="63">+G1347/R1347</f>
        <v>4.2109518435547164</v>
      </c>
      <c r="I1347" s="101" t="s">
        <v>503</v>
      </c>
      <c r="J1347" s="43" t="s">
        <v>442</v>
      </c>
      <c r="K1347" s="38" t="s">
        <v>450</v>
      </c>
      <c r="L1347" s="38" t="s">
        <v>908</v>
      </c>
      <c r="M1347" s="70" t="s">
        <v>493</v>
      </c>
      <c r="N1347" s="4">
        <f t="shared" ref="N1347:N1410" si="64">N1346+C1347+E1347-G1347</f>
        <v>-13318541</v>
      </c>
      <c r="O1347" s="3">
        <f t="shared" ref="O1347:O1410" si="65">+N1347/R1347</f>
        <v>-22433.493910963633</v>
      </c>
      <c r="P1347" s="19" t="s">
        <v>757</v>
      </c>
      <c r="R1347" s="32">
        <v>593.69000000000005</v>
      </c>
    </row>
    <row r="1348" spans="1:18" ht="15" customHeight="1">
      <c r="A1348" s="36" t="s">
        <v>63</v>
      </c>
      <c r="B1348" s="125" t="s">
        <v>66</v>
      </c>
      <c r="G1348" s="147">
        <v>2500</v>
      </c>
      <c r="H1348" s="7">
        <f t="shared" si="63"/>
        <v>4.2109518435547164</v>
      </c>
      <c r="I1348" s="101" t="s">
        <v>503</v>
      </c>
      <c r="J1348" s="43" t="s">
        <v>442</v>
      </c>
      <c r="K1348" s="38" t="s">
        <v>450</v>
      </c>
      <c r="L1348" s="38" t="s">
        <v>1007</v>
      </c>
      <c r="M1348" s="70" t="s">
        <v>500</v>
      </c>
      <c r="N1348" s="4">
        <f t="shared" si="64"/>
        <v>-13321041</v>
      </c>
      <c r="O1348" s="3">
        <f t="shared" si="65"/>
        <v>-22437.704862807186</v>
      </c>
      <c r="P1348" s="19" t="s">
        <v>757</v>
      </c>
      <c r="R1348" s="32">
        <v>593.69000000000005</v>
      </c>
    </row>
    <row r="1349" spans="1:18" ht="15" customHeight="1">
      <c r="A1349" s="36" t="s">
        <v>63</v>
      </c>
      <c r="B1349" s="125" t="s">
        <v>66</v>
      </c>
      <c r="G1349" s="147">
        <v>2500</v>
      </c>
      <c r="H1349" s="7">
        <f t="shared" si="63"/>
        <v>4.2109518435547164</v>
      </c>
      <c r="I1349" s="101" t="s">
        <v>503</v>
      </c>
      <c r="J1349" s="43" t="s">
        <v>442</v>
      </c>
      <c r="K1349" s="38" t="s">
        <v>450</v>
      </c>
      <c r="L1349" s="38" t="s">
        <v>806</v>
      </c>
      <c r="M1349" s="70" t="s">
        <v>160</v>
      </c>
      <c r="N1349" s="4">
        <f t="shared" si="64"/>
        <v>-13323541</v>
      </c>
      <c r="O1349" s="3">
        <f t="shared" si="65"/>
        <v>-22441.91581465074</v>
      </c>
      <c r="P1349" s="19" t="s">
        <v>757</v>
      </c>
      <c r="R1349" s="32">
        <v>593.69000000000005</v>
      </c>
    </row>
    <row r="1350" spans="1:18" ht="15" customHeight="1">
      <c r="A1350" s="36" t="s">
        <v>63</v>
      </c>
      <c r="B1350" s="125" t="s">
        <v>66</v>
      </c>
      <c r="G1350" s="147">
        <v>2500</v>
      </c>
      <c r="H1350" s="7">
        <f t="shared" si="63"/>
        <v>4.2109518435547164</v>
      </c>
      <c r="I1350" s="101" t="s">
        <v>503</v>
      </c>
      <c r="J1350" s="43" t="s">
        <v>444</v>
      </c>
      <c r="K1350" s="38" t="s">
        <v>450</v>
      </c>
      <c r="L1350" s="38" t="s">
        <v>807</v>
      </c>
      <c r="M1350" s="70" t="s">
        <v>509</v>
      </c>
      <c r="N1350" s="4">
        <f t="shared" si="64"/>
        <v>-13326041</v>
      </c>
      <c r="O1350" s="3">
        <f t="shared" si="65"/>
        <v>-22446.126766494297</v>
      </c>
      <c r="P1350" s="19" t="s">
        <v>757</v>
      </c>
      <c r="R1350" s="32">
        <v>593.69000000000005</v>
      </c>
    </row>
    <row r="1351" spans="1:18" ht="15" customHeight="1">
      <c r="A1351" s="36" t="s">
        <v>63</v>
      </c>
      <c r="B1351" s="125" t="s">
        <v>66</v>
      </c>
      <c r="G1351" s="147">
        <v>2500</v>
      </c>
      <c r="H1351" s="7">
        <f t="shared" si="63"/>
        <v>4.2109518435547164</v>
      </c>
      <c r="I1351" s="101" t="s">
        <v>503</v>
      </c>
      <c r="J1351" s="43" t="s">
        <v>444</v>
      </c>
      <c r="K1351" s="38" t="s">
        <v>450</v>
      </c>
      <c r="L1351" s="38" t="s">
        <v>808</v>
      </c>
      <c r="M1351" s="70" t="s">
        <v>758</v>
      </c>
      <c r="N1351" s="4">
        <f t="shared" si="64"/>
        <v>-13328541</v>
      </c>
      <c r="O1351" s="3">
        <f t="shared" si="65"/>
        <v>-22450.337718337851</v>
      </c>
      <c r="P1351" s="19" t="s">
        <v>757</v>
      </c>
      <c r="R1351" s="32">
        <v>593.69000000000005</v>
      </c>
    </row>
    <row r="1352" spans="1:18" ht="15" customHeight="1">
      <c r="A1352" s="36" t="s">
        <v>63</v>
      </c>
      <c r="B1352" s="125" t="s">
        <v>66</v>
      </c>
      <c r="G1352" s="147">
        <v>2500</v>
      </c>
      <c r="H1352" s="7">
        <f t="shared" si="63"/>
        <v>4.2109518435547164</v>
      </c>
      <c r="I1352" s="101" t="s">
        <v>503</v>
      </c>
      <c r="J1352" s="43" t="s">
        <v>444</v>
      </c>
      <c r="K1352" s="38" t="s">
        <v>450</v>
      </c>
      <c r="L1352" s="38" t="s">
        <v>1008</v>
      </c>
      <c r="M1352" s="70" t="s">
        <v>474</v>
      </c>
      <c r="N1352" s="4">
        <f t="shared" si="64"/>
        <v>-13331041</v>
      </c>
      <c r="O1352" s="3">
        <f t="shared" si="65"/>
        <v>-22454.548670181404</v>
      </c>
      <c r="P1352" s="19" t="s">
        <v>757</v>
      </c>
      <c r="R1352" s="32">
        <v>593.69000000000005</v>
      </c>
    </row>
    <row r="1353" spans="1:18" ht="15" customHeight="1">
      <c r="A1353" s="36" t="s">
        <v>63</v>
      </c>
      <c r="B1353" s="125" t="s">
        <v>66</v>
      </c>
      <c r="G1353" s="147">
        <v>2500</v>
      </c>
      <c r="H1353" s="7">
        <f t="shared" si="63"/>
        <v>4.2109518435547164</v>
      </c>
      <c r="I1353" s="101" t="s">
        <v>503</v>
      </c>
      <c r="J1353" s="43" t="s">
        <v>445</v>
      </c>
      <c r="K1353" s="38" t="s">
        <v>450</v>
      </c>
      <c r="L1353" s="38" t="s">
        <v>874</v>
      </c>
      <c r="M1353" s="70" t="s">
        <v>494</v>
      </c>
      <c r="N1353" s="4">
        <f t="shared" si="64"/>
        <v>-13333541</v>
      </c>
      <c r="O1353" s="3">
        <f t="shared" si="65"/>
        <v>-22458.759622024962</v>
      </c>
      <c r="P1353" s="19" t="s">
        <v>757</v>
      </c>
      <c r="R1353" s="32">
        <v>593.69000000000005</v>
      </c>
    </row>
    <row r="1354" spans="1:18" ht="15" customHeight="1">
      <c r="A1354" s="36" t="s">
        <v>63</v>
      </c>
      <c r="B1354" s="125" t="s">
        <v>66</v>
      </c>
      <c r="G1354" s="147">
        <v>2500</v>
      </c>
      <c r="H1354" s="7">
        <f t="shared" si="63"/>
        <v>4.2109518435547164</v>
      </c>
      <c r="I1354" s="101" t="s">
        <v>503</v>
      </c>
      <c r="J1354" s="43" t="s">
        <v>444</v>
      </c>
      <c r="K1354" s="38" t="s">
        <v>450</v>
      </c>
      <c r="L1354" s="38" t="s">
        <v>543</v>
      </c>
      <c r="M1354" s="99" t="s">
        <v>477</v>
      </c>
      <c r="N1354" s="4">
        <f t="shared" si="64"/>
        <v>-13336041</v>
      </c>
      <c r="O1354" s="3">
        <f t="shared" si="65"/>
        <v>-22462.970573868515</v>
      </c>
      <c r="P1354" s="19" t="s">
        <v>757</v>
      </c>
      <c r="R1354" s="32">
        <v>593.69000000000005</v>
      </c>
    </row>
    <row r="1355" spans="1:18" ht="15" customHeight="1">
      <c r="A1355" s="36" t="s">
        <v>63</v>
      </c>
      <c r="B1355" s="125" t="s">
        <v>66</v>
      </c>
      <c r="G1355" s="147">
        <v>5000</v>
      </c>
      <c r="H1355" s="7">
        <f t="shared" si="63"/>
        <v>8.4219036871094328</v>
      </c>
      <c r="I1355" s="101" t="s">
        <v>503</v>
      </c>
      <c r="J1355" s="48" t="s">
        <v>443</v>
      </c>
      <c r="K1355" s="38" t="s">
        <v>450</v>
      </c>
      <c r="L1355" s="38" t="s">
        <v>605</v>
      </c>
      <c r="M1355" s="49" t="s">
        <v>492</v>
      </c>
      <c r="N1355" s="4">
        <f t="shared" si="64"/>
        <v>-13341041</v>
      </c>
      <c r="O1355" s="3">
        <f t="shared" si="65"/>
        <v>-22471.392477555626</v>
      </c>
      <c r="P1355" s="19" t="s">
        <v>757</v>
      </c>
      <c r="R1355" s="32">
        <v>593.69000000000005</v>
      </c>
    </row>
    <row r="1356" spans="1:18" ht="15" customHeight="1">
      <c r="A1356" s="36" t="s">
        <v>63</v>
      </c>
      <c r="B1356" s="125" t="s">
        <v>66</v>
      </c>
      <c r="G1356" s="147">
        <v>5000</v>
      </c>
      <c r="H1356" s="7">
        <f t="shared" si="63"/>
        <v>8.4219036871094328</v>
      </c>
      <c r="I1356" s="101" t="s">
        <v>503</v>
      </c>
      <c r="J1356" s="48" t="s">
        <v>444</v>
      </c>
      <c r="K1356" s="38" t="s">
        <v>450</v>
      </c>
      <c r="L1356" s="38" t="s">
        <v>606</v>
      </c>
      <c r="M1356" s="74" t="s">
        <v>426</v>
      </c>
      <c r="N1356" s="4">
        <f t="shared" si="64"/>
        <v>-13346041</v>
      </c>
      <c r="O1356" s="3">
        <f t="shared" si="65"/>
        <v>-22479.814381242733</v>
      </c>
      <c r="P1356" s="19" t="s">
        <v>757</v>
      </c>
      <c r="R1356" s="32">
        <v>593.69000000000005</v>
      </c>
    </row>
    <row r="1357" spans="1:18" ht="15" customHeight="1">
      <c r="A1357" s="36" t="s">
        <v>63</v>
      </c>
      <c r="B1357" s="125" t="s">
        <v>66</v>
      </c>
      <c r="G1357" s="147">
        <v>2000</v>
      </c>
      <c r="H1357" s="7">
        <f t="shared" si="63"/>
        <v>3.3687614748437733</v>
      </c>
      <c r="I1357" s="101" t="s">
        <v>503</v>
      </c>
      <c r="J1357" s="43" t="s">
        <v>443</v>
      </c>
      <c r="K1357" s="38" t="s">
        <v>450</v>
      </c>
      <c r="L1357" s="38" t="s">
        <v>875</v>
      </c>
      <c r="M1357" s="70" t="s">
        <v>496</v>
      </c>
      <c r="N1357" s="4">
        <f t="shared" si="64"/>
        <v>-13348041</v>
      </c>
      <c r="O1357" s="3">
        <f t="shared" si="65"/>
        <v>-22483.183142717578</v>
      </c>
      <c r="P1357" s="19" t="s">
        <v>757</v>
      </c>
      <c r="R1357" s="32">
        <v>593.69000000000005</v>
      </c>
    </row>
    <row r="1358" spans="1:18" ht="15" customHeight="1">
      <c r="A1358" s="36" t="s">
        <v>63</v>
      </c>
      <c r="B1358" s="125" t="s">
        <v>66</v>
      </c>
      <c r="G1358" s="147">
        <v>2000</v>
      </c>
      <c r="H1358" s="7">
        <f t="shared" si="63"/>
        <v>3.3687614748437733</v>
      </c>
      <c r="I1358" s="101" t="s">
        <v>503</v>
      </c>
      <c r="J1358" s="43" t="s">
        <v>442</v>
      </c>
      <c r="K1358" s="38" t="s">
        <v>450</v>
      </c>
      <c r="L1358" s="38" t="s">
        <v>544</v>
      </c>
      <c r="M1358" s="70" t="s">
        <v>497</v>
      </c>
      <c r="N1358" s="4">
        <f t="shared" si="64"/>
        <v>-13350041</v>
      </c>
      <c r="O1358" s="3">
        <f t="shared" si="65"/>
        <v>-22486.55190419242</v>
      </c>
      <c r="P1358" s="19" t="s">
        <v>757</v>
      </c>
      <c r="R1358" s="32">
        <v>593.69000000000005</v>
      </c>
    </row>
    <row r="1359" spans="1:18" ht="15" customHeight="1">
      <c r="A1359" s="36" t="s">
        <v>63</v>
      </c>
      <c r="B1359" s="125" t="s">
        <v>67</v>
      </c>
      <c r="G1359" s="136">
        <v>5000</v>
      </c>
      <c r="H1359" s="7">
        <f t="shared" si="63"/>
        <v>8.4219036871094328</v>
      </c>
      <c r="I1359" s="101" t="s">
        <v>503</v>
      </c>
      <c r="J1359" s="43" t="s">
        <v>446</v>
      </c>
      <c r="K1359" s="38" t="s">
        <v>450</v>
      </c>
      <c r="L1359" s="38" t="s">
        <v>1009</v>
      </c>
      <c r="M1359" s="70" t="s">
        <v>499</v>
      </c>
      <c r="N1359" s="4">
        <f t="shared" si="64"/>
        <v>-13355041</v>
      </c>
      <c r="O1359" s="3">
        <f t="shared" si="65"/>
        <v>-22494.973807879531</v>
      </c>
      <c r="P1359" s="19" t="s">
        <v>757</v>
      </c>
      <c r="R1359" s="32">
        <v>593.69000000000005</v>
      </c>
    </row>
    <row r="1360" spans="1:18" ht="15" customHeight="1">
      <c r="A1360" s="36" t="s">
        <v>63</v>
      </c>
      <c r="B1360" s="125" t="s">
        <v>67</v>
      </c>
      <c r="G1360" s="136">
        <v>5000</v>
      </c>
      <c r="H1360" s="7">
        <f t="shared" si="63"/>
        <v>8.4219036871094328</v>
      </c>
      <c r="I1360" s="101" t="s">
        <v>503</v>
      </c>
      <c r="J1360" s="43" t="s">
        <v>445</v>
      </c>
      <c r="K1360" s="38" t="s">
        <v>450</v>
      </c>
      <c r="L1360" s="38" t="s">
        <v>1010</v>
      </c>
      <c r="M1360" s="70" t="s">
        <v>498</v>
      </c>
      <c r="N1360" s="4">
        <f t="shared" si="64"/>
        <v>-13360041</v>
      </c>
      <c r="O1360" s="3">
        <f t="shared" si="65"/>
        <v>-22503.395711566642</v>
      </c>
      <c r="P1360" s="19" t="s">
        <v>757</v>
      </c>
      <c r="R1360" s="32">
        <v>593.69000000000005</v>
      </c>
    </row>
    <row r="1361" spans="1:18" ht="15" customHeight="1">
      <c r="A1361" s="36" t="s">
        <v>63</v>
      </c>
      <c r="B1361" s="125" t="s">
        <v>67</v>
      </c>
      <c r="G1361" s="136">
        <v>5000</v>
      </c>
      <c r="H1361" s="7">
        <f t="shared" si="63"/>
        <v>8.4219036871094328</v>
      </c>
      <c r="I1361" s="101" t="s">
        <v>503</v>
      </c>
      <c r="J1361" s="43" t="s">
        <v>444</v>
      </c>
      <c r="K1361" s="38" t="s">
        <v>450</v>
      </c>
      <c r="L1361" s="38" t="s">
        <v>909</v>
      </c>
      <c r="M1361" s="74" t="s">
        <v>426</v>
      </c>
      <c r="N1361" s="4">
        <f t="shared" si="64"/>
        <v>-13365041</v>
      </c>
      <c r="O1361" s="3">
        <f t="shared" si="65"/>
        <v>-22511.817615253749</v>
      </c>
      <c r="P1361" s="19" t="s">
        <v>757</v>
      </c>
      <c r="R1361" s="32">
        <v>593.69000000000005</v>
      </c>
    </row>
    <row r="1362" spans="1:18" ht="15" customHeight="1">
      <c r="A1362" s="36" t="s">
        <v>63</v>
      </c>
      <c r="B1362" s="125" t="s">
        <v>67</v>
      </c>
      <c r="G1362" s="136">
        <v>5000</v>
      </c>
      <c r="H1362" s="7">
        <f t="shared" si="63"/>
        <v>8.4219036871094328</v>
      </c>
      <c r="I1362" s="101" t="s">
        <v>503</v>
      </c>
      <c r="J1362" s="43" t="s">
        <v>443</v>
      </c>
      <c r="K1362" s="38" t="s">
        <v>450</v>
      </c>
      <c r="L1362" s="38" t="s">
        <v>724</v>
      </c>
      <c r="M1362" s="70" t="s">
        <v>492</v>
      </c>
      <c r="N1362" s="4">
        <f t="shared" si="64"/>
        <v>-13370041</v>
      </c>
      <c r="O1362" s="3">
        <f t="shared" si="65"/>
        <v>-22520.23951894086</v>
      </c>
      <c r="P1362" s="19" t="s">
        <v>757</v>
      </c>
      <c r="R1362" s="32">
        <v>593.69000000000005</v>
      </c>
    </row>
    <row r="1363" spans="1:18" ht="15" customHeight="1">
      <c r="A1363" s="36" t="s">
        <v>63</v>
      </c>
      <c r="B1363" s="125" t="s">
        <v>67</v>
      </c>
      <c r="G1363" s="136">
        <v>2500</v>
      </c>
      <c r="H1363" s="7">
        <f t="shared" si="63"/>
        <v>4.2109518435547164</v>
      </c>
      <c r="I1363" s="101" t="s">
        <v>503</v>
      </c>
      <c r="J1363" s="43" t="s">
        <v>445</v>
      </c>
      <c r="K1363" s="38" t="s">
        <v>450</v>
      </c>
      <c r="L1363" s="38" t="s">
        <v>827</v>
      </c>
      <c r="M1363" s="70" t="s">
        <v>494</v>
      </c>
      <c r="N1363" s="4">
        <f t="shared" si="64"/>
        <v>-13372541</v>
      </c>
      <c r="O1363" s="3">
        <f t="shared" si="65"/>
        <v>-22524.450470784413</v>
      </c>
      <c r="P1363" s="19" t="s">
        <v>757</v>
      </c>
      <c r="R1363" s="32">
        <v>593.69000000000005</v>
      </c>
    </row>
    <row r="1364" spans="1:18" ht="15" customHeight="1">
      <c r="A1364" s="36" t="s">
        <v>63</v>
      </c>
      <c r="B1364" s="125" t="s">
        <v>67</v>
      </c>
      <c r="G1364" s="136">
        <v>2500</v>
      </c>
      <c r="H1364" s="7">
        <f t="shared" si="63"/>
        <v>4.2109518435547164</v>
      </c>
      <c r="I1364" s="101" t="s">
        <v>503</v>
      </c>
      <c r="J1364" s="48" t="s">
        <v>444</v>
      </c>
      <c r="K1364" s="38" t="s">
        <v>450</v>
      </c>
      <c r="L1364" s="38" t="s">
        <v>607</v>
      </c>
      <c r="M1364" s="49" t="s">
        <v>477</v>
      </c>
      <c r="N1364" s="4">
        <f t="shared" si="64"/>
        <v>-13375041</v>
      </c>
      <c r="O1364" s="3">
        <f t="shared" si="65"/>
        <v>-22528.661422627967</v>
      </c>
      <c r="P1364" s="19" t="s">
        <v>757</v>
      </c>
      <c r="R1364" s="32">
        <v>593.69000000000005</v>
      </c>
    </row>
    <row r="1365" spans="1:18" ht="15" customHeight="1">
      <c r="A1365" s="36" t="s">
        <v>63</v>
      </c>
      <c r="B1365" s="125" t="s">
        <v>67</v>
      </c>
      <c r="G1365" s="136">
        <v>2500</v>
      </c>
      <c r="H1365" s="7">
        <f t="shared" si="63"/>
        <v>4.2109518435547164</v>
      </c>
      <c r="I1365" s="101" t="s">
        <v>503</v>
      </c>
      <c r="J1365" s="43" t="s">
        <v>444</v>
      </c>
      <c r="K1365" s="38" t="s">
        <v>450</v>
      </c>
      <c r="L1365" s="38" t="s">
        <v>910</v>
      </c>
      <c r="M1365" s="70" t="s">
        <v>758</v>
      </c>
      <c r="N1365" s="4">
        <f t="shared" si="64"/>
        <v>-13377541</v>
      </c>
      <c r="O1365" s="3">
        <f t="shared" si="65"/>
        <v>-22532.872374471524</v>
      </c>
      <c r="P1365" s="19" t="s">
        <v>757</v>
      </c>
      <c r="R1365" s="32">
        <v>593.69000000000005</v>
      </c>
    </row>
    <row r="1366" spans="1:18" ht="15" customHeight="1">
      <c r="A1366" s="36" t="s">
        <v>63</v>
      </c>
      <c r="B1366" s="125" t="s">
        <v>67</v>
      </c>
      <c r="G1366" s="136">
        <v>2500</v>
      </c>
      <c r="H1366" s="7">
        <f t="shared" si="63"/>
        <v>4.2109518435547164</v>
      </c>
      <c r="I1366" s="101" t="s">
        <v>503</v>
      </c>
      <c r="J1366" s="43" t="s">
        <v>444</v>
      </c>
      <c r="K1366" s="38" t="s">
        <v>450</v>
      </c>
      <c r="L1366" s="38" t="s">
        <v>545</v>
      </c>
      <c r="M1366" s="70" t="s">
        <v>474</v>
      </c>
      <c r="N1366" s="4">
        <f t="shared" si="64"/>
        <v>-13380041</v>
      </c>
      <c r="O1366" s="3">
        <f t="shared" si="65"/>
        <v>-22537.083326315078</v>
      </c>
      <c r="P1366" s="19" t="s">
        <v>757</v>
      </c>
      <c r="R1366" s="32">
        <v>593.69000000000005</v>
      </c>
    </row>
    <row r="1367" spans="1:18" ht="15" customHeight="1">
      <c r="A1367" s="36" t="s">
        <v>63</v>
      </c>
      <c r="B1367" s="125" t="s">
        <v>67</v>
      </c>
      <c r="G1367" s="136">
        <v>2500</v>
      </c>
      <c r="H1367" s="7">
        <f t="shared" si="63"/>
        <v>4.2109518435547164</v>
      </c>
      <c r="I1367" s="101" t="s">
        <v>503</v>
      </c>
      <c r="J1367" s="43" t="s">
        <v>442</v>
      </c>
      <c r="K1367" s="38" t="s">
        <v>450</v>
      </c>
      <c r="L1367" s="38" t="s">
        <v>725</v>
      </c>
      <c r="M1367" s="70" t="s">
        <v>160</v>
      </c>
      <c r="N1367" s="4">
        <f t="shared" si="64"/>
        <v>-13382541</v>
      </c>
      <c r="O1367" s="3">
        <f t="shared" si="65"/>
        <v>-22541.294278158632</v>
      </c>
      <c r="P1367" s="19" t="s">
        <v>757</v>
      </c>
      <c r="R1367" s="32">
        <v>593.69000000000005</v>
      </c>
    </row>
    <row r="1368" spans="1:18" ht="15" customHeight="1">
      <c r="A1368" s="36" t="s">
        <v>63</v>
      </c>
      <c r="B1368" s="125" t="s">
        <v>67</v>
      </c>
      <c r="G1368" s="136">
        <v>2500</v>
      </c>
      <c r="H1368" s="7">
        <f t="shared" si="63"/>
        <v>4.2109518435547164</v>
      </c>
      <c r="I1368" s="101" t="s">
        <v>503</v>
      </c>
      <c r="J1368" s="43" t="s">
        <v>444</v>
      </c>
      <c r="K1368" s="38" t="s">
        <v>450</v>
      </c>
      <c r="L1368" s="38" t="s">
        <v>726</v>
      </c>
      <c r="M1368" s="70" t="s">
        <v>509</v>
      </c>
      <c r="N1368" s="4">
        <f t="shared" si="64"/>
        <v>-13385041</v>
      </c>
      <c r="O1368" s="3">
        <f t="shared" si="65"/>
        <v>-22545.505230002189</v>
      </c>
      <c r="P1368" s="19" t="s">
        <v>757</v>
      </c>
      <c r="R1368" s="32">
        <v>593.69000000000005</v>
      </c>
    </row>
    <row r="1369" spans="1:18" ht="15" customHeight="1">
      <c r="A1369" s="36" t="s">
        <v>63</v>
      </c>
      <c r="B1369" s="125" t="s">
        <v>67</v>
      </c>
      <c r="G1369" s="136">
        <v>3500</v>
      </c>
      <c r="H1369" s="7">
        <f t="shared" si="63"/>
        <v>5.8953325809766035</v>
      </c>
      <c r="I1369" s="101" t="s">
        <v>503</v>
      </c>
      <c r="J1369" s="43" t="s">
        <v>443</v>
      </c>
      <c r="K1369" s="38" t="s">
        <v>450</v>
      </c>
      <c r="L1369" s="38" t="s">
        <v>727</v>
      </c>
      <c r="M1369" s="70" t="s">
        <v>493</v>
      </c>
      <c r="N1369" s="4">
        <f t="shared" si="64"/>
        <v>-13388541</v>
      </c>
      <c r="O1369" s="3">
        <f t="shared" si="65"/>
        <v>-22551.400562583163</v>
      </c>
      <c r="P1369" s="19" t="s">
        <v>757</v>
      </c>
      <c r="R1369" s="32">
        <v>593.69000000000005</v>
      </c>
    </row>
    <row r="1370" spans="1:18" ht="15" customHeight="1">
      <c r="A1370" s="36" t="s">
        <v>63</v>
      </c>
      <c r="B1370" s="125" t="s">
        <v>67</v>
      </c>
      <c r="G1370" s="136">
        <v>2500</v>
      </c>
      <c r="H1370" s="7">
        <f t="shared" si="63"/>
        <v>4.2109518435547164</v>
      </c>
      <c r="I1370" s="101" t="s">
        <v>503</v>
      </c>
      <c r="J1370" s="48" t="s">
        <v>442</v>
      </c>
      <c r="K1370" s="38" t="s">
        <v>450</v>
      </c>
      <c r="L1370" s="38" t="s">
        <v>1011</v>
      </c>
      <c r="M1370" s="49" t="s">
        <v>500</v>
      </c>
      <c r="N1370" s="4">
        <f t="shared" si="64"/>
        <v>-13391041</v>
      </c>
      <c r="O1370" s="3">
        <f t="shared" si="65"/>
        <v>-22555.611514426721</v>
      </c>
      <c r="P1370" s="19" t="s">
        <v>757</v>
      </c>
      <c r="R1370" s="32">
        <v>593.69000000000005</v>
      </c>
    </row>
    <row r="1371" spans="1:18" ht="15" customHeight="1">
      <c r="A1371" s="36" t="s">
        <v>63</v>
      </c>
      <c r="B1371" s="125" t="s">
        <v>67</v>
      </c>
      <c r="G1371" s="136">
        <v>2500</v>
      </c>
      <c r="H1371" s="7">
        <f t="shared" si="63"/>
        <v>4.2109518435547164</v>
      </c>
      <c r="I1371" s="101" t="s">
        <v>503</v>
      </c>
      <c r="J1371" s="43" t="s">
        <v>447</v>
      </c>
      <c r="K1371" s="38" t="s">
        <v>450</v>
      </c>
      <c r="L1371" s="38" t="s">
        <v>728</v>
      </c>
      <c r="M1371" s="70" t="s">
        <v>495</v>
      </c>
      <c r="N1371" s="4">
        <f t="shared" si="64"/>
        <v>-13393541</v>
      </c>
      <c r="O1371" s="3">
        <f t="shared" si="65"/>
        <v>-22559.822466270274</v>
      </c>
      <c r="P1371" s="19" t="s">
        <v>757</v>
      </c>
      <c r="R1371" s="32">
        <v>593.69000000000005</v>
      </c>
    </row>
    <row r="1372" spans="1:18" ht="15" customHeight="1">
      <c r="A1372" s="36" t="s">
        <v>63</v>
      </c>
      <c r="B1372" s="125" t="s">
        <v>67</v>
      </c>
      <c r="G1372" s="136">
        <v>2500</v>
      </c>
      <c r="H1372" s="7">
        <f t="shared" si="63"/>
        <v>4.2109518435547164</v>
      </c>
      <c r="I1372" s="101" t="s">
        <v>503</v>
      </c>
      <c r="J1372" s="43" t="s">
        <v>442</v>
      </c>
      <c r="K1372" s="38" t="s">
        <v>450</v>
      </c>
      <c r="L1372" s="38" t="s">
        <v>608</v>
      </c>
      <c r="M1372" s="70" t="s">
        <v>518</v>
      </c>
      <c r="N1372" s="4">
        <f t="shared" si="64"/>
        <v>-13396041</v>
      </c>
      <c r="O1372" s="3">
        <f t="shared" si="65"/>
        <v>-22564.033418113828</v>
      </c>
      <c r="P1372" s="19" t="s">
        <v>757</v>
      </c>
      <c r="R1372" s="32">
        <v>593.69000000000005</v>
      </c>
    </row>
    <row r="1373" spans="1:18" ht="15" customHeight="1">
      <c r="A1373" s="36" t="s">
        <v>63</v>
      </c>
      <c r="B1373" s="125" t="s">
        <v>67</v>
      </c>
      <c r="G1373" s="136">
        <v>2000</v>
      </c>
      <c r="H1373" s="7">
        <f t="shared" si="63"/>
        <v>3.3687614748437733</v>
      </c>
      <c r="I1373" s="101" t="s">
        <v>503</v>
      </c>
      <c r="J1373" s="43" t="s">
        <v>443</v>
      </c>
      <c r="K1373" s="38" t="s">
        <v>450</v>
      </c>
      <c r="L1373" s="38" t="s">
        <v>729</v>
      </c>
      <c r="M1373" s="70" t="s">
        <v>496</v>
      </c>
      <c r="N1373" s="4">
        <f t="shared" si="64"/>
        <v>-13398041</v>
      </c>
      <c r="O1373" s="3">
        <f t="shared" si="65"/>
        <v>-22567.402179588673</v>
      </c>
      <c r="P1373" s="19" t="s">
        <v>757</v>
      </c>
      <c r="R1373" s="32">
        <v>593.69000000000005</v>
      </c>
    </row>
    <row r="1374" spans="1:18" ht="15" customHeight="1">
      <c r="A1374" s="36" t="s">
        <v>63</v>
      </c>
      <c r="B1374" s="125" t="s">
        <v>67</v>
      </c>
      <c r="G1374" s="136">
        <v>2000</v>
      </c>
      <c r="H1374" s="7">
        <f t="shared" si="63"/>
        <v>3.3687614748437733</v>
      </c>
      <c r="I1374" s="101" t="s">
        <v>503</v>
      </c>
      <c r="J1374" s="43" t="s">
        <v>442</v>
      </c>
      <c r="K1374" s="38" t="s">
        <v>450</v>
      </c>
      <c r="L1374" s="38" t="s">
        <v>1012</v>
      </c>
      <c r="M1374" s="70" t="s">
        <v>497</v>
      </c>
      <c r="N1374" s="4">
        <f t="shared" si="64"/>
        <v>-13400041</v>
      </c>
      <c r="O1374" s="3">
        <f t="shared" si="65"/>
        <v>-22570.770941063514</v>
      </c>
      <c r="P1374" s="19" t="s">
        <v>757</v>
      </c>
      <c r="R1374" s="32">
        <v>593.69000000000005</v>
      </c>
    </row>
    <row r="1375" spans="1:18" ht="15" customHeight="1">
      <c r="A1375" s="36" t="s">
        <v>63</v>
      </c>
      <c r="B1375" s="125" t="s">
        <v>68</v>
      </c>
      <c r="G1375" s="136">
        <v>5000</v>
      </c>
      <c r="H1375" s="7">
        <f t="shared" si="63"/>
        <v>8.4219036871094328</v>
      </c>
      <c r="I1375" s="101" t="s">
        <v>503</v>
      </c>
      <c r="J1375" s="43" t="s">
        <v>446</v>
      </c>
      <c r="K1375" s="38" t="s">
        <v>450</v>
      </c>
      <c r="L1375" s="38" t="s">
        <v>546</v>
      </c>
      <c r="M1375" s="70" t="s">
        <v>499</v>
      </c>
      <c r="N1375" s="4">
        <f t="shared" si="64"/>
        <v>-13405041</v>
      </c>
      <c r="O1375" s="3">
        <f t="shared" si="65"/>
        <v>-22579.192844750625</v>
      </c>
      <c r="P1375" s="19" t="s">
        <v>757</v>
      </c>
      <c r="R1375" s="32">
        <v>593.69000000000005</v>
      </c>
    </row>
    <row r="1376" spans="1:18" ht="15" customHeight="1">
      <c r="A1376" s="36" t="s">
        <v>63</v>
      </c>
      <c r="B1376" s="125" t="s">
        <v>68</v>
      </c>
      <c r="G1376" s="136">
        <v>5000</v>
      </c>
      <c r="H1376" s="7">
        <f t="shared" si="63"/>
        <v>8.4219036871094328</v>
      </c>
      <c r="I1376" s="101" t="s">
        <v>503</v>
      </c>
      <c r="J1376" s="43" t="s">
        <v>443</v>
      </c>
      <c r="K1376" s="38" t="s">
        <v>450</v>
      </c>
      <c r="L1376" s="38" t="s">
        <v>1013</v>
      </c>
      <c r="M1376" s="70" t="s">
        <v>492</v>
      </c>
      <c r="N1376" s="4">
        <f t="shared" si="64"/>
        <v>-13410041</v>
      </c>
      <c r="O1376" s="3">
        <f t="shared" si="65"/>
        <v>-22587.614748437736</v>
      </c>
      <c r="P1376" s="19" t="s">
        <v>757</v>
      </c>
      <c r="R1376" s="32">
        <v>593.69000000000005</v>
      </c>
    </row>
    <row r="1377" spans="1:18" ht="15" customHeight="1">
      <c r="A1377" s="36" t="s">
        <v>63</v>
      </c>
      <c r="B1377" s="125" t="s">
        <v>68</v>
      </c>
      <c r="G1377" s="136">
        <v>5000</v>
      </c>
      <c r="H1377" s="7">
        <f t="shared" si="63"/>
        <v>8.4219036871094328</v>
      </c>
      <c r="I1377" s="101" t="s">
        <v>503</v>
      </c>
      <c r="J1377" s="43" t="s">
        <v>444</v>
      </c>
      <c r="K1377" s="38" t="s">
        <v>450</v>
      </c>
      <c r="L1377" s="38" t="s">
        <v>788</v>
      </c>
      <c r="M1377" s="74" t="s">
        <v>426</v>
      </c>
      <c r="N1377" s="4">
        <f t="shared" si="64"/>
        <v>-13415041</v>
      </c>
      <c r="O1377" s="3">
        <f t="shared" si="65"/>
        <v>-22596.036652124843</v>
      </c>
      <c r="P1377" s="19" t="s">
        <v>757</v>
      </c>
      <c r="R1377" s="32">
        <v>593.69000000000005</v>
      </c>
    </row>
    <row r="1378" spans="1:18" ht="15" customHeight="1">
      <c r="A1378" s="36" t="s">
        <v>63</v>
      </c>
      <c r="B1378" s="125" t="s">
        <v>68</v>
      </c>
      <c r="G1378" s="136">
        <v>5000</v>
      </c>
      <c r="H1378" s="7">
        <f t="shared" si="63"/>
        <v>8.4219036871094328</v>
      </c>
      <c r="I1378" s="101" t="s">
        <v>503</v>
      </c>
      <c r="J1378" s="51" t="s">
        <v>445</v>
      </c>
      <c r="K1378" s="38" t="s">
        <v>450</v>
      </c>
      <c r="L1378" s="38" t="s">
        <v>911</v>
      </c>
      <c r="M1378" s="49" t="s">
        <v>498</v>
      </c>
      <c r="N1378" s="4">
        <f t="shared" si="64"/>
        <v>-13420041</v>
      </c>
      <c r="O1378" s="3">
        <f t="shared" si="65"/>
        <v>-22604.458555811954</v>
      </c>
      <c r="P1378" s="19" t="s">
        <v>757</v>
      </c>
      <c r="R1378" s="32">
        <v>593.69000000000005</v>
      </c>
    </row>
    <row r="1379" spans="1:18" ht="15" customHeight="1">
      <c r="A1379" s="36" t="s">
        <v>63</v>
      </c>
      <c r="B1379" s="125" t="s">
        <v>68</v>
      </c>
      <c r="G1379" s="136">
        <v>2500</v>
      </c>
      <c r="H1379" s="7">
        <f t="shared" si="63"/>
        <v>4.2109518435547164</v>
      </c>
      <c r="I1379" s="101" t="s">
        <v>503</v>
      </c>
      <c r="J1379" s="43" t="s">
        <v>444</v>
      </c>
      <c r="K1379" s="38" t="s">
        <v>450</v>
      </c>
      <c r="L1379" s="38" t="s">
        <v>609</v>
      </c>
      <c r="M1379" s="70" t="s">
        <v>474</v>
      </c>
      <c r="N1379" s="4">
        <f t="shared" si="64"/>
        <v>-13422541</v>
      </c>
      <c r="O1379" s="3">
        <f t="shared" si="65"/>
        <v>-22608.669507655508</v>
      </c>
      <c r="P1379" s="19" t="s">
        <v>757</v>
      </c>
      <c r="R1379" s="32">
        <v>593.69000000000005</v>
      </c>
    </row>
    <row r="1380" spans="1:18" ht="15" customHeight="1">
      <c r="A1380" s="36" t="s">
        <v>63</v>
      </c>
      <c r="B1380" s="125" t="s">
        <v>68</v>
      </c>
      <c r="G1380" s="136">
        <v>2500</v>
      </c>
      <c r="H1380" s="7">
        <f t="shared" si="63"/>
        <v>4.2109518435547164</v>
      </c>
      <c r="I1380" s="101" t="s">
        <v>503</v>
      </c>
      <c r="J1380" s="43" t="s">
        <v>444</v>
      </c>
      <c r="K1380" s="38" t="s">
        <v>450</v>
      </c>
      <c r="L1380" s="38" t="s">
        <v>610</v>
      </c>
      <c r="M1380" s="70" t="s">
        <v>758</v>
      </c>
      <c r="N1380" s="4">
        <f t="shared" si="64"/>
        <v>-13425041</v>
      </c>
      <c r="O1380" s="3">
        <f t="shared" si="65"/>
        <v>-22612.880459499062</v>
      </c>
      <c r="P1380" s="19" t="s">
        <v>757</v>
      </c>
      <c r="R1380" s="32">
        <v>593.69000000000005</v>
      </c>
    </row>
    <row r="1381" spans="1:18" ht="15" customHeight="1">
      <c r="A1381" s="36" t="s">
        <v>63</v>
      </c>
      <c r="B1381" s="125" t="s">
        <v>68</v>
      </c>
      <c r="G1381" s="136">
        <v>2500</v>
      </c>
      <c r="H1381" s="7">
        <f t="shared" si="63"/>
        <v>4.2109518435547164</v>
      </c>
      <c r="I1381" s="101" t="s">
        <v>503</v>
      </c>
      <c r="J1381" s="43" t="s">
        <v>444</v>
      </c>
      <c r="K1381" s="38" t="s">
        <v>450</v>
      </c>
      <c r="L1381" s="38" t="s">
        <v>611</v>
      </c>
      <c r="M1381" s="70" t="s">
        <v>509</v>
      </c>
      <c r="N1381" s="4">
        <f t="shared" si="64"/>
        <v>-13427541</v>
      </c>
      <c r="O1381" s="3">
        <f t="shared" si="65"/>
        <v>-22617.091411342619</v>
      </c>
      <c r="P1381" s="19" t="s">
        <v>757</v>
      </c>
      <c r="R1381" s="32">
        <v>593.69000000000005</v>
      </c>
    </row>
    <row r="1382" spans="1:18" ht="15" customHeight="1">
      <c r="A1382" s="36" t="s">
        <v>63</v>
      </c>
      <c r="B1382" s="125" t="s">
        <v>68</v>
      </c>
      <c r="G1382" s="136">
        <v>2500</v>
      </c>
      <c r="H1382" s="7">
        <f t="shared" si="63"/>
        <v>4.2109518435547164</v>
      </c>
      <c r="I1382" s="101" t="s">
        <v>503</v>
      </c>
      <c r="J1382" s="43" t="s">
        <v>442</v>
      </c>
      <c r="K1382" s="38" t="s">
        <v>450</v>
      </c>
      <c r="L1382" s="38" t="s">
        <v>912</v>
      </c>
      <c r="M1382" s="70" t="s">
        <v>160</v>
      </c>
      <c r="N1382" s="4">
        <f t="shared" si="64"/>
        <v>-13430041</v>
      </c>
      <c r="O1382" s="3">
        <f t="shared" si="65"/>
        <v>-22621.302363186172</v>
      </c>
      <c r="P1382" s="19" t="s">
        <v>757</v>
      </c>
      <c r="R1382" s="32">
        <v>593.69000000000005</v>
      </c>
    </row>
    <row r="1383" spans="1:18" ht="15" customHeight="1">
      <c r="A1383" s="36" t="s">
        <v>63</v>
      </c>
      <c r="B1383" s="125" t="s">
        <v>68</v>
      </c>
      <c r="G1383" s="136">
        <v>2500</v>
      </c>
      <c r="H1383" s="7">
        <f t="shared" si="63"/>
        <v>4.2109518435547164</v>
      </c>
      <c r="I1383" s="101" t="s">
        <v>503</v>
      </c>
      <c r="J1383" s="43" t="s">
        <v>447</v>
      </c>
      <c r="K1383" s="38" t="s">
        <v>450</v>
      </c>
      <c r="L1383" s="38" t="s">
        <v>876</v>
      </c>
      <c r="M1383" s="70" t="s">
        <v>495</v>
      </c>
      <c r="N1383" s="4">
        <f t="shared" si="64"/>
        <v>-13432541</v>
      </c>
      <c r="O1383" s="3">
        <f t="shared" si="65"/>
        <v>-22625.513315029726</v>
      </c>
      <c r="P1383" s="19" t="s">
        <v>757</v>
      </c>
      <c r="R1383" s="32">
        <v>593.69000000000005</v>
      </c>
    </row>
    <row r="1384" spans="1:18" ht="15" customHeight="1">
      <c r="A1384" s="36" t="s">
        <v>63</v>
      </c>
      <c r="B1384" s="125" t="s">
        <v>68</v>
      </c>
      <c r="G1384" s="136">
        <v>2500</v>
      </c>
      <c r="H1384" s="7">
        <f t="shared" si="63"/>
        <v>4.2109518435547164</v>
      </c>
      <c r="I1384" s="101" t="s">
        <v>503</v>
      </c>
      <c r="J1384" s="43" t="s">
        <v>442</v>
      </c>
      <c r="K1384" s="38" t="s">
        <v>450</v>
      </c>
      <c r="L1384" s="38" t="s">
        <v>547</v>
      </c>
      <c r="M1384" s="70" t="s">
        <v>518</v>
      </c>
      <c r="N1384" s="4">
        <f t="shared" si="64"/>
        <v>-13435041</v>
      </c>
      <c r="O1384" s="3">
        <f t="shared" si="65"/>
        <v>-22629.724266873283</v>
      </c>
      <c r="P1384" s="19" t="s">
        <v>757</v>
      </c>
      <c r="R1384" s="32">
        <v>593.69000000000005</v>
      </c>
    </row>
    <row r="1385" spans="1:18" ht="15" customHeight="1">
      <c r="A1385" s="36" t="s">
        <v>63</v>
      </c>
      <c r="B1385" s="125" t="s">
        <v>68</v>
      </c>
      <c r="G1385" s="136">
        <v>5000</v>
      </c>
      <c r="H1385" s="7">
        <f t="shared" si="63"/>
        <v>8.4219036871094328</v>
      </c>
      <c r="I1385" s="101" t="s">
        <v>503</v>
      </c>
      <c r="J1385" s="43" t="s">
        <v>443</v>
      </c>
      <c r="K1385" s="38" t="s">
        <v>450</v>
      </c>
      <c r="L1385" s="38" t="s">
        <v>612</v>
      </c>
      <c r="M1385" s="70" t="s">
        <v>493</v>
      </c>
      <c r="N1385" s="4">
        <f t="shared" si="64"/>
        <v>-13440041</v>
      </c>
      <c r="O1385" s="3">
        <f t="shared" si="65"/>
        <v>-22638.146170560391</v>
      </c>
      <c r="P1385" s="19" t="s">
        <v>757</v>
      </c>
      <c r="R1385" s="32">
        <v>593.69000000000005</v>
      </c>
    </row>
    <row r="1386" spans="1:18" ht="15" customHeight="1">
      <c r="A1386" s="36" t="s">
        <v>63</v>
      </c>
      <c r="B1386" s="125" t="s">
        <v>68</v>
      </c>
      <c r="G1386" s="136">
        <v>2000</v>
      </c>
      <c r="H1386" s="7">
        <f t="shared" si="63"/>
        <v>3.3687614748437733</v>
      </c>
      <c r="I1386" s="101" t="s">
        <v>503</v>
      </c>
      <c r="J1386" s="51" t="s">
        <v>442</v>
      </c>
      <c r="K1386" s="38" t="s">
        <v>450</v>
      </c>
      <c r="L1386" s="38" t="s">
        <v>1014</v>
      </c>
      <c r="M1386" s="49" t="s">
        <v>497</v>
      </c>
      <c r="N1386" s="4">
        <f t="shared" si="64"/>
        <v>-13442041</v>
      </c>
      <c r="O1386" s="3">
        <f t="shared" si="65"/>
        <v>-22641.514932035236</v>
      </c>
      <c r="P1386" s="19" t="s">
        <v>757</v>
      </c>
      <c r="R1386" s="32">
        <v>593.69000000000005</v>
      </c>
    </row>
    <row r="1387" spans="1:18" ht="15" customHeight="1">
      <c r="A1387" s="36" t="s">
        <v>63</v>
      </c>
      <c r="B1387" s="125" t="s">
        <v>68</v>
      </c>
      <c r="G1387" s="136">
        <v>2500</v>
      </c>
      <c r="H1387" s="7">
        <f t="shared" si="63"/>
        <v>4.2109518435547164</v>
      </c>
      <c r="I1387" s="101" t="s">
        <v>503</v>
      </c>
      <c r="J1387" s="43" t="s">
        <v>443</v>
      </c>
      <c r="K1387" s="38" t="s">
        <v>450</v>
      </c>
      <c r="L1387" s="38" t="s">
        <v>730</v>
      </c>
      <c r="M1387" s="70" t="s">
        <v>496</v>
      </c>
      <c r="N1387" s="4">
        <f t="shared" si="64"/>
        <v>-13444541</v>
      </c>
      <c r="O1387" s="3">
        <f t="shared" si="65"/>
        <v>-22645.725883878789</v>
      </c>
      <c r="P1387" s="19" t="s">
        <v>757</v>
      </c>
      <c r="R1387" s="32">
        <v>593.69000000000005</v>
      </c>
    </row>
    <row r="1388" spans="1:18" ht="15" customHeight="1">
      <c r="A1388" s="36" t="s">
        <v>63</v>
      </c>
      <c r="B1388" s="125" t="s">
        <v>68</v>
      </c>
      <c r="G1388" s="136">
        <v>2500</v>
      </c>
      <c r="H1388" s="7">
        <f t="shared" si="63"/>
        <v>4.2109518435547164</v>
      </c>
      <c r="I1388" s="101" t="s">
        <v>503</v>
      </c>
      <c r="J1388" s="43" t="s">
        <v>445</v>
      </c>
      <c r="K1388" s="38" t="s">
        <v>450</v>
      </c>
      <c r="L1388" s="38" t="s">
        <v>828</v>
      </c>
      <c r="M1388" s="70" t="s">
        <v>494</v>
      </c>
      <c r="N1388" s="4">
        <f t="shared" si="64"/>
        <v>-13447041</v>
      </c>
      <c r="O1388" s="3">
        <f t="shared" si="65"/>
        <v>-22649.936835722343</v>
      </c>
      <c r="P1388" s="19" t="s">
        <v>757</v>
      </c>
      <c r="R1388" s="32">
        <v>593.69000000000005</v>
      </c>
    </row>
    <row r="1389" spans="1:18" ht="15" customHeight="1">
      <c r="A1389" s="36" t="s">
        <v>63</v>
      </c>
      <c r="B1389" s="125" t="s">
        <v>69</v>
      </c>
      <c r="G1389" s="136">
        <v>2500</v>
      </c>
      <c r="H1389" s="7">
        <f t="shared" si="63"/>
        <v>4.2109518435547164</v>
      </c>
      <c r="I1389" s="101" t="s">
        <v>503</v>
      </c>
      <c r="J1389" s="43" t="s">
        <v>445</v>
      </c>
      <c r="K1389" s="38" t="s">
        <v>450</v>
      </c>
      <c r="L1389" s="117" t="s">
        <v>613</v>
      </c>
      <c r="M1389" s="70" t="s">
        <v>494</v>
      </c>
      <c r="N1389" s="4">
        <f t="shared" si="64"/>
        <v>-13449541</v>
      </c>
      <c r="O1389" s="3">
        <f t="shared" si="65"/>
        <v>-22654.1477875659</v>
      </c>
      <c r="P1389" s="19" t="s">
        <v>757</v>
      </c>
      <c r="R1389" s="32">
        <v>593.69000000000005</v>
      </c>
    </row>
    <row r="1390" spans="1:18" ht="15" customHeight="1">
      <c r="A1390" s="36" t="s">
        <v>63</v>
      </c>
      <c r="B1390" s="125" t="s">
        <v>68</v>
      </c>
      <c r="G1390" s="136">
        <v>5000</v>
      </c>
      <c r="H1390" s="7">
        <f t="shared" si="63"/>
        <v>8.4219036871094328</v>
      </c>
      <c r="I1390" s="101" t="s">
        <v>503</v>
      </c>
      <c r="J1390" s="43" t="s">
        <v>443</v>
      </c>
      <c r="K1390" s="216" t="s">
        <v>450</v>
      </c>
      <c r="L1390" s="218" t="s">
        <v>861</v>
      </c>
      <c r="M1390" s="217" t="s">
        <v>492</v>
      </c>
      <c r="N1390" s="4">
        <f t="shared" si="64"/>
        <v>-13454541</v>
      </c>
      <c r="O1390" s="3">
        <f t="shared" si="65"/>
        <v>-22662.569691253007</v>
      </c>
      <c r="P1390" s="19" t="s">
        <v>757</v>
      </c>
      <c r="R1390" s="32">
        <v>593.69000000000005</v>
      </c>
    </row>
    <row r="1391" spans="1:18" ht="15" customHeight="1">
      <c r="A1391" s="36" t="s">
        <v>63</v>
      </c>
      <c r="B1391" s="125" t="s">
        <v>69</v>
      </c>
      <c r="G1391" s="136">
        <v>2000</v>
      </c>
      <c r="H1391" s="7">
        <f t="shared" si="63"/>
        <v>3.3687614748437733</v>
      </c>
      <c r="I1391" s="101" t="s">
        <v>503</v>
      </c>
      <c r="J1391" s="43" t="s">
        <v>443</v>
      </c>
      <c r="K1391" s="38" t="s">
        <v>450</v>
      </c>
      <c r="L1391" s="172" t="s">
        <v>548</v>
      </c>
      <c r="M1391" s="70" t="s">
        <v>496</v>
      </c>
      <c r="N1391" s="4">
        <f t="shared" si="64"/>
        <v>-13456541</v>
      </c>
      <c r="O1391" s="3">
        <f t="shared" si="65"/>
        <v>-22665.938452727853</v>
      </c>
      <c r="P1391" s="19" t="s">
        <v>757</v>
      </c>
      <c r="R1391" s="32">
        <v>593.69000000000005</v>
      </c>
    </row>
    <row r="1392" spans="1:18" ht="15" customHeight="1">
      <c r="A1392" s="36" t="s">
        <v>63</v>
      </c>
      <c r="B1392" s="125" t="s">
        <v>69</v>
      </c>
      <c r="G1392" s="136">
        <v>2000</v>
      </c>
      <c r="H1392" s="7">
        <f t="shared" si="63"/>
        <v>3.3687614748437733</v>
      </c>
      <c r="I1392" s="101" t="s">
        <v>503</v>
      </c>
      <c r="J1392" s="43" t="s">
        <v>442</v>
      </c>
      <c r="K1392" s="38" t="s">
        <v>450</v>
      </c>
      <c r="L1392" s="38" t="s">
        <v>614</v>
      </c>
      <c r="M1392" s="70" t="s">
        <v>497</v>
      </c>
      <c r="N1392" s="4">
        <f t="shared" si="64"/>
        <v>-13458541</v>
      </c>
      <c r="O1392" s="3">
        <f t="shared" si="65"/>
        <v>-22669.307214202698</v>
      </c>
      <c r="P1392" s="19" t="s">
        <v>757</v>
      </c>
      <c r="R1392" s="32">
        <v>593.69000000000005</v>
      </c>
    </row>
    <row r="1393" spans="1:18" ht="15" customHeight="1">
      <c r="A1393" s="36" t="s">
        <v>63</v>
      </c>
      <c r="B1393" s="125" t="s">
        <v>69</v>
      </c>
      <c r="G1393" s="136">
        <v>2500</v>
      </c>
      <c r="H1393" s="7">
        <f t="shared" si="63"/>
        <v>4.2109518435547164</v>
      </c>
      <c r="I1393" s="101" t="s">
        <v>503</v>
      </c>
      <c r="J1393" s="43" t="s">
        <v>442</v>
      </c>
      <c r="K1393" s="38" t="s">
        <v>450</v>
      </c>
      <c r="L1393" s="38" t="s">
        <v>615</v>
      </c>
      <c r="M1393" s="70" t="s">
        <v>160</v>
      </c>
      <c r="N1393" s="4">
        <f t="shared" si="64"/>
        <v>-13461041</v>
      </c>
      <c r="O1393" s="3">
        <f t="shared" si="65"/>
        <v>-22673.518166046251</v>
      </c>
      <c r="P1393" s="19" t="s">
        <v>757</v>
      </c>
      <c r="R1393" s="32">
        <v>593.69000000000005</v>
      </c>
    </row>
    <row r="1394" spans="1:18" ht="15" customHeight="1">
      <c r="A1394" s="36" t="s">
        <v>63</v>
      </c>
      <c r="B1394" s="125" t="s">
        <v>69</v>
      </c>
      <c r="G1394" s="136">
        <v>2500</v>
      </c>
      <c r="H1394" s="7">
        <f t="shared" si="63"/>
        <v>4.2109518435547164</v>
      </c>
      <c r="I1394" s="101" t="s">
        <v>503</v>
      </c>
      <c r="J1394" s="51" t="s">
        <v>442</v>
      </c>
      <c r="K1394" s="38" t="s">
        <v>450</v>
      </c>
      <c r="L1394" s="38" t="s">
        <v>913</v>
      </c>
      <c r="M1394" s="49" t="s">
        <v>500</v>
      </c>
      <c r="N1394" s="4">
        <f t="shared" si="64"/>
        <v>-13463541</v>
      </c>
      <c r="O1394" s="3">
        <f t="shared" si="65"/>
        <v>-22677.729117889805</v>
      </c>
      <c r="P1394" s="19" t="s">
        <v>757</v>
      </c>
      <c r="R1394" s="32">
        <v>593.69000000000005</v>
      </c>
    </row>
    <row r="1395" spans="1:18" ht="15" customHeight="1">
      <c r="A1395" s="36" t="s">
        <v>63</v>
      </c>
      <c r="B1395" s="125" t="s">
        <v>69</v>
      </c>
      <c r="G1395" s="136">
        <v>2500</v>
      </c>
      <c r="H1395" s="7">
        <f t="shared" si="63"/>
        <v>4.2109518435547164</v>
      </c>
      <c r="I1395" s="101" t="s">
        <v>503</v>
      </c>
      <c r="J1395" s="43" t="s">
        <v>447</v>
      </c>
      <c r="K1395" s="38" t="s">
        <v>450</v>
      </c>
      <c r="L1395" s="38" t="s">
        <v>616</v>
      </c>
      <c r="M1395" s="70" t="s">
        <v>495</v>
      </c>
      <c r="N1395" s="4">
        <f t="shared" si="64"/>
        <v>-13466041</v>
      </c>
      <c r="O1395" s="3">
        <f t="shared" si="65"/>
        <v>-22681.940069733362</v>
      </c>
      <c r="P1395" s="19" t="s">
        <v>757</v>
      </c>
      <c r="R1395" s="32">
        <v>593.69000000000005</v>
      </c>
    </row>
    <row r="1396" spans="1:18" ht="15" customHeight="1">
      <c r="A1396" s="36" t="s">
        <v>63</v>
      </c>
      <c r="B1396" s="125" t="s">
        <v>69</v>
      </c>
      <c r="G1396" s="136">
        <v>2500</v>
      </c>
      <c r="H1396" s="7">
        <f t="shared" si="63"/>
        <v>4.2109518435547164</v>
      </c>
      <c r="I1396" s="101" t="s">
        <v>503</v>
      </c>
      <c r="J1396" s="43" t="s">
        <v>442</v>
      </c>
      <c r="K1396" s="38" t="s">
        <v>450</v>
      </c>
      <c r="L1396" s="38" t="s">
        <v>914</v>
      </c>
      <c r="M1396" s="70" t="s">
        <v>518</v>
      </c>
      <c r="N1396" s="4">
        <f t="shared" si="64"/>
        <v>-13468541</v>
      </c>
      <c r="O1396" s="3">
        <f t="shared" si="65"/>
        <v>-22686.151021576916</v>
      </c>
      <c r="P1396" s="19" t="s">
        <v>757</v>
      </c>
      <c r="R1396" s="32">
        <v>593.69000000000005</v>
      </c>
    </row>
    <row r="1397" spans="1:18" ht="15" customHeight="1">
      <c r="A1397" s="36" t="s">
        <v>63</v>
      </c>
      <c r="B1397" s="125" t="s">
        <v>69</v>
      </c>
      <c r="G1397" s="136">
        <v>5000</v>
      </c>
      <c r="H1397" s="7">
        <f t="shared" si="63"/>
        <v>8.4219036871094328</v>
      </c>
      <c r="I1397" s="101" t="s">
        <v>503</v>
      </c>
      <c r="J1397" s="43" t="s">
        <v>445</v>
      </c>
      <c r="K1397" s="38" t="s">
        <v>450</v>
      </c>
      <c r="L1397" s="38" t="s">
        <v>1015</v>
      </c>
      <c r="M1397" s="70" t="s">
        <v>498</v>
      </c>
      <c r="N1397" s="4">
        <f t="shared" si="64"/>
        <v>-13473541</v>
      </c>
      <c r="O1397" s="3">
        <f t="shared" si="65"/>
        <v>-22694.572925264023</v>
      </c>
      <c r="P1397" s="19" t="s">
        <v>757</v>
      </c>
      <c r="R1397" s="32">
        <v>593.69000000000005</v>
      </c>
    </row>
    <row r="1398" spans="1:18" ht="15" customHeight="1">
      <c r="A1398" s="36" t="s">
        <v>63</v>
      </c>
      <c r="B1398" s="125" t="s">
        <v>69</v>
      </c>
      <c r="G1398" s="136">
        <v>5000</v>
      </c>
      <c r="H1398" s="7">
        <f t="shared" si="63"/>
        <v>8.4219036871094328</v>
      </c>
      <c r="I1398" s="101" t="s">
        <v>503</v>
      </c>
      <c r="J1398" s="43" t="s">
        <v>446</v>
      </c>
      <c r="K1398" s="38" t="s">
        <v>450</v>
      </c>
      <c r="L1398" s="38" t="s">
        <v>1016</v>
      </c>
      <c r="M1398" s="70" t="s">
        <v>499</v>
      </c>
      <c r="N1398" s="4">
        <f t="shared" si="64"/>
        <v>-13478541</v>
      </c>
      <c r="O1398" s="3">
        <f t="shared" si="65"/>
        <v>-22702.994828951134</v>
      </c>
      <c r="P1398" s="19" t="s">
        <v>757</v>
      </c>
      <c r="R1398" s="32">
        <v>593.69000000000005</v>
      </c>
    </row>
    <row r="1399" spans="1:18" ht="15" customHeight="1">
      <c r="A1399" s="36" t="s">
        <v>63</v>
      </c>
      <c r="B1399" s="125" t="s">
        <v>69</v>
      </c>
      <c r="G1399" s="136">
        <v>5000</v>
      </c>
      <c r="H1399" s="7">
        <f t="shared" si="63"/>
        <v>8.4219036871094328</v>
      </c>
      <c r="I1399" s="101" t="s">
        <v>503</v>
      </c>
      <c r="J1399" s="43" t="s">
        <v>444</v>
      </c>
      <c r="K1399" s="38" t="s">
        <v>450</v>
      </c>
      <c r="L1399" s="38" t="s">
        <v>1017</v>
      </c>
      <c r="M1399" s="74" t="s">
        <v>426</v>
      </c>
      <c r="N1399" s="4">
        <f t="shared" si="64"/>
        <v>-13483541</v>
      </c>
      <c r="O1399" s="3">
        <f t="shared" si="65"/>
        <v>-22711.416732638245</v>
      </c>
      <c r="P1399" s="19" t="s">
        <v>757</v>
      </c>
      <c r="R1399" s="32">
        <v>593.69000000000005</v>
      </c>
    </row>
    <row r="1400" spans="1:18" ht="15" customHeight="1">
      <c r="A1400" s="36" t="s">
        <v>63</v>
      </c>
      <c r="B1400" s="125" t="s">
        <v>69</v>
      </c>
      <c r="G1400" s="136">
        <v>5000</v>
      </c>
      <c r="H1400" s="7">
        <f t="shared" si="63"/>
        <v>8.4219036871094328</v>
      </c>
      <c r="I1400" s="101" t="s">
        <v>503</v>
      </c>
      <c r="J1400" s="43" t="s">
        <v>443</v>
      </c>
      <c r="K1400" s="38" t="s">
        <v>450</v>
      </c>
      <c r="L1400" s="38" t="s">
        <v>877</v>
      </c>
      <c r="M1400" s="70" t="s">
        <v>492</v>
      </c>
      <c r="N1400" s="4">
        <f t="shared" si="64"/>
        <v>-13488541</v>
      </c>
      <c r="O1400" s="3">
        <f t="shared" si="65"/>
        <v>-22719.838636325352</v>
      </c>
      <c r="P1400" s="19" t="s">
        <v>757</v>
      </c>
      <c r="R1400" s="32">
        <v>593.69000000000005</v>
      </c>
    </row>
    <row r="1401" spans="1:18" ht="15" customHeight="1">
      <c r="A1401" s="36" t="s">
        <v>63</v>
      </c>
      <c r="B1401" s="125" t="s">
        <v>69</v>
      </c>
      <c r="G1401" s="136">
        <v>2500</v>
      </c>
      <c r="H1401" s="7">
        <f t="shared" si="63"/>
        <v>4.2109518435547164</v>
      </c>
      <c r="I1401" s="101" t="s">
        <v>503</v>
      </c>
      <c r="J1401" s="43" t="s">
        <v>444</v>
      </c>
      <c r="K1401" s="38" t="s">
        <v>450</v>
      </c>
      <c r="L1401" s="38" t="s">
        <v>549</v>
      </c>
      <c r="M1401" s="70" t="s">
        <v>758</v>
      </c>
      <c r="N1401" s="4">
        <f t="shared" si="64"/>
        <v>-13491041</v>
      </c>
      <c r="O1401" s="3">
        <f t="shared" si="65"/>
        <v>-22724.049588168909</v>
      </c>
      <c r="P1401" s="19" t="s">
        <v>757</v>
      </c>
      <c r="R1401" s="32">
        <v>593.69000000000005</v>
      </c>
    </row>
    <row r="1402" spans="1:18" ht="15" customHeight="1">
      <c r="A1402" s="36" t="s">
        <v>63</v>
      </c>
      <c r="B1402" s="125" t="s">
        <v>83</v>
      </c>
      <c r="G1402" s="136">
        <v>5000</v>
      </c>
      <c r="H1402" s="7">
        <f t="shared" si="63"/>
        <v>8.4219036871094328</v>
      </c>
      <c r="I1402" s="101" t="s">
        <v>503</v>
      </c>
      <c r="J1402" s="51" t="s">
        <v>445</v>
      </c>
      <c r="K1402" s="38" t="s">
        <v>450</v>
      </c>
      <c r="L1402" s="38" t="s">
        <v>617</v>
      </c>
      <c r="M1402" s="49" t="s">
        <v>498</v>
      </c>
      <c r="N1402" s="4">
        <f t="shared" si="64"/>
        <v>-13496041</v>
      </c>
      <c r="O1402" s="3">
        <f t="shared" si="65"/>
        <v>-22732.471491856017</v>
      </c>
      <c r="P1402" s="19" t="s">
        <v>757</v>
      </c>
      <c r="R1402" s="32">
        <v>593.69000000000005</v>
      </c>
    </row>
    <row r="1403" spans="1:18" ht="15" customHeight="1">
      <c r="A1403" s="36" t="s">
        <v>63</v>
      </c>
      <c r="B1403" s="125" t="s">
        <v>83</v>
      </c>
      <c r="G1403" s="136">
        <v>5000</v>
      </c>
      <c r="H1403" s="7">
        <f t="shared" si="63"/>
        <v>8.4219036871094328</v>
      </c>
      <c r="I1403" s="101" t="s">
        <v>503</v>
      </c>
      <c r="J1403" s="43" t="s">
        <v>446</v>
      </c>
      <c r="K1403" s="38" t="s">
        <v>450</v>
      </c>
      <c r="L1403" s="38" t="s">
        <v>731</v>
      </c>
      <c r="M1403" s="70" t="s">
        <v>499</v>
      </c>
      <c r="N1403" s="4">
        <f t="shared" si="64"/>
        <v>-13501041</v>
      </c>
      <c r="O1403" s="3">
        <f t="shared" si="65"/>
        <v>-22740.893395543128</v>
      </c>
      <c r="P1403" s="19" t="s">
        <v>757</v>
      </c>
      <c r="R1403" s="32">
        <v>593.69000000000005</v>
      </c>
    </row>
    <row r="1404" spans="1:18" ht="15" customHeight="1">
      <c r="A1404" s="36" t="s">
        <v>63</v>
      </c>
      <c r="B1404" s="125" t="s">
        <v>83</v>
      </c>
      <c r="G1404" s="136">
        <v>2500</v>
      </c>
      <c r="H1404" s="7">
        <f t="shared" si="63"/>
        <v>4.2109518435547164</v>
      </c>
      <c r="I1404" s="101" t="s">
        <v>503</v>
      </c>
      <c r="J1404" s="43" t="s">
        <v>443</v>
      </c>
      <c r="K1404" s="38" t="s">
        <v>450</v>
      </c>
      <c r="L1404" s="38" t="s">
        <v>1018</v>
      </c>
      <c r="M1404" s="70" t="s">
        <v>492</v>
      </c>
      <c r="N1404" s="4">
        <f t="shared" si="64"/>
        <v>-13503541</v>
      </c>
      <c r="O1404" s="3">
        <f t="shared" si="65"/>
        <v>-22745.104347386681</v>
      </c>
      <c r="P1404" s="19" t="s">
        <v>757</v>
      </c>
      <c r="R1404" s="32">
        <v>593.69000000000005</v>
      </c>
    </row>
    <row r="1405" spans="1:18" ht="15" customHeight="1">
      <c r="A1405" s="36" t="s">
        <v>63</v>
      </c>
      <c r="B1405" s="125" t="s">
        <v>83</v>
      </c>
      <c r="G1405" s="136">
        <v>2500</v>
      </c>
      <c r="H1405" s="7">
        <f t="shared" si="63"/>
        <v>4.2109518435547164</v>
      </c>
      <c r="I1405" s="101" t="s">
        <v>503</v>
      </c>
      <c r="J1405" s="43" t="s">
        <v>447</v>
      </c>
      <c r="K1405" s="38" t="s">
        <v>450</v>
      </c>
      <c r="L1405" s="38" t="s">
        <v>789</v>
      </c>
      <c r="M1405" s="70" t="s">
        <v>495</v>
      </c>
      <c r="N1405" s="4">
        <f t="shared" si="64"/>
        <v>-13506041</v>
      </c>
      <c r="O1405" s="3">
        <f t="shared" si="65"/>
        <v>-22749.315299230235</v>
      </c>
      <c r="P1405" s="19" t="s">
        <v>757</v>
      </c>
      <c r="R1405" s="32">
        <v>593.69000000000005</v>
      </c>
    </row>
    <row r="1406" spans="1:18" ht="15" customHeight="1">
      <c r="A1406" s="36" t="s">
        <v>63</v>
      </c>
      <c r="B1406" s="125" t="s">
        <v>83</v>
      </c>
      <c r="G1406" s="136">
        <v>2500</v>
      </c>
      <c r="H1406" s="7">
        <f t="shared" si="63"/>
        <v>4.2109518435547164</v>
      </c>
      <c r="I1406" s="101" t="s">
        <v>503</v>
      </c>
      <c r="J1406" s="43" t="s">
        <v>444</v>
      </c>
      <c r="K1406" s="38" t="s">
        <v>450</v>
      </c>
      <c r="L1406" s="38" t="s">
        <v>618</v>
      </c>
      <c r="M1406" s="74" t="s">
        <v>426</v>
      </c>
      <c r="N1406" s="4">
        <f t="shared" si="64"/>
        <v>-13508541</v>
      </c>
      <c r="O1406" s="3">
        <f t="shared" si="65"/>
        <v>-22753.526251073792</v>
      </c>
      <c r="P1406" s="19" t="s">
        <v>757</v>
      </c>
      <c r="R1406" s="32">
        <v>593.69000000000005</v>
      </c>
    </row>
    <row r="1407" spans="1:18" ht="15" customHeight="1">
      <c r="A1407" s="36" t="s">
        <v>63</v>
      </c>
      <c r="B1407" s="125" t="s">
        <v>70</v>
      </c>
      <c r="G1407" s="136">
        <v>2500</v>
      </c>
      <c r="H1407" s="7">
        <f t="shared" si="63"/>
        <v>4.2109518435547164</v>
      </c>
      <c r="I1407" s="101" t="s">
        <v>503</v>
      </c>
      <c r="J1407" s="51" t="s">
        <v>445</v>
      </c>
      <c r="K1407" s="38" t="s">
        <v>450</v>
      </c>
      <c r="L1407" s="38" t="s">
        <v>619</v>
      </c>
      <c r="M1407" s="49" t="s">
        <v>494</v>
      </c>
      <c r="N1407" s="4">
        <f t="shared" si="64"/>
        <v>-13511041</v>
      </c>
      <c r="O1407" s="3">
        <f t="shared" si="65"/>
        <v>-22757.737202917346</v>
      </c>
      <c r="P1407" s="19" t="s">
        <v>757</v>
      </c>
      <c r="R1407" s="32">
        <v>593.69000000000005</v>
      </c>
    </row>
    <row r="1408" spans="1:18" ht="15" customHeight="1">
      <c r="A1408" s="36" t="s">
        <v>63</v>
      </c>
      <c r="B1408" s="125" t="s">
        <v>70</v>
      </c>
      <c r="G1408" s="136">
        <v>2500</v>
      </c>
      <c r="H1408" s="7">
        <f t="shared" si="63"/>
        <v>4.2109518435547164</v>
      </c>
      <c r="I1408" s="101" t="s">
        <v>503</v>
      </c>
      <c r="J1408" s="43" t="s">
        <v>444</v>
      </c>
      <c r="K1408" s="38" t="s">
        <v>450</v>
      </c>
      <c r="L1408" s="38" t="s">
        <v>930</v>
      </c>
      <c r="M1408" s="70" t="s">
        <v>477</v>
      </c>
      <c r="N1408" s="4">
        <f t="shared" si="64"/>
        <v>-13513541</v>
      </c>
      <c r="O1408" s="3">
        <f t="shared" si="65"/>
        <v>-22761.948154760899</v>
      </c>
      <c r="P1408" s="19" t="s">
        <v>757</v>
      </c>
      <c r="R1408" s="32">
        <v>593.69000000000005</v>
      </c>
    </row>
    <row r="1409" spans="1:18" ht="15" customHeight="1">
      <c r="A1409" s="36" t="s">
        <v>63</v>
      </c>
      <c r="B1409" s="125" t="s">
        <v>70</v>
      </c>
      <c r="G1409" s="136">
        <v>2500</v>
      </c>
      <c r="H1409" s="7">
        <f t="shared" si="63"/>
        <v>4.2109518435547164</v>
      </c>
      <c r="I1409" s="101" t="s">
        <v>503</v>
      </c>
      <c r="J1409" s="43" t="s">
        <v>444</v>
      </c>
      <c r="K1409" s="38" t="s">
        <v>450</v>
      </c>
      <c r="L1409" s="38" t="s">
        <v>915</v>
      </c>
      <c r="M1409" s="70" t="s">
        <v>474</v>
      </c>
      <c r="N1409" s="4">
        <f t="shared" si="64"/>
        <v>-13516041</v>
      </c>
      <c r="O1409" s="3">
        <f t="shared" si="65"/>
        <v>-22766.159106604453</v>
      </c>
      <c r="P1409" s="19" t="s">
        <v>757</v>
      </c>
      <c r="R1409" s="32">
        <v>593.69000000000005</v>
      </c>
    </row>
    <row r="1410" spans="1:18" ht="15" customHeight="1">
      <c r="A1410" s="36" t="s">
        <v>63</v>
      </c>
      <c r="B1410" s="125" t="s">
        <v>70</v>
      </c>
      <c r="G1410" s="136">
        <v>2500</v>
      </c>
      <c r="H1410" s="7">
        <f t="shared" si="63"/>
        <v>4.2109518435547164</v>
      </c>
      <c r="I1410" s="101" t="s">
        <v>503</v>
      </c>
      <c r="J1410" s="43" t="s">
        <v>444</v>
      </c>
      <c r="K1410" s="38" t="s">
        <v>450</v>
      </c>
      <c r="L1410" s="38" t="s">
        <v>550</v>
      </c>
      <c r="M1410" s="70" t="s">
        <v>758</v>
      </c>
      <c r="N1410" s="4">
        <f t="shared" si="64"/>
        <v>-13518541</v>
      </c>
      <c r="O1410" s="3">
        <f t="shared" si="65"/>
        <v>-22770.37005844801</v>
      </c>
      <c r="P1410" s="19" t="s">
        <v>757</v>
      </c>
      <c r="R1410" s="32">
        <v>593.69000000000005</v>
      </c>
    </row>
    <row r="1411" spans="1:18" ht="15" customHeight="1">
      <c r="A1411" s="36" t="s">
        <v>63</v>
      </c>
      <c r="B1411" s="125" t="s">
        <v>70</v>
      </c>
      <c r="G1411" s="136">
        <v>2500</v>
      </c>
      <c r="H1411" s="7">
        <f t="shared" ref="H1411:H1474" si="66">+G1411/R1411</f>
        <v>4.2109518435547164</v>
      </c>
      <c r="I1411" s="101" t="s">
        <v>503</v>
      </c>
      <c r="J1411" s="43" t="s">
        <v>442</v>
      </c>
      <c r="K1411" s="38" t="s">
        <v>450</v>
      </c>
      <c r="L1411" s="38" t="s">
        <v>732</v>
      </c>
      <c r="M1411" s="49" t="s">
        <v>493</v>
      </c>
      <c r="N1411" s="4">
        <f t="shared" ref="N1411:N1474" si="67">N1410+C1411+E1411-G1411</f>
        <v>-13521041</v>
      </c>
      <c r="O1411" s="3">
        <f t="shared" ref="O1411:O1474" si="68">+N1411/R1411</f>
        <v>-22774.581010291564</v>
      </c>
      <c r="P1411" s="19" t="s">
        <v>757</v>
      </c>
      <c r="R1411" s="32">
        <v>593.69000000000005</v>
      </c>
    </row>
    <row r="1412" spans="1:18" ht="15" customHeight="1">
      <c r="A1412" s="36" t="s">
        <v>63</v>
      </c>
      <c r="B1412" s="125" t="s">
        <v>70</v>
      </c>
      <c r="G1412" s="136">
        <v>2500</v>
      </c>
      <c r="H1412" s="7">
        <f t="shared" si="66"/>
        <v>4.2109518435547164</v>
      </c>
      <c r="I1412" s="101" t="s">
        <v>503</v>
      </c>
      <c r="J1412" s="43" t="s">
        <v>442</v>
      </c>
      <c r="K1412" s="38" t="s">
        <v>450</v>
      </c>
      <c r="L1412" s="38" t="s">
        <v>620</v>
      </c>
      <c r="M1412" s="70" t="s">
        <v>500</v>
      </c>
      <c r="N1412" s="4">
        <f t="shared" si="67"/>
        <v>-13523541</v>
      </c>
      <c r="O1412" s="3">
        <f t="shared" si="68"/>
        <v>-22778.791962135118</v>
      </c>
      <c r="P1412" s="19" t="s">
        <v>757</v>
      </c>
      <c r="R1412" s="32">
        <v>593.69000000000005</v>
      </c>
    </row>
    <row r="1413" spans="1:18" ht="15" customHeight="1">
      <c r="A1413" s="36" t="s">
        <v>63</v>
      </c>
      <c r="B1413" s="125" t="s">
        <v>70</v>
      </c>
      <c r="G1413" s="136">
        <v>2500</v>
      </c>
      <c r="H1413" s="7">
        <f t="shared" si="66"/>
        <v>4.2109518435547164</v>
      </c>
      <c r="I1413" s="101" t="s">
        <v>503</v>
      </c>
      <c r="J1413" s="43" t="s">
        <v>444</v>
      </c>
      <c r="K1413" s="38" t="s">
        <v>450</v>
      </c>
      <c r="L1413" s="38" t="s">
        <v>790</v>
      </c>
      <c r="M1413" s="70" t="s">
        <v>509</v>
      </c>
      <c r="N1413" s="4">
        <f t="shared" si="67"/>
        <v>-13526041</v>
      </c>
      <c r="O1413" s="3">
        <f t="shared" si="68"/>
        <v>-22783.002913978675</v>
      </c>
      <c r="P1413" s="19" t="s">
        <v>757</v>
      </c>
      <c r="R1413" s="32">
        <v>593.69000000000005</v>
      </c>
    </row>
    <row r="1414" spans="1:18" ht="15" customHeight="1">
      <c r="A1414" s="36" t="s">
        <v>63</v>
      </c>
      <c r="B1414" s="125" t="s">
        <v>70</v>
      </c>
      <c r="G1414" s="136">
        <v>2500</v>
      </c>
      <c r="H1414" s="7">
        <f t="shared" si="66"/>
        <v>4.2109518435547164</v>
      </c>
      <c r="I1414" s="101" t="s">
        <v>503</v>
      </c>
      <c r="J1414" s="43" t="s">
        <v>442</v>
      </c>
      <c r="K1414" s="38" t="s">
        <v>450</v>
      </c>
      <c r="L1414" s="38" t="s">
        <v>791</v>
      </c>
      <c r="M1414" s="70" t="s">
        <v>160</v>
      </c>
      <c r="N1414" s="4">
        <f t="shared" si="67"/>
        <v>-13528541</v>
      </c>
      <c r="O1414" s="3">
        <f t="shared" si="68"/>
        <v>-22787.213865822228</v>
      </c>
      <c r="P1414" s="19" t="s">
        <v>757</v>
      </c>
      <c r="R1414" s="32">
        <v>593.69000000000005</v>
      </c>
    </row>
    <row r="1415" spans="1:18" ht="15" customHeight="1">
      <c r="A1415" s="36" t="s">
        <v>63</v>
      </c>
      <c r="B1415" s="125" t="s">
        <v>70</v>
      </c>
      <c r="G1415" s="136">
        <v>2500</v>
      </c>
      <c r="H1415" s="7">
        <f t="shared" si="66"/>
        <v>4.2109518435547164</v>
      </c>
      <c r="I1415" s="101" t="s">
        <v>503</v>
      </c>
      <c r="J1415" s="43" t="s">
        <v>447</v>
      </c>
      <c r="K1415" s="38" t="s">
        <v>450</v>
      </c>
      <c r="L1415" s="38" t="s">
        <v>916</v>
      </c>
      <c r="M1415" s="70" t="s">
        <v>495</v>
      </c>
      <c r="N1415" s="4">
        <f t="shared" si="67"/>
        <v>-13531041</v>
      </c>
      <c r="O1415" s="3">
        <f t="shared" si="68"/>
        <v>-22791.424817665782</v>
      </c>
      <c r="P1415" s="19" t="s">
        <v>757</v>
      </c>
      <c r="R1415" s="32">
        <v>593.69000000000005</v>
      </c>
    </row>
    <row r="1416" spans="1:18" ht="15" customHeight="1">
      <c r="A1416" s="36" t="s">
        <v>63</v>
      </c>
      <c r="B1416" s="125" t="s">
        <v>70</v>
      </c>
      <c r="G1416" s="136">
        <v>2500</v>
      </c>
      <c r="H1416" s="7">
        <f t="shared" si="66"/>
        <v>4.2109518435547164</v>
      </c>
      <c r="I1416" s="101" t="s">
        <v>503</v>
      </c>
      <c r="J1416" s="43" t="s">
        <v>442</v>
      </c>
      <c r="K1416" s="38" t="s">
        <v>450</v>
      </c>
      <c r="L1416" s="38" t="s">
        <v>1019</v>
      </c>
      <c r="M1416" s="70" t="s">
        <v>518</v>
      </c>
      <c r="N1416" s="4">
        <f t="shared" si="67"/>
        <v>-13533541</v>
      </c>
      <c r="O1416" s="3">
        <f t="shared" si="68"/>
        <v>-22795.635769509339</v>
      </c>
      <c r="P1416" s="19" t="s">
        <v>757</v>
      </c>
      <c r="R1416" s="32">
        <v>593.69000000000005</v>
      </c>
    </row>
    <row r="1417" spans="1:18" ht="15" customHeight="1">
      <c r="A1417" s="36" t="s">
        <v>63</v>
      </c>
      <c r="B1417" s="125" t="s">
        <v>70</v>
      </c>
      <c r="G1417" s="136">
        <v>5000</v>
      </c>
      <c r="H1417" s="7">
        <f t="shared" si="66"/>
        <v>8.4219036871094328</v>
      </c>
      <c r="I1417" s="101" t="s">
        <v>503</v>
      </c>
      <c r="J1417" s="43" t="s">
        <v>445</v>
      </c>
      <c r="K1417" s="38" t="s">
        <v>450</v>
      </c>
      <c r="L1417" s="38" t="s">
        <v>1020</v>
      </c>
      <c r="M1417" s="70" t="s">
        <v>498</v>
      </c>
      <c r="N1417" s="4">
        <f t="shared" si="67"/>
        <v>-13538541</v>
      </c>
      <c r="O1417" s="3">
        <f t="shared" si="68"/>
        <v>-22804.057673196447</v>
      </c>
      <c r="P1417" s="19" t="s">
        <v>757</v>
      </c>
      <c r="R1417" s="32">
        <v>593.69000000000005</v>
      </c>
    </row>
    <row r="1418" spans="1:18" ht="15" customHeight="1">
      <c r="A1418" s="36" t="s">
        <v>63</v>
      </c>
      <c r="B1418" s="125" t="s">
        <v>70</v>
      </c>
      <c r="G1418" s="136">
        <v>5000</v>
      </c>
      <c r="H1418" s="7">
        <f t="shared" si="66"/>
        <v>8.4219036871094328</v>
      </c>
      <c r="I1418" s="101" t="s">
        <v>503</v>
      </c>
      <c r="J1418" s="43" t="s">
        <v>446</v>
      </c>
      <c r="K1418" s="38" t="s">
        <v>450</v>
      </c>
      <c r="L1418" s="38" t="s">
        <v>1021</v>
      </c>
      <c r="M1418" s="100" t="s">
        <v>499</v>
      </c>
      <c r="N1418" s="4">
        <f t="shared" si="67"/>
        <v>-13543541</v>
      </c>
      <c r="O1418" s="3">
        <f t="shared" si="68"/>
        <v>-22812.479576883557</v>
      </c>
      <c r="P1418" s="19" t="s">
        <v>757</v>
      </c>
      <c r="R1418" s="32">
        <v>593.69000000000005</v>
      </c>
    </row>
    <row r="1419" spans="1:18" ht="15" customHeight="1">
      <c r="A1419" s="36" t="s">
        <v>63</v>
      </c>
      <c r="B1419" s="125" t="s">
        <v>70</v>
      </c>
      <c r="G1419" s="136">
        <v>5000</v>
      </c>
      <c r="H1419" s="7">
        <f t="shared" si="66"/>
        <v>8.4219036871094328</v>
      </c>
      <c r="I1419" s="101" t="s">
        <v>503</v>
      </c>
      <c r="J1419" s="43" t="s">
        <v>444</v>
      </c>
      <c r="K1419" s="38" t="s">
        <v>450</v>
      </c>
      <c r="L1419" s="38" t="s">
        <v>621</v>
      </c>
      <c r="M1419" s="74" t="s">
        <v>426</v>
      </c>
      <c r="N1419" s="4">
        <f t="shared" si="67"/>
        <v>-13548541</v>
      </c>
      <c r="O1419" s="3">
        <f t="shared" si="68"/>
        <v>-22820.901480570665</v>
      </c>
      <c r="P1419" s="19" t="s">
        <v>757</v>
      </c>
      <c r="R1419" s="32">
        <v>593.69000000000005</v>
      </c>
    </row>
    <row r="1420" spans="1:18" ht="15" customHeight="1">
      <c r="A1420" s="36" t="s">
        <v>63</v>
      </c>
      <c r="B1420" s="125" t="s">
        <v>70</v>
      </c>
      <c r="G1420" s="136">
        <v>5000</v>
      </c>
      <c r="H1420" s="7">
        <f t="shared" si="66"/>
        <v>8.4219036871094328</v>
      </c>
      <c r="I1420" s="101" t="s">
        <v>503</v>
      </c>
      <c r="J1420" s="43" t="s">
        <v>443</v>
      </c>
      <c r="K1420" s="38" t="s">
        <v>450</v>
      </c>
      <c r="L1420" s="38" t="s">
        <v>733</v>
      </c>
      <c r="M1420" s="70" t="s">
        <v>492</v>
      </c>
      <c r="N1420" s="4">
        <f t="shared" si="67"/>
        <v>-13553541</v>
      </c>
      <c r="O1420" s="3">
        <f t="shared" si="68"/>
        <v>-22829.323384257776</v>
      </c>
      <c r="P1420" s="19" t="s">
        <v>757</v>
      </c>
      <c r="R1420" s="32">
        <v>593.69000000000005</v>
      </c>
    </row>
    <row r="1421" spans="1:18" ht="15" customHeight="1">
      <c r="A1421" s="36" t="s">
        <v>63</v>
      </c>
      <c r="B1421" s="125" t="s">
        <v>70</v>
      </c>
      <c r="G1421" s="136">
        <v>2000</v>
      </c>
      <c r="H1421" s="7">
        <f t="shared" si="66"/>
        <v>3.3687614748437733</v>
      </c>
      <c r="I1421" s="101" t="s">
        <v>503</v>
      </c>
      <c r="J1421" s="43" t="s">
        <v>443</v>
      </c>
      <c r="K1421" s="38" t="s">
        <v>450</v>
      </c>
      <c r="L1421" s="38" t="s">
        <v>1022</v>
      </c>
      <c r="M1421" s="70" t="s">
        <v>496</v>
      </c>
      <c r="N1421" s="4">
        <f t="shared" si="67"/>
        <v>-13555541</v>
      </c>
      <c r="O1421" s="3">
        <f t="shared" si="68"/>
        <v>-22832.692145732621</v>
      </c>
      <c r="P1421" s="19" t="s">
        <v>757</v>
      </c>
      <c r="R1421" s="32">
        <v>593.69000000000005</v>
      </c>
    </row>
    <row r="1422" spans="1:18" ht="15" customHeight="1">
      <c r="A1422" s="36" t="s">
        <v>63</v>
      </c>
      <c r="B1422" s="125" t="s">
        <v>70</v>
      </c>
      <c r="G1422" s="136">
        <v>2000</v>
      </c>
      <c r="H1422" s="7">
        <f t="shared" si="66"/>
        <v>3.3687614748437733</v>
      </c>
      <c r="I1422" s="101" t="s">
        <v>503</v>
      </c>
      <c r="J1422" s="43" t="s">
        <v>442</v>
      </c>
      <c r="K1422" s="38" t="s">
        <v>450</v>
      </c>
      <c r="L1422" s="38" t="s">
        <v>1023</v>
      </c>
      <c r="M1422" s="70" t="s">
        <v>497</v>
      </c>
      <c r="N1422" s="4">
        <f t="shared" si="67"/>
        <v>-13557541</v>
      </c>
      <c r="O1422" s="3">
        <f t="shared" si="68"/>
        <v>-22836.060907207462</v>
      </c>
      <c r="P1422" s="19" t="s">
        <v>757</v>
      </c>
      <c r="R1422" s="32">
        <v>593.69000000000005</v>
      </c>
    </row>
    <row r="1423" spans="1:18" ht="15" customHeight="1">
      <c r="A1423" s="36" t="s">
        <v>63</v>
      </c>
      <c r="B1423" s="125" t="s">
        <v>71</v>
      </c>
      <c r="G1423" s="136">
        <v>5000</v>
      </c>
      <c r="H1423" s="7">
        <f t="shared" si="66"/>
        <v>8.4219036871094328</v>
      </c>
      <c r="I1423" s="101" t="s">
        <v>503</v>
      </c>
      <c r="J1423" s="43" t="s">
        <v>445</v>
      </c>
      <c r="K1423" s="38" t="s">
        <v>450</v>
      </c>
      <c r="L1423" s="38" t="s">
        <v>917</v>
      </c>
      <c r="M1423" s="70" t="s">
        <v>498</v>
      </c>
      <c r="N1423" s="4">
        <f t="shared" si="67"/>
        <v>-13562541</v>
      </c>
      <c r="O1423" s="3">
        <f t="shared" si="68"/>
        <v>-22844.482810894573</v>
      </c>
      <c r="P1423" s="19" t="s">
        <v>757</v>
      </c>
      <c r="R1423" s="32">
        <v>593.69000000000005</v>
      </c>
    </row>
    <row r="1424" spans="1:18" ht="15" customHeight="1">
      <c r="A1424" s="36" t="s">
        <v>63</v>
      </c>
      <c r="B1424" s="125" t="s">
        <v>71</v>
      </c>
      <c r="G1424" s="136">
        <v>5000</v>
      </c>
      <c r="H1424" s="7">
        <f t="shared" si="66"/>
        <v>8.4219036871094328</v>
      </c>
      <c r="I1424" s="101" t="s">
        <v>503</v>
      </c>
      <c r="J1424" s="43" t="s">
        <v>446</v>
      </c>
      <c r="K1424" s="38" t="s">
        <v>450</v>
      </c>
      <c r="L1424" s="38" t="s">
        <v>622</v>
      </c>
      <c r="M1424" s="70" t="s">
        <v>499</v>
      </c>
      <c r="N1424" s="4">
        <f t="shared" si="67"/>
        <v>-13567541</v>
      </c>
      <c r="O1424" s="3">
        <f t="shared" si="68"/>
        <v>-22852.90471458168</v>
      </c>
      <c r="P1424" s="19" t="s">
        <v>757</v>
      </c>
      <c r="R1424" s="32">
        <v>593.69000000000005</v>
      </c>
    </row>
    <row r="1425" spans="1:18" ht="15" customHeight="1">
      <c r="A1425" s="36" t="s">
        <v>63</v>
      </c>
      <c r="B1425" s="125" t="s">
        <v>71</v>
      </c>
      <c r="G1425" s="136">
        <v>5000</v>
      </c>
      <c r="H1425" s="7">
        <f t="shared" si="66"/>
        <v>8.4219036871094328</v>
      </c>
      <c r="I1425" s="101" t="s">
        <v>503</v>
      </c>
      <c r="J1425" s="51" t="s">
        <v>442</v>
      </c>
      <c r="K1425" s="38" t="s">
        <v>450</v>
      </c>
      <c r="L1425" s="38" t="s">
        <v>734</v>
      </c>
      <c r="M1425" s="49" t="s">
        <v>492</v>
      </c>
      <c r="N1425" s="4">
        <f t="shared" si="67"/>
        <v>-13572541</v>
      </c>
      <c r="O1425" s="3">
        <f t="shared" si="68"/>
        <v>-22861.326618268791</v>
      </c>
      <c r="P1425" s="19" t="s">
        <v>757</v>
      </c>
      <c r="R1425" s="32">
        <v>593.69000000000005</v>
      </c>
    </row>
    <row r="1426" spans="1:18" ht="15" customHeight="1">
      <c r="A1426" s="36" t="s">
        <v>63</v>
      </c>
      <c r="B1426" s="125" t="s">
        <v>71</v>
      </c>
      <c r="G1426" s="136">
        <v>5000</v>
      </c>
      <c r="H1426" s="7">
        <f t="shared" si="66"/>
        <v>8.4219036871094328</v>
      </c>
      <c r="I1426" s="101" t="s">
        <v>503</v>
      </c>
      <c r="J1426" s="43" t="s">
        <v>444</v>
      </c>
      <c r="K1426" s="38" t="s">
        <v>450</v>
      </c>
      <c r="L1426" s="38" t="s">
        <v>623</v>
      </c>
      <c r="M1426" s="74" t="s">
        <v>426</v>
      </c>
      <c r="N1426" s="4">
        <f t="shared" si="67"/>
        <v>-13577541</v>
      </c>
      <c r="O1426" s="3">
        <f t="shared" si="68"/>
        <v>-22869.748521955902</v>
      </c>
      <c r="P1426" s="19" t="s">
        <v>757</v>
      </c>
      <c r="R1426" s="32">
        <v>593.69000000000005</v>
      </c>
    </row>
    <row r="1427" spans="1:18" ht="15" customHeight="1">
      <c r="A1427" s="36" t="s">
        <v>63</v>
      </c>
      <c r="B1427" s="125" t="s">
        <v>71</v>
      </c>
      <c r="G1427" s="136">
        <v>2500</v>
      </c>
      <c r="H1427" s="7">
        <f t="shared" si="66"/>
        <v>4.2109518435547164</v>
      </c>
      <c r="I1427" s="101" t="s">
        <v>503</v>
      </c>
      <c r="J1427" s="43" t="s">
        <v>442</v>
      </c>
      <c r="K1427" s="38" t="s">
        <v>450</v>
      </c>
      <c r="L1427" s="38" t="s">
        <v>931</v>
      </c>
      <c r="M1427" s="70" t="s">
        <v>160</v>
      </c>
      <c r="N1427" s="4">
        <f t="shared" si="67"/>
        <v>-13580041</v>
      </c>
      <c r="O1427" s="3">
        <f t="shared" si="68"/>
        <v>-22873.959473799456</v>
      </c>
      <c r="P1427" s="19" t="s">
        <v>757</v>
      </c>
      <c r="R1427" s="32">
        <v>593.69000000000005</v>
      </c>
    </row>
    <row r="1428" spans="1:18" ht="15" customHeight="1">
      <c r="A1428" s="36" t="s">
        <v>63</v>
      </c>
      <c r="B1428" s="125" t="s">
        <v>71</v>
      </c>
      <c r="G1428" s="136">
        <v>2500</v>
      </c>
      <c r="H1428" s="7">
        <f t="shared" si="66"/>
        <v>4.2109518435547164</v>
      </c>
      <c r="I1428" s="101" t="s">
        <v>503</v>
      </c>
      <c r="J1428" s="43" t="s">
        <v>444</v>
      </c>
      <c r="K1428" s="38" t="s">
        <v>450</v>
      </c>
      <c r="L1428" s="38" t="s">
        <v>1024</v>
      </c>
      <c r="M1428" s="70" t="s">
        <v>509</v>
      </c>
      <c r="N1428" s="4">
        <f t="shared" si="67"/>
        <v>-13582541</v>
      </c>
      <c r="O1428" s="3">
        <f t="shared" si="68"/>
        <v>-22878.170425643009</v>
      </c>
      <c r="P1428" s="19" t="s">
        <v>757</v>
      </c>
      <c r="R1428" s="32">
        <v>593.69000000000005</v>
      </c>
    </row>
    <row r="1429" spans="1:18" ht="15" customHeight="1">
      <c r="A1429" s="36" t="s">
        <v>63</v>
      </c>
      <c r="B1429" s="125" t="s">
        <v>71</v>
      </c>
      <c r="G1429" s="136">
        <v>2500</v>
      </c>
      <c r="H1429" s="7">
        <f t="shared" si="66"/>
        <v>4.2109518435547164</v>
      </c>
      <c r="I1429" s="101" t="s">
        <v>503</v>
      </c>
      <c r="J1429" s="43" t="s">
        <v>444</v>
      </c>
      <c r="K1429" s="38" t="s">
        <v>450</v>
      </c>
      <c r="L1429" s="38" t="s">
        <v>1025</v>
      </c>
      <c r="M1429" s="70" t="s">
        <v>474</v>
      </c>
      <c r="N1429" s="4">
        <f t="shared" si="67"/>
        <v>-13585041</v>
      </c>
      <c r="O1429" s="3">
        <f t="shared" si="68"/>
        <v>-22882.381377486567</v>
      </c>
      <c r="P1429" s="19" t="s">
        <v>757</v>
      </c>
      <c r="R1429" s="32">
        <v>593.69000000000005</v>
      </c>
    </row>
    <row r="1430" spans="1:18" ht="15" customHeight="1">
      <c r="A1430" s="36" t="s">
        <v>63</v>
      </c>
      <c r="B1430" s="125" t="s">
        <v>71</v>
      </c>
      <c r="G1430" s="136">
        <v>2500</v>
      </c>
      <c r="H1430" s="7">
        <f t="shared" si="66"/>
        <v>4.2109518435547164</v>
      </c>
      <c r="I1430" s="101" t="s">
        <v>503</v>
      </c>
      <c r="J1430" s="43" t="s">
        <v>444</v>
      </c>
      <c r="K1430" s="38" t="s">
        <v>450</v>
      </c>
      <c r="L1430" s="38" t="s">
        <v>1026</v>
      </c>
      <c r="M1430" s="70" t="s">
        <v>758</v>
      </c>
      <c r="N1430" s="4">
        <f t="shared" si="67"/>
        <v>-13587541</v>
      </c>
      <c r="O1430" s="3">
        <f t="shared" si="68"/>
        <v>-22886.59232933012</v>
      </c>
      <c r="P1430" s="19" t="s">
        <v>757</v>
      </c>
      <c r="R1430" s="32">
        <v>593.69000000000005</v>
      </c>
    </row>
    <row r="1431" spans="1:18" ht="15" customHeight="1">
      <c r="A1431" s="36" t="s">
        <v>63</v>
      </c>
      <c r="B1431" s="125" t="s">
        <v>71</v>
      </c>
      <c r="G1431" s="136">
        <v>2500</v>
      </c>
      <c r="H1431" s="7">
        <f t="shared" si="66"/>
        <v>4.2109518435547164</v>
      </c>
      <c r="I1431" s="101" t="s">
        <v>503</v>
      </c>
      <c r="J1431" s="43" t="s">
        <v>442</v>
      </c>
      <c r="K1431" s="38" t="s">
        <v>450</v>
      </c>
      <c r="L1431" s="38" t="s">
        <v>551</v>
      </c>
      <c r="M1431" s="70" t="s">
        <v>518</v>
      </c>
      <c r="N1431" s="4">
        <f t="shared" si="67"/>
        <v>-13590041</v>
      </c>
      <c r="O1431" s="3">
        <f t="shared" si="68"/>
        <v>-22890.803281173674</v>
      </c>
      <c r="P1431" s="19" t="s">
        <v>757</v>
      </c>
      <c r="R1431" s="32">
        <v>593.69000000000005</v>
      </c>
    </row>
    <row r="1432" spans="1:18" ht="15" customHeight="1">
      <c r="A1432" s="36" t="s">
        <v>63</v>
      </c>
      <c r="B1432" s="125" t="s">
        <v>71</v>
      </c>
      <c r="G1432" s="136">
        <v>2500</v>
      </c>
      <c r="H1432" s="7">
        <f t="shared" si="66"/>
        <v>4.2109518435547164</v>
      </c>
      <c r="I1432" s="101" t="s">
        <v>503</v>
      </c>
      <c r="J1432" s="43" t="s">
        <v>447</v>
      </c>
      <c r="K1432" s="38" t="s">
        <v>450</v>
      </c>
      <c r="L1432" s="38" t="s">
        <v>918</v>
      </c>
      <c r="M1432" s="70" t="s">
        <v>495</v>
      </c>
      <c r="N1432" s="4">
        <f t="shared" si="67"/>
        <v>-13592541</v>
      </c>
      <c r="O1432" s="3">
        <f t="shared" si="68"/>
        <v>-22895.014233017228</v>
      </c>
      <c r="P1432" s="19" t="s">
        <v>757</v>
      </c>
      <c r="R1432" s="32">
        <v>593.69000000000005</v>
      </c>
    </row>
    <row r="1433" spans="1:18" ht="15" customHeight="1">
      <c r="A1433" s="36" t="s">
        <v>63</v>
      </c>
      <c r="B1433" s="125" t="s">
        <v>71</v>
      </c>
      <c r="G1433" s="136">
        <v>2500</v>
      </c>
      <c r="H1433" s="7">
        <f t="shared" si="66"/>
        <v>4.2109518435547164</v>
      </c>
      <c r="I1433" s="101" t="s">
        <v>503</v>
      </c>
      <c r="J1433" s="51" t="s">
        <v>442</v>
      </c>
      <c r="K1433" s="38" t="s">
        <v>450</v>
      </c>
      <c r="L1433" s="38" t="s">
        <v>878</v>
      </c>
      <c r="M1433" s="49" t="s">
        <v>500</v>
      </c>
      <c r="N1433" s="4">
        <f t="shared" si="67"/>
        <v>-13595041</v>
      </c>
      <c r="O1433" s="3">
        <f t="shared" si="68"/>
        <v>-22899.225184860785</v>
      </c>
      <c r="P1433" s="19" t="s">
        <v>757</v>
      </c>
      <c r="R1433" s="32">
        <v>593.69000000000005</v>
      </c>
    </row>
    <row r="1434" spans="1:18" ht="15" customHeight="1">
      <c r="A1434" s="36" t="s">
        <v>63</v>
      </c>
      <c r="B1434" s="125" t="s">
        <v>71</v>
      </c>
      <c r="G1434" s="136">
        <v>2500</v>
      </c>
      <c r="H1434" s="7">
        <f t="shared" si="66"/>
        <v>4.2109518435547164</v>
      </c>
      <c r="I1434" s="101" t="s">
        <v>503</v>
      </c>
      <c r="J1434" s="43" t="s">
        <v>442</v>
      </c>
      <c r="K1434" s="38" t="s">
        <v>450</v>
      </c>
      <c r="L1434" s="38" t="s">
        <v>552</v>
      </c>
      <c r="M1434" s="70" t="s">
        <v>493</v>
      </c>
      <c r="N1434" s="4">
        <f t="shared" si="67"/>
        <v>-13597541</v>
      </c>
      <c r="O1434" s="3">
        <f t="shared" si="68"/>
        <v>-22903.436136704338</v>
      </c>
      <c r="P1434" s="19" t="s">
        <v>757</v>
      </c>
      <c r="R1434" s="32">
        <v>593.69000000000005</v>
      </c>
    </row>
    <row r="1435" spans="1:18" ht="15" customHeight="1">
      <c r="A1435" s="36" t="s">
        <v>63</v>
      </c>
      <c r="B1435" s="125" t="s">
        <v>71</v>
      </c>
      <c r="G1435" s="136">
        <v>2500</v>
      </c>
      <c r="H1435" s="7">
        <f t="shared" si="66"/>
        <v>4.2109518435547164</v>
      </c>
      <c r="I1435" s="101" t="s">
        <v>503</v>
      </c>
      <c r="J1435" s="43" t="s">
        <v>445</v>
      </c>
      <c r="K1435" s="38" t="s">
        <v>450</v>
      </c>
      <c r="L1435" s="38" t="s">
        <v>735</v>
      </c>
      <c r="M1435" s="70" t="s">
        <v>494</v>
      </c>
      <c r="N1435" s="4">
        <f t="shared" si="67"/>
        <v>-13600041</v>
      </c>
      <c r="O1435" s="3">
        <f t="shared" si="68"/>
        <v>-22907.647088547892</v>
      </c>
      <c r="P1435" s="19" t="s">
        <v>757</v>
      </c>
      <c r="R1435" s="32">
        <v>593.69000000000005</v>
      </c>
    </row>
    <row r="1436" spans="1:18" ht="15" customHeight="1">
      <c r="A1436" s="36" t="s">
        <v>63</v>
      </c>
      <c r="B1436" s="125" t="s">
        <v>71</v>
      </c>
      <c r="G1436" s="136">
        <v>2500</v>
      </c>
      <c r="H1436" s="7">
        <f t="shared" si="66"/>
        <v>4.2109518435547164</v>
      </c>
      <c r="I1436" s="101" t="s">
        <v>503</v>
      </c>
      <c r="J1436" s="43" t="s">
        <v>444</v>
      </c>
      <c r="K1436" s="38" t="s">
        <v>450</v>
      </c>
      <c r="L1436" s="38" t="s">
        <v>1027</v>
      </c>
      <c r="M1436" s="70" t="s">
        <v>477</v>
      </c>
      <c r="N1436" s="4">
        <f t="shared" si="67"/>
        <v>-13602541</v>
      </c>
      <c r="O1436" s="3">
        <f t="shared" si="68"/>
        <v>-22911.858040391449</v>
      </c>
      <c r="P1436" s="19" t="s">
        <v>757</v>
      </c>
      <c r="R1436" s="32">
        <v>593.69000000000005</v>
      </c>
    </row>
    <row r="1437" spans="1:18" ht="15" customHeight="1">
      <c r="A1437" s="36" t="s">
        <v>63</v>
      </c>
      <c r="B1437" s="125" t="s">
        <v>71</v>
      </c>
      <c r="G1437" s="136">
        <v>2000</v>
      </c>
      <c r="H1437" s="7">
        <f t="shared" si="66"/>
        <v>3.3687614748437733</v>
      </c>
      <c r="I1437" s="101" t="s">
        <v>503</v>
      </c>
      <c r="J1437" s="43" t="s">
        <v>443</v>
      </c>
      <c r="K1437" s="38" t="s">
        <v>450</v>
      </c>
      <c r="L1437" s="38" t="s">
        <v>829</v>
      </c>
      <c r="M1437" s="70" t="s">
        <v>496</v>
      </c>
      <c r="N1437" s="4">
        <f t="shared" si="67"/>
        <v>-13604541</v>
      </c>
      <c r="O1437" s="3">
        <f t="shared" si="68"/>
        <v>-22915.226801866291</v>
      </c>
      <c r="P1437" s="19" t="s">
        <v>757</v>
      </c>
      <c r="R1437" s="32">
        <v>593.69000000000005</v>
      </c>
    </row>
    <row r="1438" spans="1:18" ht="15" customHeight="1">
      <c r="A1438" s="36" t="s">
        <v>63</v>
      </c>
      <c r="B1438" s="125" t="s">
        <v>71</v>
      </c>
      <c r="G1438" s="136">
        <v>2000</v>
      </c>
      <c r="H1438" s="7">
        <f t="shared" si="66"/>
        <v>3.3687614748437733</v>
      </c>
      <c r="I1438" s="101" t="s">
        <v>503</v>
      </c>
      <c r="J1438" s="43" t="s">
        <v>442</v>
      </c>
      <c r="K1438" s="38" t="s">
        <v>450</v>
      </c>
      <c r="L1438" s="38" t="s">
        <v>192</v>
      </c>
      <c r="M1438" s="70" t="s">
        <v>497</v>
      </c>
      <c r="N1438" s="4">
        <f t="shared" si="67"/>
        <v>-13606541</v>
      </c>
      <c r="O1438" s="3">
        <f t="shared" si="68"/>
        <v>-22918.595563341136</v>
      </c>
      <c r="P1438" s="19" t="s">
        <v>757</v>
      </c>
      <c r="R1438" s="32">
        <v>593.69000000000005</v>
      </c>
    </row>
    <row r="1439" spans="1:18" ht="15" customHeight="1">
      <c r="A1439" s="36" t="s">
        <v>63</v>
      </c>
      <c r="B1439" s="125" t="s">
        <v>72</v>
      </c>
      <c r="G1439" s="136">
        <v>5000</v>
      </c>
      <c r="H1439" s="7">
        <f t="shared" si="66"/>
        <v>8.4219036871094328</v>
      </c>
      <c r="I1439" s="101" t="s">
        <v>503</v>
      </c>
      <c r="J1439" s="43" t="s">
        <v>442</v>
      </c>
      <c r="K1439" s="38" t="s">
        <v>450</v>
      </c>
      <c r="L1439" s="38" t="s">
        <v>736</v>
      </c>
      <c r="M1439" s="70" t="s">
        <v>492</v>
      </c>
      <c r="N1439" s="4">
        <f t="shared" si="67"/>
        <v>-13611541</v>
      </c>
      <c r="O1439" s="3">
        <f t="shared" si="68"/>
        <v>-22927.017467028247</v>
      </c>
      <c r="P1439" s="19" t="s">
        <v>757</v>
      </c>
      <c r="R1439" s="32">
        <v>593.69000000000005</v>
      </c>
    </row>
    <row r="1440" spans="1:18" ht="15" customHeight="1">
      <c r="A1440" s="36" t="s">
        <v>63</v>
      </c>
      <c r="B1440" s="125" t="s">
        <v>72</v>
      </c>
      <c r="G1440" s="136">
        <v>5000</v>
      </c>
      <c r="H1440" s="7">
        <f t="shared" si="66"/>
        <v>8.4219036871094328</v>
      </c>
      <c r="I1440" s="101" t="s">
        <v>503</v>
      </c>
      <c r="J1440" s="51" t="s">
        <v>444</v>
      </c>
      <c r="K1440" s="38" t="s">
        <v>450</v>
      </c>
      <c r="L1440" s="38" t="s">
        <v>624</v>
      </c>
      <c r="M1440" s="74" t="s">
        <v>426</v>
      </c>
      <c r="N1440" s="4">
        <f t="shared" si="67"/>
        <v>-13616541</v>
      </c>
      <c r="O1440" s="3">
        <f t="shared" si="68"/>
        <v>-22935.439370715354</v>
      </c>
      <c r="P1440" s="19" t="s">
        <v>757</v>
      </c>
      <c r="R1440" s="32">
        <v>593.69000000000005</v>
      </c>
    </row>
    <row r="1441" spans="1:18" ht="15" customHeight="1">
      <c r="A1441" s="36" t="s">
        <v>63</v>
      </c>
      <c r="B1441" s="125" t="s">
        <v>72</v>
      </c>
      <c r="G1441" s="136">
        <v>5000</v>
      </c>
      <c r="H1441" s="7">
        <f t="shared" si="66"/>
        <v>8.4219036871094328</v>
      </c>
      <c r="I1441" s="101" t="s">
        <v>503</v>
      </c>
      <c r="J1441" s="43" t="s">
        <v>445</v>
      </c>
      <c r="K1441" s="38" t="s">
        <v>450</v>
      </c>
      <c r="L1441" s="38" t="s">
        <v>1028</v>
      </c>
      <c r="M1441" s="70" t="s">
        <v>498</v>
      </c>
      <c r="N1441" s="4">
        <f t="shared" si="67"/>
        <v>-13621541</v>
      </c>
      <c r="O1441" s="3">
        <f t="shared" si="68"/>
        <v>-22943.861274402465</v>
      </c>
      <c r="P1441" s="19" t="s">
        <v>757</v>
      </c>
      <c r="R1441" s="32">
        <v>593.69000000000005</v>
      </c>
    </row>
    <row r="1442" spans="1:18" ht="15" customHeight="1">
      <c r="A1442" s="36" t="s">
        <v>63</v>
      </c>
      <c r="B1442" s="125" t="s">
        <v>72</v>
      </c>
      <c r="G1442" s="136">
        <v>5000</v>
      </c>
      <c r="H1442" s="7">
        <f t="shared" si="66"/>
        <v>8.4219036871094328</v>
      </c>
      <c r="I1442" s="101" t="s">
        <v>503</v>
      </c>
      <c r="J1442" s="43" t="s">
        <v>446</v>
      </c>
      <c r="K1442" s="38" t="s">
        <v>450</v>
      </c>
      <c r="L1442" s="38" t="s">
        <v>932</v>
      </c>
      <c r="M1442" s="70" t="s">
        <v>499</v>
      </c>
      <c r="N1442" s="4">
        <f t="shared" si="67"/>
        <v>-13626541</v>
      </c>
      <c r="O1442" s="3">
        <f t="shared" si="68"/>
        <v>-22952.283178089572</v>
      </c>
      <c r="P1442" s="19" t="s">
        <v>757</v>
      </c>
      <c r="R1442" s="32">
        <v>593.69000000000005</v>
      </c>
    </row>
    <row r="1443" spans="1:18" ht="15" customHeight="1">
      <c r="A1443" s="36" t="s">
        <v>63</v>
      </c>
      <c r="B1443" s="125" t="s">
        <v>72</v>
      </c>
      <c r="G1443" s="136">
        <v>2500</v>
      </c>
      <c r="H1443" s="7">
        <f t="shared" si="66"/>
        <v>4.2109518435547164</v>
      </c>
      <c r="I1443" s="101" t="s">
        <v>503</v>
      </c>
      <c r="J1443" s="43" t="s">
        <v>447</v>
      </c>
      <c r="K1443" s="38" t="s">
        <v>450</v>
      </c>
      <c r="L1443" s="38" t="s">
        <v>919</v>
      </c>
      <c r="M1443" s="70" t="s">
        <v>495</v>
      </c>
      <c r="N1443" s="4">
        <f t="shared" si="67"/>
        <v>-13629041</v>
      </c>
      <c r="O1443" s="3">
        <f t="shared" si="68"/>
        <v>-22956.494129933129</v>
      </c>
      <c r="P1443" s="19" t="s">
        <v>757</v>
      </c>
      <c r="R1443" s="32">
        <v>593.69000000000005</v>
      </c>
    </row>
    <row r="1444" spans="1:18" ht="15" customHeight="1">
      <c r="A1444" s="36" t="s">
        <v>63</v>
      </c>
      <c r="B1444" s="125" t="s">
        <v>72</v>
      </c>
      <c r="G1444" s="136">
        <v>2500</v>
      </c>
      <c r="H1444" s="7">
        <f t="shared" si="66"/>
        <v>4.2109518435547164</v>
      </c>
      <c r="I1444" s="101" t="s">
        <v>503</v>
      </c>
      <c r="J1444" s="43" t="s">
        <v>442</v>
      </c>
      <c r="K1444" s="38" t="s">
        <v>450</v>
      </c>
      <c r="L1444" s="38" t="s">
        <v>737</v>
      </c>
      <c r="M1444" s="70" t="s">
        <v>518</v>
      </c>
      <c r="N1444" s="4">
        <f t="shared" si="67"/>
        <v>-13631541</v>
      </c>
      <c r="O1444" s="3">
        <f t="shared" si="68"/>
        <v>-22960.705081776683</v>
      </c>
      <c r="P1444" s="19" t="s">
        <v>757</v>
      </c>
      <c r="R1444" s="32">
        <v>593.69000000000005</v>
      </c>
    </row>
    <row r="1445" spans="1:18" ht="15" customHeight="1">
      <c r="A1445" s="36" t="s">
        <v>63</v>
      </c>
      <c r="B1445" s="125" t="s">
        <v>72</v>
      </c>
      <c r="G1445" s="136">
        <v>2500</v>
      </c>
      <c r="H1445" s="7">
        <f t="shared" si="66"/>
        <v>4.2109518435547164</v>
      </c>
      <c r="I1445" s="101" t="s">
        <v>503</v>
      </c>
      <c r="J1445" s="43" t="s">
        <v>444</v>
      </c>
      <c r="K1445" s="38" t="s">
        <v>450</v>
      </c>
      <c r="L1445" s="38" t="s">
        <v>738</v>
      </c>
      <c r="M1445" s="70" t="s">
        <v>758</v>
      </c>
      <c r="N1445" s="4">
        <f t="shared" si="67"/>
        <v>-13634041</v>
      </c>
      <c r="O1445" s="3">
        <f t="shared" si="68"/>
        <v>-22964.916033620237</v>
      </c>
      <c r="P1445" s="19" t="s">
        <v>757</v>
      </c>
      <c r="R1445" s="32">
        <v>593.69000000000005</v>
      </c>
    </row>
    <row r="1446" spans="1:18" ht="15" customHeight="1">
      <c r="A1446" s="36" t="s">
        <v>63</v>
      </c>
      <c r="B1446" s="125" t="s">
        <v>72</v>
      </c>
      <c r="G1446" s="136">
        <v>2500</v>
      </c>
      <c r="H1446" s="7">
        <f t="shared" si="66"/>
        <v>4.2109518435547164</v>
      </c>
      <c r="I1446" s="101" t="s">
        <v>503</v>
      </c>
      <c r="J1446" s="43" t="s">
        <v>444</v>
      </c>
      <c r="K1446" s="38" t="s">
        <v>450</v>
      </c>
      <c r="L1446" s="38" t="s">
        <v>739</v>
      </c>
      <c r="M1446" s="70" t="s">
        <v>474</v>
      </c>
      <c r="N1446" s="4">
        <f t="shared" si="67"/>
        <v>-13636541</v>
      </c>
      <c r="O1446" s="3">
        <f t="shared" si="68"/>
        <v>-22969.12698546379</v>
      </c>
      <c r="P1446" s="19" t="s">
        <v>757</v>
      </c>
      <c r="R1446" s="32">
        <v>593.69000000000005</v>
      </c>
    </row>
    <row r="1447" spans="1:18" ht="15" customHeight="1">
      <c r="A1447" s="36" t="s">
        <v>63</v>
      </c>
      <c r="B1447" s="125" t="s">
        <v>72</v>
      </c>
      <c r="G1447" s="136">
        <v>2500</v>
      </c>
      <c r="H1447" s="7">
        <f t="shared" si="66"/>
        <v>4.2109518435547164</v>
      </c>
      <c r="I1447" s="101" t="s">
        <v>503</v>
      </c>
      <c r="J1447" s="43" t="s">
        <v>445</v>
      </c>
      <c r="K1447" s="38" t="s">
        <v>450</v>
      </c>
      <c r="L1447" s="38" t="s">
        <v>740</v>
      </c>
      <c r="M1447" s="70" t="s">
        <v>494</v>
      </c>
      <c r="N1447" s="4">
        <f t="shared" si="67"/>
        <v>-13639041</v>
      </c>
      <c r="O1447" s="3">
        <f t="shared" si="68"/>
        <v>-22973.337937307348</v>
      </c>
      <c r="P1447" s="19" t="s">
        <v>757</v>
      </c>
      <c r="R1447" s="32">
        <v>593.69000000000005</v>
      </c>
    </row>
    <row r="1448" spans="1:18" ht="15" customHeight="1">
      <c r="A1448" s="36" t="s">
        <v>63</v>
      </c>
      <c r="B1448" s="125" t="s">
        <v>72</v>
      </c>
      <c r="G1448" s="136">
        <v>2500</v>
      </c>
      <c r="H1448" s="7">
        <f t="shared" si="66"/>
        <v>4.2109518435547164</v>
      </c>
      <c r="I1448" s="101" t="s">
        <v>503</v>
      </c>
      <c r="J1448" s="43" t="s">
        <v>444</v>
      </c>
      <c r="K1448" s="38" t="s">
        <v>450</v>
      </c>
      <c r="L1448" s="38" t="s">
        <v>625</v>
      </c>
      <c r="M1448" s="49" t="s">
        <v>477</v>
      </c>
      <c r="N1448" s="4">
        <f t="shared" si="67"/>
        <v>-13641541</v>
      </c>
      <c r="O1448" s="3">
        <f t="shared" si="68"/>
        <v>-22977.548889150901</v>
      </c>
      <c r="P1448" s="19" t="s">
        <v>757</v>
      </c>
      <c r="R1448" s="32">
        <v>593.69000000000005</v>
      </c>
    </row>
    <row r="1449" spans="1:18" ht="15" customHeight="1">
      <c r="A1449" s="36" t="s">
        <v>63</v>
      </c>
      <c r="B1449" s="125" t="s">
        <v>72</v>
      </c>
      <c r="G1449" s="136">
        <v>2500</v>
      </c>
      <c r="H1449" s="7">
        <f t="shared" si="66"/>
        <v>4.2109518435547164</v>
      </c>
      <c r="I1449" s="101" t="s">
        <v>503</v>
      </c>
      <c r="J1449" s="43" t="s">
        <v>444</v>
      </c>
      <c r="K1449" s="38" t="s">
        <v>450</v>
      </c>
      <c r="L1449" s="38" t="s">
        <v>1029</v>
      </c>
      <c r="M1449" s="70" t="s">
        <v>509</v>
      </c>
      <c r="N1449" s="4">
        <f t="shared" si="67"/>
        <v>-13644041</v>
      </c>
      <c r="O1449" s="3">
        <f t="shared" si="68"/>
        <v>-22981.759840994455</v>
      </c>
      <c r="P1449" s="19" t="s">
        <v>757</v>
      </c>
      <c r="R1449" s="32">
        <v>593.69000000000005</v>
      </c>
    </row>
    <row r="1450" spans="1:18" ht="15" customHeight="1">
      <c r="A1450" s="36" t="s">
        <v>63</v>
      </c>
      <c r="B1450" s="125" t="s">
        <v>72</v>
      </c>
      <c r="G1450" s="136">
        <v>2500</v>
      </c>
      <c r="H1450" s="7">
        <f t="shared" si="66"/>
        <v>4.2109518435547164</v>
      </c>
      <c r="I1450" s="101" t="s">
        <v>503</v>
      </c>
      <c r="J1450" s="43" t="s">
        <v>442</v>
      </c>
      <c r="K1450" s="38" t="s">
        <v>450</v>
      </c>
      <c r="L1450" s="38" t="s">
        <v>879</v>
      </c>
      <c r="M1450" s="70" t="s">
        <v>160</v>
      </c>
      <c r="N1450" s="4">
        <f t="shared" si="67"/>
        <v>-13646541</v>
      </c>
      <c r="O1450" s="3">
        <f t="shared" si="68"/>
        <v>-22985.970792838012</v>
      </c>
      <c r="P1450" s="19" t="s">
        <v>757</v>
      </c>
      <c r="R1450" s="32">
        <v>593.69000000000005</v>
      </c>
    </row>
    <row r="1451" spans="1:18" ht="15" customHeight="1">
      <c r="A1451" s="36" t="s">
        <v>63</v>
      </c>
      <c r="B1451" s="125" t="s">
        <v>72</v>
      </c>
      <c r="G1451" s="136">
        <v>2500</v>
      </c>
      <c r="H1451" s="7">
        <f t="shared" si="66"/>
        <v>4.2109518435547164</v>
      </c>
      <c r="I1451" s="101" t="s">
        <v>503</v>
      </c>
      <c r="J1451" s="43" t="s">
        <v>442</v>
      </c>
      <c r="K1451" s="38" t="s">
        <v>450</v>
      </c>
      <c r="L1451" s="38" t="s">
        <v>553</v>
      </c>
      <c r="M1451" s="70" t="s">
        <v>493</v>
      </c>
      <c r="N1451" s="4">
        <f t="shared" si="67"/>
        <v>-13649041</v>
      </c>
      <c r="O1451" s="3">
        <f t="shared" si="68"/>
        <v>-22990.181744681566</v>
      </c>
      <c r="P1451" s="19" t="s">
        <v>757</v>
      </c>
      <c r="R1451" s="32">
        <v>593.69000000000005</v>
      </c>
    </row>
    <row r="1452" spans="1:18" ht="15" customHeight="1">
      <c r="A1452" s="36" t="s">
        <v>63</v>
      </c>
      <c r="B1452" s="125" t="s">
        <v>72</v>
      </c>
      <c r="G1452" s="136">
        <v>2500</v>
      </c>
      <c r="H1452" s="7">
        <f t="shared" si="66"/>
        <v>4.2109518435547164</v>
      </c>
      <c r="I1452" s="101" t="s">
        <v>503</v>
      </c>
      <c r="J1452" s="43" t="s">
        <v>442</v>
      </c>
      <c r="K1452" s="38" t="s">
        <v>450</v>
      </c>
      <c r="L1452" s="38" t="s">
        <v>626</v>
      </c>
      <c r="M1452" s="70" t="s">
        <v>500</v>
      </c>
      <c r="N1452" s="4">
        <f t="shared" si="67"/>
        <v>-13651541</v>
      </c>
      <c r="O1452" s="3">
        <f t="shared" si="68"/>
        <v>-22994.392696525119</v>
      </c>
      <c r="P1452" s="19" t="s">
        <v>757</v>
      </c>
      <c r="R1452" s="32">
        <v>593.69000000000005</v>
      </c>
    </row>
    <row r="1453" spans="1:18" ht="15" customHeight="1">
      <c r="A1453" s="36" t="s">
        <v>63</v>
      </c>
      <c r="B1453" s="125" t="s">
        <v>72</v>
      </c>
      <c r="G1453" s="136">
        <v>2000</v>
      </c>
      <c r="H1453" s="7">
        <f t="shared" si="66"/>
        <v>3.3687614748437733</v>
      </c>
      <c r="I1453" s="101" t="s">
        <v>503</v>
      </c>
      <c r="J1453" s="48" t="s">
        <v>443</v>
      </c>
      <c r="K1453" s="38" t="s">
        <v>450</v>
      </c>
      <c r="L1453" s="38" t="s">
        <v>920</v>
      </c>
      <c r="M1453" s="49" t="s">
        <v>496</v>
      </c>
      <c r="N1453" s="4">
        <f t="shared" si="67"/>
        <v>-13653541</v>
      </c>
      <c r="O1453" s="3">
        <f t="shared" si="68"/>
        <v>-22997.761457999964</v>
      </c>
      <c r="P1453" s="19" t="s">
        <v>757</v>
      </c>
      <c r="R1453" s="32">
        <v>593.69000000000005</v>
      </c>
    </row>
    <row r="1454" spans="1:18" ht="15" customHeight="1">
      <c r="A1454" s="36" t="s">
        <v>63</v>
      </c>
      <c r="B1454" s="125" t="s">
        <v>72</v>
      </c>
      <c r="G1454" s="136">
        <v>2000</v>
      </c>
      <c r="H1454" s="7">
        <f t="shared" si="66"/>
        <v>3.3687614748437733</v>
      </c>
      <c r="I1454" s="101" t="s">
        <v>503</v>
      </c>
      <c r="J1454" s="43" t="s">
        <v>442</v>
      </c>
      <c r="K1454" s="38" t="s">
        <v>450</v>
      </c>
      <c r="L1454" s="38" t="s">
        <v>554</v>
      </c>
      <c r="M1454" s="70" t="s">
        <v>497</v>
      </c>
      <c r="N1454" s="4">
        <f t="shared" si="67"/>
        <v>-13655541</v>
      </c>
      <c r="O1454" s="3">
        <f t="shared" si="68"/>
        <v>-23001.13021947481</v>
      </c>
      <c r="P1454" s="19" t="s">
        <v>757</v>
      </c>
      <c r="R1454" s="32">
        <v>593.69000000000005</v>
      </c>
    </row>
    <row r="1455" spans="1:18" ht="15" customHeight="1">
      <c r="A1455" s="36" t="s">
        <v>63</v>
      </c>
      <c r="B1455" s="125" t="s">
        <v>73</v>
      </c>
      <c r="G1455" s="136">
        <v>5000</v>
      </c>
      <c r="H1455" s="7">
        <f t="shared" si="66"/>
        <v>8.4219036871094328</v>
      </c>
      <c r="I1455" s="101" t="s">
        <v>503</v>
      </c>
      <c r="J1455" s="43" t="s">
        <v>444</v>
      </c>
      <c r="K1455" s="38" t="s">
        <v>450</v>
      </c>
      <c r="L1455" s="38" t="s">
        <v>1030</v>
      </c>
      <c r="M1455" s="74" t="s">
        <v>426</v>
      </c>
      <c r="N1455" s="4">
        <f t="shared" si="67"/>
        <v>-13660541</v>
      </c>
      <c r="O1455" s="3">
        <f t="shared" si="68"/>
        <v>-23009.552123161917</v>
      </c>
      <c r="P1455" s="19" t="s">
        <v>757</v>
      </c>
      <c r="R1455" s="32">
        <v>593.69000000000005</v>
      </c>
    </row>
    <row r="1456" spans="1:18" ht="15" customHeight="1">
      <c r="A1456" s="36" t="s">
        <v>63</v>
      </c>
      <c r="B1456" s="125" t="s">
        <v>73</v>
      </c>
      <c r="G1456" s="136">
        <v>5000</v>
      </c>
      <c r="H1456" s="7">
        <f t="shared" si="66"/>
        <v>8.4219036871094328</v>
      </c>
      <c r="I1456" s="101" t="s">
        <v>503</v>
      </c>
      <c r="J1456" s="43" t="s">
        <v>442</v>
      </c>
      <c r="K1456" s="38" t="s">
        <v>450</v>
      </c>
      <c r="L1456" s="38" t="s">
        <v>921</v>
      </c>
      <c r="M1456" s="70" t="s">
        <v>492</v>
      </c>
      <c r="N1456" s="4">
        <f t="shared" si="67"/>
        <v>-13665541</v>
      </c>
      <c r="O1456" s="3">
        <f t="shared" si="68"/>
        <v>-23017.974026849028</v>
      </c>
      <c r="P1456" s="19" t="s">
        <v>757</v>
      </c>
      <c r="R1456" s="32">
        <v>593.69000000000005</v>
      </c>
    </row>
    <row r="1457" spans="1:18" ht="15" customHeight="1">
      <c r="A1457" s="36" t="s">
        <v>63</v>
      </c>
      <c r="B1457" s="125" t="s">
        <v>73</v>
      </c>
      <c r="G1457" s="136">
        <v>5000</v>
      </c>
      <c r="H1457" s="7">
        <f t="shared" si="66"/>
        <v>8.4219036871094328</v>
      </c>
      <c r="I1457" s="101" t="s">
        <v>503</v>
      </c>
      <c r="J1457" s="43" t="s">
        <v>446</v>
      </c>
      <c r="K1457" s="38" t="s">
        <v>450</v>
      </c>
      <c r="L1457" s="38" t="s">
        <v>627</v>
      </c>
      <c r="M1457" s="70" t="s">
        <v>499</v>
      </c>
      <c r="N1457" s="4">
        <f t="shared" si="67"/>
        <v>-13670541</v>
      </c>
      <c r="O1457" s="3">
        <f t="shared" si="68"/>
        <v>-23026.395930536135</v>
      </c>
      <c r="P1457" s="19" t="s">
        <v>757</v>
      </c>
      <c r="R1457" s="32">
        <v>593.69000000000005</v>
      </c>
    </row>
    <row r="1458" spans="1:18" ht="15" customHeight="1">
      <c r="A1458" s="36" t="s">
        <v>63</v>
      </c>
      <c r="B1458" s="125" t="s">
        <v>73</v>
      </c>
      <c r="G1458" s="136">
        <v>5000</v>
      </c>
      <c r="H1458" s="7">
        <f t="shared" si="66"/>
        <v>8.4219036871094328</v>
      </c>
      <c r="I1458" s="101" t="s">
        <v>503</v>
      </c>
      <c r="J1458" s="43" t="s">
        <v>445</v>
      </c>
      <c r="K1458" s="38" t="s">
        <v>450</v>
      </c>
      <c r="L1458" s="38" t="s">
        <v>628</v>
      </c>
      <c r="M1458" s="70" t="s">
        <v>498</v>
      </c>
      <c r="N1458" s="4">
        <f t="shared" si="67"/>
        <v>-13675541</v>
      </c>
      <c r="O1458" s="3">
        <f t="shared" si="68"/>
        <v>-23034.817834223246</v>
      </c>
      <c r="P1458" s="19" t="s">
        <v>757</v>
      </c>
      <c r="R1458" s="32">
        <v>593.69000000000005</v>
      </c>
    </row>
    <row r="1459" spans="1:18" ht="15" customHeight="1">
      <c r="A1459" s="36" t="s">
        <v>63</v>
      </c>
      <c r="B1459" s="125" t="s">
        <v>73</v>
      </c>
      <c r="G1459" s="136">
        <v>2500</v>
      </c>
      <c r="H1459" s="7">
        <f t="shared" si="66"/>
        <v>4.2109518435547164</v>
      </c>
      <c r="I1459" s="101" t="s">
        <v>503</v>
      </c>
      <c r="J1459" s="43" t="s">
        <v>444</v>
      </c>
      <c r="K1459" s="38" t="s">
        <v>450</v>
      </c>
      <c r="L1459" s="38" t="s">
        <v>629</v>
      </c>
      <c r="M1459" s="70" t="s">
        <v>474</v>
      </c>
      <c r="N1459" s="4">
        <f t="shared" si="67"/>
        <v>-13678041</v>
      </c>
      <c r="O1459" s="3">
        <f t="shared" si="68"/>
        <v>-23039.0287860668</v>
      </c>
      <c r="P1459" s="19" t="s">
        <v>757</v>
      </c>
      <c r="R1459" s="32">
        <v>593.69000000000005</v>
      </c>
    </row>
    <row r="1460" spans="1:18" ht="15" customHeight="1">
      <c r="A1460" s="36" t="s">
        <v>63</v>
      </c>
      <c r="B1460" s="125" t="s">
        <v>73</v>
      </c>
      <c r="G1460" s="136">
        <v>2500</v>
      </c>
      <c r="H1460" s="7">
        <f t="shared" si="66"/>
        <v>4.2109518435547164</v>
      </c>
      <c r="I1460" s="101" t="s">
        <v>503</v>
      </c>
      <c r="J1460" s="43" t="s">
        <v>444</v>
      </c>
      <c r="K1460" s="38" t="s">
        <v>450</v>
      </c>
      <c r="L1460" s="38" t="s">
        <v>630</v>
      </c>
      <c r="M1460" s="70" t="s">
        <v>758</v>
      </c>
      <c r="N1460" s="4">
        <f t="shared" si="67"/>
        <v>-13680541</v>
      </c>
      <c r="O1460" s="3">
        <f t="shared" si="68"/>
        <v>-23043.239737910357</v>
      </c>
      <c r="P1460" s="19" t="s">
        <v>757</v>
      </c>
      <c r="R1460" s="32">
        <v>593.69000000000005</v>
      </c>
    </row>
    <row r="1461" spans="1:18" ht="15" customHeight="1">
      <c r="A1461" s="36" t="s">
        <v>63</v>
      </c>
      <c r="B1461" s="125" t="s">
        <v>73</v>
      </c>
      <c r="G1461" s="136">
        <v>2500</v>
      </c>
      <c r="H1461" s="7">
        <f t="shared" si="66"/>
        <v>4.2109518435547164</v>
      </c>
      <c r="I1461" s="101" t="s">
        <v>503</v>
      </c>
      <c r="J1461" s="51" t="s">
        <v>445</v>
      </c>
      <c r="K1461" s="38" t="s">
        <v>450</v>
      </c>
      <c r="L1461" s="38" t="s">
        <v>555</v>
      </c>
      <c r="M1461" s="49" t="s">
        <v>494</v>
      </c>
      <c r="N1461" s="4">
        <f t="shared" si="67"/>
        <v>-13683041</v>
      </c>
      <c r="O1461" s="3">
        <f t="shared" si="68"/>
        <v>-23047.45068975391</v>
      </c>
      <c r="P1461" s="19" t="s">
        <v>757</v>
      </c>
      <c r="R1461" s="32">
        <v>593.69000000000005</v>
      </c>
    </row>
    <row r="1462" spans="1:18" ht="15" customHeight="1">
      <c r="A1462" s="36" t="s">
        <v>63</v>
      </c>
      <c r="B1462" s="125" t="s">
        <v>73</v>
      </c>
      <c r="G1462" s="136">
        <v>2500</v>
      </c>
      <c r="H1462" s="7">
        <f t="shared" si="66"/>
        <v>4.2109518435547164</v>
      </c>
      <c r="I1462" s="101" t="s">
        <v>503</v>
      </c>
      <c r="J1462" s="43" t="s">
        <v>444</v>
      </c>
      <c r="K1462" s="38" t="s">
        <v>450</v>
      </c>
      <c r="L1462" s="38" t="s">
        <v>1031</v>
      </c>
      <c r="M1462" s="70" t="s">
        <v>477</v>
      </c>
      <c r="N1462" s="4">
        <f t="shared" si="67"/>
        <v>-13685541</v>
      </c>
      <c r="O1462" s="3">
        <f t="shared" si="68"/>
        <v>-23051.661641597464</v>
      </c>
      <c r="P1462" s="19" t="s">
        <v>757</v>
      </c>
      <c r="R1462" s="32">
        <v>593.69000000000005</v>
      </c>
    </row>
    <row r="1463" spans="1:18" ht="15" customHeight="1">
      <c r="A1463" s="36" t="s">
        <v>63</v>
      </c>
      <c r="B1463" s="125" t="s">
        <v>73</v>
      </c>
      <c r="G1463" s="136">
        <v>2500</v>
      </c>
      <c r="H1463" s="7">
        <f t="shared" si="66"/>
        <v>4.2109518435547164</v>
      </c>
      <c r="I1463" s="101" t="s">
        <v>503</v>
      </c>
      <c r="J1463" s="43" t="s">
        <v>444</v>
      </c>
      <c r="K1463" s="38" t="s">
        <v>450</v>
      </c>
      <c r="L1463" s="38" t="s">
        <v>933</v>
      </c>
      <c r="M1463" s="70" t="s">
        <v>509</v>
      </c>
      <c r="N1463" s="4">
        <f t="shared" si="67"/>
        <v>-13688041</v>
      </c>
      <c r="O1463" s="3">
        <f t="shared" si="68"/>
        <v>-23055.872593441018</v>
      </c>
      <c r="P1463" s="19" t="s">
        <v>757</v>
      </c>
      <c r="R1463" s="32">
        <v>593.69000000000005</v>
      </c>
    </row>
    <row r="1464" spans="1:18" ht="15" customHeight="1">
      <c r="A1464" s="36" t="s">
        <v>63</v>
      </c>
      <c r="B1464" s="125" t="s">
        <v>73</v>
      </c>
      <c r="G1464" s="136">
        <v>2500</v>
      </c>
      <c r="H1464" s="7">
        <f t="shared" si="66"/>
        <v>4.2109518435547164</v>
      </c>
      <c r="I1464" s="101" t="s">
        <v>503</v>
      </c>
      <c r="J1464" s="43" t="s">
        <v>442</v>
      </c>
      <c r="K1464" s="38" t="s">
        <v>450</v>
      </c>
      <c r="L1464" s="38" t="s">
        <v>631</v>
      </c>
      <c r="M1464" s="70" t="s">
        <v>160</v>
      </c>
      <c r="N1464" s="4">
        <f t="shared" si="67"/>
        <v>-13690541</v>
      </c>
      <c r="O1464" s="3">
        <f t="shared" si="68"/>
        <v>-23060.083545284575</v>
      </c>
      <c r="P1464" s="19" t="s">
        <v>757</v>
      </c>
      <c r="R1464" s="32">
        <v>593.69000000000005</v>
      </c>
    </row>
    <row r="1465" spans="1:18" ht="15" customHeight="1">
      <c r="A1465" s="36" t="s">
        <v>63</v>
      </c>
      <c r="B1465" s="125" t="s">
        <v>73</v>
      </c>
      <c r="G1465" s="136">
        <v>2500</v>
      </c>
      <c r="H1465" s="7">
        <f t="shared" si="66"/>
        <v>4.2109518435547164</v>
      </c>
      <c r="I1465" s="101" t="s">
        <v>503</v>
      </c>
      <c r="J1465" s="43" t="s">
        <v>447</v>
      </c>
      <c r="K1465" s="38" t="s">
        <v>450</v>
      </c>
      <c r="L1465" s="38" t="s">
        <v>1032</v>
      </c>
      <c r="M1465" s="70" t="s">
        <v>495</v>
      </c>
      <c r="N1465" s="4">
        <f t="shared" si="67"/>
        <v>-13693041</v>
      </c>
      <c r="O1465" s="3">
        <f t="shared" si="68"/>
        <v>-23064.294497128129</v>
      </c>
      <c r="P1465" s="19" t="s">
        <v>757</v>
      </c>
      <c r="R1465" s="32">
        <v>593.69000000000005</v>
      </c>
    </row>
    <row r="1466" spans="1:18" ht="15" customHeight="1">
      <c r="A1466" s="36" t="s">
        <v>63</v>
      </c>
      <c r="B1466" s="125" t="s">
        <v>73</v>
      </c>
      <c r="G1466" s="136">
        <v>2500</v>
      </c>
      <c r="H1466" s="7">
        <f t="shared" si="66"/>
        <v>4.2109518435547164</v>
      </c>
      <c r="I1466" s="101" t="s">
        <v>503</v>
      </c>
      <c r="J1466" s="43" t="s">
        <v>442</v>
      </c>
      <c r="K1466" s="38" t="s">
        <v>450</v>
      </c>
      <c r="L1466" s="38" t="s">
        <v>880</v>
      </c>
      <c r="M1466" s="70" t="s">
        <v>518</v>
      </c>
      <c r="N1466" s="4">
        <f t="shared" si="67"/>
        <v>-13695541</v>
      </c>
      <c r="O1466" s="3">
        <f t="shared" si="68"/>
        <v>-23068.505448971682</v>
      </c>
      <c r="P1466" s="19" t="s">
        <v>757</v>
      </c>
      <c r="R1466" s="32">
        <v>593.69000000000005</v>
      </c>
    </row>
    <row r="1467" spans="1:18" ht="15" customHeight="1">
      <c r="A1467" s="36" t="s">
        <v>63</v>
      </c>
      <c r="B1467" s="125" t="s">
        <v>73</v>
      </c>
      <c r="G1467" s="136">
        <v>2500</v>
      </c>
      <c r="H1467" s="7">
        <f t="shared" si="66"/>
        <v>4.2109518435547164</v>
      </c>
      <c r="I1467" s="101" t="s">
        <v>503</v>
      </c>
      <c r="J1467" s="43" t="s">
        <v>442</v>
      </c>
      <c r="K1467" s="38" t="s">
        <v>450</v>
      </c>
      <c r="L1467" s="38" t="s">
        <v>556</v>
      </c>
      <c r="M1467" s="70" t="s">
        <v>493</v>
      </c>
      <c r="N1467" s="4">
        <f t="shared" si="67"/>
        <v>-13698041</v>
      </c>
      <c r="O1467" s="3">
        <f t="shared" si="68"/>
        <v>-23072.716400815239</v>
      </c>
      <c r="P1467" s="19" t="s">
        <v>757</v>
      </c>
      <c r="R1467" s="32">
        <v>593.69000000000005</v>
      </c>
    </row>
    <row r="1468" spans="1:18" ht="15" customHeight="1">
      <c r="A1468" s="36" t="s">
        <v>63</v>
      </c>
      <c r="B1468" s="125" t="s">
        <v>73</v>
      </c>
      <c r="G1468" s="136">
        <v>2500</v>
      </c>
      <c r="H1468" s="7">
        <f t="shared" si="66"/>
        <v>4.2109518435547164</v>
      </c>
      <c r="I1468" s="101" t="s">
        <v>503</v>
      </c>
      <c r="J1468" s="43" t="s">
        <v>442</v>
      </c>
      <c r="K1468" s="38" t="s">
        <v>450</v>
      </c>
      <c r="L1468" s="38" t="s">
        <v>1033</v>
      </c>
      <c r="M1468" s="70" t="s">
        <v>500</v>
      </c>
      <c r="N1468" s="4">
        <f t="shared" si="67"/>
        <v>-13700541</v>
      </c>
      <c r="O1468" s="3">
        <f t="shared" si="68"/>
        <v>-23076.927352658793</v>
      </c>
      <c r="P1468" s="19" t="s">
        <v>757</v>
      </c>
      <c r="R1468" s="32">
        <v>593.69000000000005</v>
      </c>
    </row>
    <row r="1469" spans="1:18" ht="15" customHeight="1">
      <c r="A1469" s="36" t="s">
        <v>63</v>
      </c>
      <c r="B1469" s="125" t="s">
        <v>73</v>
      </c>
      <c r="G1469" s="136">
        <v>2000</v>
      </c>
      <c r="H1469" s="7">
        <f t="shared" si="66"/>
        <v>3.3687614748437733</v>
      </c>
      <c r="I1469" s="101" t="s">
        <v>503</v>
      </c>
      <c r="J1469" s="48" t="s">
        <v>443</v>
      </c>
      <c r="K1469" s="38" t="s">
        <v>450</v>
      </c>
      <c r="L1469" s="38" t="s">
        <v>1034</v>
      </c>
      <c r="M1469" s="49" t="s">
        <v>496</v>
      </c>
      <c r="N1469" s="4">
        <f t="shared" si="67"/>
        <v>-13702541</v>
      </c>
      <c r="O1469" s="3">
        <f t="shared" si="68"/>
        <v>-23080.296114133638</v>
      </c>
      <c r="P1469" s="19" t="s">
        <v>757</v>
      </c>
      <c r="R1469" s="32">
        <v>593.69000000000005</v>
      </c>
    </row>
    <row r="1470" spans="1:18" ht="15" customHeight="1">
      <c r="A1470" s="36" t="s">
        <v>63</v>
      </c>
      <c r="B1470" s="125" t="s">
        <v>73</v>
      </c>
      <c r="G1470" s="136">
        <v>2000</v>
      </c>
      <c r="H1470" s="7">
        <f t="shared" si="66"/>
        <v>3.3687614748437733</v>
      </c>
      <c r="I1470" s="101" t="s">
        <v>503</v>
      </c>
      <c r="J1470" s="43" t="s">
        <v>442</v>
      </c>
      <c r="K1470" s="38" t="s">
        <v>450</v>
      </c>
      <c r="L1470" s="38" t="s">
        <v>830</v>
      </c>
      <c r="M1470" s="70" t="s">
        <v>497</v>
      </c>
      <c r="N1470" s="4">
        <f t="shared" si="67"/>
        <v>-13704541</v>
      </c>
      <c r="O1470" s="3">
        <f t="shared" si="68"/>
        <v>-23083.66487560848</v>
      </c>
      <c r="P1470" s="19" t="s">
        <v>757</v>
      </c>
      <c r="R1470" s="32">
        <v>593.69000000000005</v>
      </c>
    </row>
    <row r="1471" spans="1:18" ht="15" customHeight="1">
      <c r="A1471" s="36" t="s">
        <v>63</v>
      </c>
      <c r="B1471" s="125" t="s">
        <v>73</v>
      </c>
      <c r="G1471" s="136">
        <v>10000</v>
      </c>
      <c r="H1471" s="7">
        <f t="shared" si="66"/>
        <v>16.843807374218866</v>
      </c>
      <c r="I1471" s="101" t="s">
        <v>89</v>
      </c>
      <c r="J1471" s="43" t="s">
        <v>446</v>
      </c>
      <c r="K1471" s="38" t="s">
        <v>451</v>
      </c>
      <c r="L1471" s="57" t="s">
        <v>831</v>
      </c>
      <c r="M1471" s="70" t="s">
        <v>499</v>
      </c>
      <c r="N1471" s="4">
        <f t="shared" si="67"/>
        <v>-13714541</v>
      </c>
      <c r="O1471" s="3">
        <f t="shared" si="68"/>
        <v>-23100.508682982698</v>
      </c>
      <c r="P1471" s="19" t="s">
        <v>757</v>
      </c>
      <c r="R1471" s="32">
        <v>593.69000000000005</v>
      </c>
    </row>
    <row r="1472" spans="1:18" ht="15" customHeight="1">
      <c r="A1472" s="36" t="s">
        <v>63</v>
      </c>
      <c r="B1472" s="125" t="s">
        <v>74</v>
      </c>
      <c r="G1472" s="136">
        <v>5000</v>
      </c>
      <c r="H1472" s="7">
        <f t="shared" si="66"/>
        <v>8.4219036871094328</v>
      </c>
      <c r="I1472" s="101" t="s">
        <v>503</v>
      </c>
      <c r="J1472" s="43" t="s">
        <v>445</v>
      </c>
      <c r="K1472" s="38" t="s">
        <v>450</v>
      </c>
      <c r="L1472" s="38" t="s">
        <v>922</v>
      </c>
      <c r="M1472" s="70" t="s">
        <v>498</v>
      </c>
      <c r="N1472" s="4">
        <f t="shared" si="67"/>
        <v>-13719541</v>
      </c>
      <c r="O1472" s="3">
        <f t="shared" si="68"/>
        <v>-23108.930586669809</v>
      </c>
      <c r="P1472" s="19" t="s">
        <v>757</v>
      </c>
      <c r="R1472" s="32">
        <v>593.69000000000005</v>
      </c>
    </row>
    <row r="1473" spans="1:18" ht="15" customHeight="1">
      <c r="A1473" s="36" t="s">
        <v>63</v>
      </c>
      <c r="B1473" s="125" t="s">
        <v>74</v>
      </c>
      <c r="G1473" s="136">
        <v>5000</v>
      </c>
      <c r="H1473" s="7">
        <f t="shared" si="66"/>
        <v>8.4219036871094328</v>
      </c>
      <c r="I1473" s="101" t="s">
        <v>503</v>
      </c>
      <c r="J1473" s="43" t="s">
        <v>446</v>
      </c>
      <c r="K1473" s="38" t="s">
        <v>450</v>
      </c>
      <c r="L1473" s="38" t="s">
        <v>557</v>
      </c>
      <c r="M1473" s="70" t="s">
        <v>499</v>
      </c>
      <c r="N1473" s="4">
        <f t="shared" si="67"/>
        <v>-13724541</v>
      </c>
      <c r="O1473" s="3">
        <f t="shared" si="68"/>
        <v>-23117.35249035692</v>
      </c>
      <c r="P1473" s="19" t="s">
        <v>757</v>
      </c>
      <c r="R1473" s="32">
        <v>593.69000000000005</v>
      </c>
    </row>
    <row r="1474" spans="1:18" ht="15" customHeight="1">
      <c r="A1474" s="36" t="s">
        <v>63</v>
      </c>
      <c r="B1474" s="125" t="s">
        <v>74</v>
      </c>
      <c r="G1474" s="136">
        <v>5000</v>
      </c>
      <c r="H1474" s="7">
        <f t="shared" si="66"/>
        <v>8.4219036871094328</v>
      </c>
      <c r="I1474" s="101" t="s">
        <v>503</v>
      </c>
      <c r="J1474" s="43" t="s">
        <v>444</v>
      </c>
      <c r="K1474" s="38" t="s">
        <v>450</v>
      </c>
      <c r="L1474" s="38" t="s">
        <v>881</v>
      </c>
      <c r="M1474" s="74" t="s">
        <v>426</v>
      </c>
      <c r="N1474" s="4">
        <f t="shared" si="67"/>
        <v>-13729541</v>
      </c>
      <c r="O1474" s="3">
        <f t="shared" si="68"/>
        <v>-23125.774394044027</v>
      </c>
      <c r="P1474" s="19" t="s">
        <v>757</v>
      </c>
      <c r="R1474" s="32">
        <v>593.69000000000005</v>
      </c>
    </row>
    <row r="1475" spans="1:18" ht="15" customHeight="1">
      <c r="A1475" s="36" t="s">
        <v>63</v>
      </c>
      <c r="B1475" s="125" t="s">
        <v>74</v>
      </c>
      <c r="G1475" s="136">
        <v>5000</v>
      </c>
      <c r="H1475" s="7">
        <f t="shared" ref="H1475:H1538" si="69">+G1475/R1475</f>
        <v>8.4219036871094328</v>
      </c>
      <c r="I1475" s="101" t="s">
        <v>503</v>
      </c>
      <c r="J1475" s="43" t="s">
        <v>442</v>
      </c>
      <c r="K1475" s="38" t="s">
        <v>450</v>
      </c>
      <c r="L1475" s="38" t="s">
        <v>832</v>
      </c>
      <c r="M1475" s="70" t="s">
        <v>492</v>
      </c>
      <c r="N1475" s="4">
        <f t="shared" ref="N1475:N1538" si="70">N1474+C1475+E1475-G1475</f>
        <v>-13734541</v>
      </c>
      <c r="O1475" s="3">
        <f t="shared" ref="O1475:O1538" si="71">+N1475/R1475</f>
        <v>-23134.196297731138</v>
      </c>
      <c r="P1475" s="19" t="s">
        <v>757</v>
      </c>
      <c r="R1475" s="32">
        <v>593.69000000000005</v>
      </c>
    </row>
    <row r="1476" spans="1:18" ht="15" customHeight="1">
      <c r="A1476" s="36" t="s">
        <v>63</v>
      </c>
      <c r="B1476" s="125" t="s">
        <v>74</v>
      </c>
      <c r="G1476" s="136">
        <v>2500</v>
      </c>
      <c r="H1476" s="7">
        <f t="shared" si="69"/>
        <v>4.2109518435547164</v>
      </c>
      <c r="I1476" s="101" t="s">
        <v>503</v>
      </c>
      <c r="J1476" s="43" t="s">
        <v>442</v>
      </c>
      <c r="K1476" s="38" t="s">
        <v>450</v>
      </c>
      <c r="L1476" s="38" t="s">
        <v>54</v>
      </c>
      <c r="M1476" s="70" t="s">
        <v>518</v>
      </c>
      <c r="N1476" s="4">
        <f t="shared" si="70"/>
        <v>-13737041</v>
      </c>
      <c r="O1476" s="3">
        <f t="shared" si="71"/>
        <v>-23138.407249574691</v>
      </c>
      <c r="P1476" s="19" t="s">
        <v>757</v>
      </c>
      <c r="R1476" s="32">
        <v>593.69000000000005</v>
      </c>
    </row>
    <row r="1477" spans="1:18" ht="15" customHeight="1">
      <c r="A1477" s="36" t="s">
        <v>63</v>
      </c>
      <c r="B1477" s="125" t="s">
        <v>74</v>
      </c>
      <c r="G1477" s="136">
        <v>2500</v>
      </c>
      <c r="H1477" s="7">
        <f t="shared" si="69"/>
        <v>4.2109518435547164</v>
      </c>
      <c r="I1477" s="101" t="s">
        <v>503</v>
      </c>
      <c r="J1477" s="48" t="s">
        <v>447</v>
      </c>
      <c r="K1477" s="38" t="s">
        <v>450</v>
      </c>
      <c r="L1477" s="38" t="s">
        <v>632</v>
      </c>
      <c r="M1477" s="49" t="s">
        <v>62</v>
      </c>
      <c r="N1477" s="4">
        <f t="shared" si="70"/>
        <v>-13739541</v>
      </c>
      <c r="O1477" s="3">
        <f t="shared" si="71"/>
        <v>-23142.618201418245</v>
      </c>
      <c r="P1477" s="19" t="s">
        <v>757</v>
      </c>
      <c r="R1477" s="32">
        <v>593.69000000000005</v>
      </c>
    </row>
    <row r="1478" spans="1:18" ht="15" customHeight="1">
      <c r="A1478" s="36" t="s">
        <v>63</v>
      </c>
      <c r="B1478" s="125" t="s">
        <v>74</v>
      </c>
      <c r="G1478" s="136">
        <v>2500</v>
      </c>
      <c r="H1478" s="7">
        <f t="shared" si="69"/>
        <v>4.2109518435547164</v>
      </c>
      <c r="I1478" s="101" t="s">
        <v>503</v>
      </c>
      <c r="J1478" s="43" t="s">
        <v>447</v>
      </c>
      <c r="K1478" s="38" t="s">
        <v>450</v>
      </c>
      <c r="L1478" s="38" t="s">
        <v>633</v>
      </c>
      <c r="M1478" s="70" t="s">
        <v>495</v>
      </c>
      <c r="N1478" s="4">
        <f t="shared" si="70"/>
        <v>-13742041</v>
      </c>
      <c r="O1478" s="3">
        <f t="shared" si="71"/>
        <v>-23146.829153261802</v>
      </c>
      <c r="P1478" s="19" t="s">
        <v>757</v>
      </c>
      <c r="R1478" s="32">
        <v>593.69000000000005</v>
      </c>
    </row>
    <row r="1479" spans="1:18" ht="15" customHeight="1">
      <c r="A1479" s="36" t="s">
        <v>63</v>
      </c>
      <c r="B1479" s="125" t="s">
        <v>74</v>
      </c>
      <c r="G1479" s="136">
        <v>2500</v>
      </c>
      <c r="H1479" s="7">
        <f t="shared" si="69"/>
        <v>4.2109518435547164</v>
      </c>
      <c r="I1479" s="101" t="s">
        <v>503</v>
      </c>
      <c r="J1479" s="43" t="s">
        <v>447</v>
      </c>
      <c r="K1479" s="38" t="s">
        <v>450</v>
      </c>
      <c r="L1479" s="38" t="s">
        <v>1035</v>
      </c>
      <c r="M1479" s="70" t="s">
        <v>495</v>
      </c>
      <c r="N1479" s="4">
        <f t="shared" si="70"/>
        <v>-13744541</v>
      </c>
      <c r="O1479" s="3">
        <f t="shared" si="71"/>
        <v>-23151.040105105356</v>
      </c>
      <c r="P1479" s="19" t="s">
        <v>757</v>
      </c>
      <c r="R1479" s="32">
        <v>593.69000000000005</v>
      </c>
    </row>
    <row r="1480" spans="1:18" ht="15" customHeight="1">
      <c r="A1480" s="36" t="s">
        <v>63</v>
      </c>
      <c r="B1480" s="125" t="s">
        <v>74</v>
      </c>
      <c r="G1480" s="136">
        <v>2500</v>
      </c>
      <c r="H1480" s="7">
        <f t="shared" si="69"/>
        <v>4.2109518435547164</v>
      </c>
      <c r="I1480" s="101" t="s">
        <v>503</v>
      </c>
      <c r="J1480" s="43" t="s">
        <v>442</v>
      </c>
      <c r="K1480" s="38" t="s">
        <v>450</v>
      </c>
      <c r="L1480" s="38" t="s">
        <v>634</v>
      </c>
      <c r="M1480" s="70" t="s">
        <v>493</v>
      </c>
      <c r="N1480" s="4">
        <f t="shared" si="70"/>
        <v>-13747041</v>
      </c>
      <c r="O1480" s="3">
        <f t="shared" si="71"/>
        <v>-23155.25105694891</v>
      </c>
      <c r="P1480" s="19" t="s">
        <v>757</v>
      </c>
      <c r="R1480" s="32">
        <v>593.69000000000005</v>
      </c>
    </row>
    <row r="1481" spans="1:18" ht="15" customHeight="1">
      <c r="A1481" s="36" t="s">
        <v>63</v>
      </c>
      <c r="B1481" s="125" t="s">
        <v>74</v>
      </c>
      <c r="G1481" s="136">
        <v>2500</v>
      </c>
      <c r="H1481" s="7">
        <f t="shared" si="69"/>
        <v>4.2109518435547164</v>
      </c>
      <c r="I1481" s="101" t="s">
        <v>503</v>
      </c>
      <c r="J1481" s="43" t="s">
        <v>442</v>
      </c>
      <c r="K1481" s="38" t="s">
        <v>450</v>
      </c>
      <c r="L1481" s="38" t="s">
        <v>558</v>
      </c>
      <c r="M1481" s="70" t="s">
        <v>500</v>
      </c>
      <c r="N1481" s="4">
        <f t="shared" si="70"/>
        <v>-13749541</v>
      </c>
      <c r="O1481" s="3">
        <f t="shared" si="71"/>
        <v>-23159.462008792467</v>
      </c>
      <c r="P1481" s="19" t="s">
        <v>757</v>
      </c>
      <c r="R1481" s="32">
        <v>593.69000000000005</v>
      </c>
    </row>
    <row r="1482" spans="1:18" ht="15" customHeight="1">
      <c r="A1482" s="36" t="s">
        <v>63</v>
      </c>
      <c r="B1482" s="125" t="s">
        <v>74</v>
      </c>
      <c r="G1482" s="136">
        <v>2500</v>
      </c>
      <c r="H1482" s="7">
        <f t="shared" si="69"/>
        <v>4.2109518435547164</v>
      </c>
      <c r="I1482" s="101" t="s">
        <v>503</v>
      </c>
      <c r="J1482" s="43" t="s">
        <v>442</v>
      </c>
      <c r="K1482" s="38" t="s">
        <v>450</v>
      </c>
      <c r="L1482" s="38" t="s">
        <v>923</v>
      </c>
      <c r="M1482" s="70" t="s">
        <v>160</v>
      </c>
      <c r="N1482" s="4">
        <f t="shared" si="70"/>
        <v>-13752041</v>
      </c>
      <c r="O1482" s="3">
        <f t="shared" si="71"/>
        <v>-23163.67296063602</v>
      </c>
      <c r="P1482" s="19" t="s">
        <v>757</v>
      </c>
      <c r="R1482" s="32">
        <v>593.69000000000005</v>
      </c>
    </row>
    <row r="1483" spans="1:18" ht="15" customHeight="1">
      <c r="A1483" s="36" t="s">
        <v>63</v>
      </c>
      <c r="B1483" s="125" t="s">
        <v>74</v>
      </c>
      <c r="G1483" s="136">
        <v>2500</v>
      </c>
      <c r="H1483" s="7">
        <f t="shared" si="69"/>
        <v>4.2109518435547164</v>
      </c>
      <c r="I1483" s="101" t="s">
        <v>503</v>
      </c>
      <c r="J1483" s="43" t="s">
        <v>444</v>
      </c>
      <c r="K1483" s="38" t="s">
        <v>450</v>
      </c>
      <c r="L1483" s="38" t="s">
        <v>924</v>
      </c>
      <c r="M1483" s="70" t="s">
        <v>509</v>
      </c>
      <c r="N1483" s="4">
        <f t="shared" si="70"/>
        <v>-13754541</v>
      </c>
      <c r="O1483" s="3">
        <f t="shared" si="71"/>
        <v>-23167.883912479574</v>
      </c>
      <c r="P1483" s="19" t="s">
        <v>757</v>
      </c>
      <c r="R1483" s="32">
        <v>593.69000000000005</v>
      </c>
    </row>
    <row r="1484" spans="1:18" ht="15" customHeight="1">
      <c r="A1484" s="36" t="s">
        <v>63</v>
      </c>
      <c r="B1484" s="125" t="s">
        <v>74</v>
      </c>
      <c r="G1484" s="136">
        <v>2500</v>
      </c>
      <c r="H1484" s="7">
        <f t="shared" si="69"/>
        <v>4.2109518435547164</v>
      </c>
      <c r="I1484" s="101" t="s">
        <v>503</v>
      </c>
      <c r="J1484" s="43" t="s">
        <v>444</v>
      </c>
      <c r="K1484" s="38" t="s">
        <v>450</v>
      </c>
      <c r="L1484" s="38" t="s">
        <v>1036</v>
      </c>
      <c r="M1484" s="70" t="s">
        <v>758</v>
      </c>
      <c r="N1484" s="4">
        <f t="shared" si="70"/>
        <v>-13757041</v>
      </c>
      <c r="O1484" s="3">
        <f t="shared" si="71"/>
        <v>-23172.094864323128</v>
      </c>
      <c r="P1484" s="19" t="s">
        <v>757</v>
      </c>
      <c r="R1484" s="32">
        <v>593.69000000000005</v>
      </c>
    </row>
    <row r="1485" spans="1:18" ht="15" customHeight="1">
      <c r="A1485" s="36" t="s">
        <v>63</v>
      </c>
      <c r="B1485" s="125" t="s">
        <v>74</v>
      </c>
      <c r="G1485" s="136">
        <v>2500</v>
      </c>
      <c r="H1485" s="7">
        <f t="shared" si="69"/>
        <v>4.2109518435547164</v>
      </c>
      <c r="I1485" s="101" t="s">
        <v>503</v>
      </c>
      <c r="J1485" s="48" t="s">
        <v>444</v>
      </c>
      <c r="K1485" s="38" t="s">
        <v>450</v>
      </c>
      <c r="L1485" s="38" t="s">
        <v>1037</v>
      </c>
      <c r="M1485" s="49" t="s">
        <v>474</v>
      </c>
      <c r="N1485" s="4">
        <f t="shared" si="70"/>
        <v>-13759541</v>
      </c>
      <c r="O1485" s="3">
        <f t="shared" si="71"/>
        <v>-23176.305816166685</v>
      </c>
      <c r="P1485" s="19" t="s">
        <v>757</v>
      </c>
      <c r="R1485" s="32">
        <v>593.69000000000005</v>
      </c>
    </row>
    <row r="1486" spans="1:18" ht="15" customHeight="1">
      <c r="A1486" s="36" t="s">
        <v>63</v>
      </c>
      <c r="B1486" s="125" t="s">
        <v>74</v>
      </c>
      <c r="G1486" s="136">
        <v>2500</v>
      </c>
      <c r="H1486" s="7">
        <f t="shared" si="69"/>
        <v>4.2109518435547164</v>
      </c>
      <c r="I1486" s="101" t="s">
        <v>503</v>
      </c>
      <c r="J1486" s="43" t="s">
        <v>445</v>
      </c>
      <c r="K1486" s="38" t="s">
        <v>450</v>
      </c>
      <c r="L1486" s="38" t="s">
        <v>833</v>
      </c>
      <c r="M1486" s="70" t="s">
        <v>494</v>
      </c>
      <c r="N1486" s="4">
        <f t="shared" si="70"/>
        <v>-13762041</v>
      </c>
      <c r="O1486" s="3">
        <f t="shared" si="71"/>
        <v>-23180.516768010239</v>
      </c>
      <c r="P1486" s="19" t="s">
        <v>757</v>
      </c>
      <c r="R1486" s="32">
        <v>593.69000000000005</v>
      </c>
    </row>
    <row r="1487" spans="1:18" ht="15" customHeight="1">
      <c r="A1487" s="36" t="s">
        <v>63</v>
      </c>
      <c r="B1487" s="125" t="s">
        <v>74</v>
      </c>
      <c r="G1487" s="136">
        <v>2500</v>
      </c>
      <c r="H1487" s="7">
        <f t="shared" si="69"/>
        <v>4.2109518435547164</v>
      </c>
      <c r="I1487" s="101" t="s">
        <v>503</v>
      </c>
      <c r="J1487" s="43" t="s">
        <v>444</v>
      </c>
      <c r="K1487" s="38" t="s">
        <v>450</v>
      </c>
      <c r="L1487" s="38" t="s">
        <v>882</v>
      </c>
      <c r="M1487" s="70" t="s">
        <v>477</v>
      </c>
      <c r="N1487" s="4">
        <f t="shared" si="70"/>
        <v>-13764541</v>
      </c>
      <c r="O1487" s="3">
        <f t="shared" si="71"/>
        <v>-23184.727719853792</v>
      </c>
      <c r="P1487" s="19" t="s">
        <v>757</v>
      </c>
      <c r="R1487" s="32">
        <v>593.69000000000005</v>
      </c>
    </row>
    <row r="1488" spans="1:18" ht="15" customHeight="1">
      <c r="A1488" s="36" t="s">
        <v>63</v>
      </c>
      <c r="B1488" s="125" t="s">
        <v>74</v>
      </c>
      <c r="G1488" s="136">
        <v>2000</v>
      </c>
      <c r="H1488" s="7">
        <f t="shared" si="69"/>
        <v>3.3687614748437733</v>
      </c>
      <c r="I1488" s="101" t="s">
        <v>503</v>
      </c>
      <c r="J1488" s="43" t="s">
        <v>443</v>
      </c>
      <c r="K1488" s="38" t="s">
        <v>450</v>
      </c>
      <c r="L1488" s="38" t="s">
        <v>559</v>
      </c>
      <c r="M1488" s="70" t="s">
        <v>496</v>
      </c>
      <c r="N1488" s="4">
        <f t="shared" si="70"/>
        <v>-13766541</v>
      </c>
      <c r="O1488" s="3">
        <f t="shared" si="71"/>
        <v>-23188.096481328637</v>
      </c>
      <c r="P1488" s="19" t="s">
        <v>174</v>
      </c>
      <c r="R1488" s="32">
        <v>593.69000000000005</v>
      </c>
    </row>
    <row r="1489" spans="1:18" ht="15" customHeight="1">
      <c r="A1489" s="36" t="s">
        <v>63</v>
      </c>
      <c r="B1489" s="125" t="s">
        <v>74</v>
      </c>
      <c r="G1489" s="136">
        <v>2000</v>
      </c>
      <c r="H1489" s="7">
        <f t="shared" si="69"/>
        <v>3.3687614748437733</v>
      </c>
      <c r="I1489" s="101" t="s">
        <v>503</v>
      </c>
      <c r="J1489" s="43" t="s">
        <v>442</v>
      </c>
      <c r="K1489" s="38" t="s">
        <v>450</v>
      </c>
      <c r="L1489" s="38" t="s">
        <v>934</v>
      </c>
      <c r="M1489" s="70" t="s">
        <v>497</v>
      </c>
      <c r="N1489" s="4">
        <f t="shared" si="70"/>
        <v>-13768541</v>
      </c>
      <c r="O1489" s="3">
        <f t="shared" si="71"/>
        <v>-23191.465242803482</v>
      </c>
      <c r="P1489" s="19" t="s">
        <v>757</v>
      </c>
      <c r="R1489" s="32">
        <v>593.69000000000005</v>
      </c>
    </row>
    <row r="1490" spans="1:18" ht="15" customHeight="1">
      <c r="A1490" s="36" t="s">
        <v>63</v>
      </c>
      <c r="B1490" s="125" t="s">
        <v>75</v>
      </c>
      <c r="G1490" s="136">
        <v>5000</v>
      </c>
      <c r="H1490" s="7">
        <f t="shared" si="69"/>
        <v>8.4219036871094328</v>
      </c>
      <c r="I1490" s="101" t="s">
        <v>503</v>
      </c>
      <c r="J1490" s="43" t="s">
        <v>445</v>
      </c>
      <c r="K1490" s="38" t="s">
        <v>450</v>
      </c>
      <c r="L1490" s="38" t="s">
        <v>1038</v>
      </c>
      <c r="M1490" s="70" t="s">
        <v>498</v>
      </c>
      <c r="N1490" s="4">
        <f t="shared" si="70"/>
        <v>-13773541</v>
      </c>
      <c r="O1490" s="3">
        <f t="shared" si="71"/>
        <v>-23199.88714649059</v>
      </c>
      <c r="P1490" s="19" t="s">
        <v>757</v>
      </c>
      <c r="R1490" s="32">
        <v>593.69000000000005</v>
      </c>
    </row>
    <row r="1491" spans="1:18" ht="15" customHeight="1">
      <c r="A1491" s="36" t="s">
        <v>63</v>
      </c>
      <c r="B1491" s="125" t="s">
        <v>75</v>
      </c>
      <c r="G1491" s="136">
        <v>5000</v>
      </c>
      <c r="H1491" s="7">
        <f t="shared" si="69"/>
        <v>8.4219036871094328</v>
      </c>
      <c r="I1491" s="101" t="s">
        <v>503</v>
      </c>
      <c r="J1491" s="48" t="s">
        <v>446</v>
      </c>
      <c r="K1491" s="38" t="s">
        <v>450</v>
      </c>
      <c r="L1491" s="38" t="s">
        <v>834</v>
      </c>
      <c r="M1491" s="49" t="s">
        <v>499</v>
      </c>
      <c r="N1491" s="4">
        <f t="shared" si="70"/>
        <v>-13778541</v>
      </c>
      <c r="O1491" s="3">
        <f t="shared" si="71"/>
        <v>-23208.309050177701</v>
      </c>
      <c r="P1491" s="19" t="s">
        <v>757</v>
      </c>
      <c r="R1491" s="32">
        <v>593.69000000000005</v>
      </c>
    </row>
    <row r="1492" spans="1:18" ht="15" customHeight="1">
      <c r="A1492" s="36" t="s">
        <v>63</v>
      </c>
      <c r="B1492" s="125" t="s">
        <v>75</v>
      </c>
      <c r="G1492" s="136">
        <v>5000</v>
      </c>
      <c r="H1492" s="7">
        <f t="shared" si="69"/>
        <v>8.4219036871094328</v>
      </c>
      <c r="I1492" s="101" t="s">
        <v>503</v>
      </c>
      <c r="J1492" s="43" t="s">
        <v>442</v>
      </c>
      <c r="K1492" s="38" t="s">
        <v>450</v>
      </c>
      <c r="L1492" s="38" t="s">
        <v>193</v>
      </c>
      <c r="M1492" s="70" t="s">
        <v>492</v>
      </c>
      <c r="N1492" s="4">
        <f t="shared" si="70"/>
        <v>-13783541</v>
      </c>
      <c r="O1492" s="3">
        <f t="shared" si="71"/>
        <v>-23216.730953864808</v>
      </c>
      <c r="P1492" s="19" t="s">
        <v>757</v>
      </c>
      <c r="R1492" s="32">
        <v>593.69000000000005</v>
      </c>
    </row>
    <row r="1493" spans="1:18" ht="15" customHeight="1">
      <c r="A1493" s="36" t="s">
        <v>63</v>
      </c>
      <c r="B1493" s="125" t="s">
        <v>75</v>
      </c>
      <c r="G1493" s="136">
        <v>5000</v>
      </c>
      <c r="H1493" s="7">
        <f t="shared" si="69"/>
        <v>8.4219036871094328</v>
      </c>
      <c r="I1493" s="101" t="s">
        <v>503</v>
      </c>
      <c r="J1493" s="43" t="s">
        <v>444</v>
      </c>
      <c r="K1493" s="38" t="s">
        <v>450</v>
      </c>
      <c r="L1493" s="38" t="s">
        <v>194</v>
      </c>
      <c r="M1493" s="74" t="s">
        <v>426</v>
      </c>
      <c r="N1493" s="4">
        <f t="shared" si="70"/>
        <v>-13788541</v>
      </c>
      <c r="O1493" s="3">
        <f t="shared" si="71"/>
        <v>-23225.152857551919</v>
      </c>
      <c r="P1493" s="19" t="s">
        <v>757</v>
      </c>
      <c r="R1493" s="32">
        <v>593.69000000000005</v>
      </c>
    </row>
    <row r="1494" spans="1:18" ht="15" customHeight="1">
      <c r="A1494" s="36" t="s">
        <v>63</v>
      </c>
      <c r="B1494" s="125" t="s">
        <v>75</v>
      </c>
      <c r="G1494" s="136">
        <v>2500</v>
      </c>
      <c r="H1494" s="7">
        <f t="shared" si="69"/>
        <v>4.2109518435547164</v>
      </c>
      <c r="I1494" s="101" t="s">
        <v>503</v>
      </c>
      <c r="J1494" s="43" t="s">
        <v>445</v>
      </c>
      <c r="K1494" s="38" t="s">
        <v>450</v>
      </c>
      <c r="L1494" s="38" t="s">
        <v>925</v>
      </c>
      <c r="M1494" s="70" t="s">
        <v>494</v>
      </c>
      <c r="N1494" s="4">
        <f t="shared" si="70"/>
        <v>-13791041</v>
      </c>
      <c r="O1494" s="3">
        <f t="shared" si="71"/>
        <v>-23229.363809395472</v>
      </c>
      <c r="P1494" s="19" t="s">
        <v>757</v>
      </c>
      <c r="R1494" s="32">
        <v>593.69000000000005</v>
      </c>
    </row>
    <row r="1495" spans="1:18" ht="15" customHeight="1">
      <c r="A1495" s="36" t="s">
        <v>63</v>
      </c>
      <c r="B1495" s="125" t="s">
        <v>75</v>
      </c>
      <c r="G1495" s="136">
        <v>2500</v>
      </c>
      <c r="H1495" s="7">
        <f t="shared" si="69"/>
        <v>4.2109518435547164</v>
      </c>
      <c r="I1495" s="101" t="s">
        <v>503</v>
      </c>
      <c r="J1495" s="43" t="s">
        <v>444</v>
      </c>
      <c r="K1495" s="38" t="s">
        <v>450</v>
      </c>
      <c r="L1495" s="38" t="s">
        <v>635</v>
      </c>
      <c r="M1495" s="70" t="s">
        <v>477</v>
      </c>
      <c r="N1495" s="4">
        <f t="shared" si="70"/>
        <v>-13793541</v>
      </c>
      <c r="O1495" s="3">
        <f t="shared" si="71"/>
        <v>-23233.57476123903</v>
      </c>
      <c r="P1495" s="19" t="s">
        <v>757</v>
      </c>
      <c r="R1495" s="32">
        <v>593.69000000000005</v>
      </c>
    </row>
    <row r="1496" spans="1:18" ht="15" customHeight="1">
      <c r="A1496" s="36" t="s">
        <v>63</v>
      </c>
      <c r="B1496" s="125" t="s">
        <v>75</v>
      </c>
      <c r="G1496" s="136">
        <v>2500</v>
      </c>
      <c r="H1496" s="7">
        <f t="shared" si="69"/>
        <v>4.2109518435547164</v>
      </c>
      <c r="I1496" s="101" t="s">
        <v>503</v>
      </c>
      <c r="J1496" s="43" t="s">
        <v>442</v>
      </c>
      <c r="K1496" s="38" t="s">
        <v>450</v>
      </c>
      <c r="L1496" s="38" t="s">
        <v>636</v>
      </c>
      <c r="M1496" s="70" t="s">
        <v>493</v>
      </c>
      <c r="N1496" s="4">
        <f t="shared" si="70"/>
        <v>-13796041</v>
      </c>
      <c r="O1496" s="3">
        <f t="shared" si="71"/>
        <v>-23237.785713082583</v>
      </c>
      <c r="P1496" s="19" t="s">
        <v>757</v>
      </c>
      <c r="R1496" s="32">
        <v>593.69000000000005</v>
      </c>
    </row>
    <row r="1497" spans="1:18" ht="15" customHeight="1">
      <c r="A1497" s="36" t="s">
        <v>63</v>
      </c>
      <c r="B1497" s="125" t="s">
        <v>75</v>
      </c>
      <c r="G1497" s="136">
        <v>2500</v>
      </c>
      <c r="H1497" s="7">
        <f t="shared" si="69"/>
        <v>4.2109518435547164</v>
      </c>
      <c r="I1497" s="101" t="s">
        <v>503</v>
      </c>
      <c r="J1497" s="43" t="s">
        <v>442</v>
      </c>
      <c r="K1497" s="38" t="s">
        <v>450</v>
      </c>
      <c r="L1497" s="38" t="s">
        <v>637</v>
      </c>
      <c r="M1497" s="70" t="s">
        <v>500</v>
      </c>
      <c r="N1497" s="4">
        <f t="shared" si="70"/>
        <v>-13798541</v>
      </c>
      <c r="O1497" s="3">
        <f t="shared" si="71"/>
        <v>-23241.996664926137</v>
      </c>
      <c r="P1497" s="19" t="s">
        <v>757</v>
      </c>
      <c r="R1497" s="32">
        <v>593.69000000000005</v>
      </c>
    </row>
    <row r="1498" spans="1:18" ht="15" customHeight="1">
      <c r="A1498" s="36" t="s">
        <v>63</v>
      </c>
      <c r="B1498" s="125" t="s">
        <v>75</v>
      </c>
      <c r="G1498" s="136">
        <v>2500</v>
      </c>
      <c r="H1498" s="7">
        <f t="shared" si="69"/>
        <v>4.2109518435547164</v>
      </c>
      <c r="I1498" s="101" t="s">
        <v>503</v>
      </c>
      <c r="J1498" s="43" t="s">
        <v>444</v>
      </c>
      <c r="K1498" s="38" t="s">
        <v>450</v>
      </c>
      <c r="L1498" s="38" t="s">
        <v>883</v>
      </c>
      <c r="M1498" s="70" t="s">
        <v>758</v>
      </c>
      <c r="N1498" s="4">
        <f t="shared" si="70"/>
        <v>-13801041</v>
      </c>
      <c r="O1498" s="3">
        <f t="shared" si="71"/>
        <v>-23246.207616769694</v>
      </c>
      <c r="P1498" s="19" t="s">
        <v>757</v>
      </c>
      <c r="R1498" s="32">
        <v>593.69000000000005</v>
      </c>
    </row>
    <row r="1499" spans="1:18" ht="15" customHeight="1">
      <c r="A1499" s="36" t="s">
        <v>63</v>
      </c>
      <c r="B1499" s="125" t="s">
        <v>75</v>
      </c>
      <c r="G1499" s="136">
        <v>2500</v>
      </c>
      <c r="H1499" s="7">
        <f t="shared" si="69"/>
        <v>4.2109518435547164</v>
      </c>
      <c r="I1499" s="101" t="s">
        <v>503</v>
      </c>
      <c r="J1499" s="43" t="s">
        <v>444</v>
      </c>
      <c r="K1499" s="38" t="s">
        <v>450</v>
      </c>
      <c r="L1499" s="38" t="s">
        <v>560</v>
      </c>
      <c r="M1499" s="70" t="s">
        <v>474</v>
      </c>
      <c r="N1499" s="4">
        <f t="shared" si="70"/>
        <v>-13803541</v>
      </c>
      <c r="O1499" s="3">
        <f t="shared" si="71"/>
        <v>-23250.418568613248</v>
      </c>
      <c r="P1499" s="19" t="s">
        <v>757</v>
      </c>
      <c r="R1499" s="32">
        <v>593.69000000000005</v>
      </c>
    </row>
    <row r="1500" spans="1:18" ht="15" customHeight="1">
      <c r="A1500" s="36" t="s">
        <v>63</v>
      </c>
      <c r="B1500" s="125" t="s">
        <v>75</v>
      </c>
      <c r="G1500" s="136">
        <v>2500</v>
      </c>
      <c r="H1500" s="7">
        <f t="shared" si="69"/>
        <v>4.2109518435547164</v>
      </c>
      <c r="I1500" s="101" t="s">
        <v>503</v>
      </c>
      <c r="J1500" s="51" t="s">
        <v>444</v>
      </c>
      <c r="K1500" s="38" t="s">
        <v>450</v>
      </c>
      <c r="L1500" s="38" t="s">
        <v>884</v>
      </c>
      <c r="M1500" s="49" t="s">
        <v>509</v>
      </c>
      <c r="N1500" s="4">
        <f t="shared" si="70"/>
        <v>-13806041</v>
      </c>
      <c r="O1500" s="3">
        <f t="shared" si="71"/>
        <v>-23254.629520456801</v>
      </c>
      <c r="P1500" s="19" t="s">
        <v>757</v>
      </c>
      <c r="R1500" s="32">
        <v>593.69000000000005</v>
      </c>
    </row>
    <row r="1501" spans="1:18" ht="15" customHeight="1">
      <c r="A1501" s="36" t="s">
        <v>63</v>
      </c>
      <c r="B1501" s="125" t="s">
        <v>75</v>
      </c>
      <c r="G1501" s="136">
        <v>2500</v>
      </c>
      <c r="H1501" s="7">
        <f t="shared" si="69"/>
        <v>4.2109518435547164</v>
      </c>
      <c r="I1501" s="101" t="s">
        <v>503</v>
      </c>
      <c r="J1501" s="43" t="s">
        <v>442</v>
      </c>
      <c r="K1501" s="38" t="s">
        <v>450</v>
      </c>
      <c r="L1501" s="38" t="s">
        <v>561</v>
      </c>
      <c r="M1501" s="70" t="s">
        <v>160</v>
      </c>
      <c r="N1501" s="4">
        <f t="shared" si="70"/>
        <v>-13808541</v>
      </c>
      <c r="O1501" s="3">
        <f t="shared" si="71"/>
        <v>-23258.840472300355</v>
      </c>
      <c r="P1501" s="19" t="s">
        <v>757</v>
      </c>
      <c r="R1501" s="32">
        <v>593.69000000000005</v>
      </c>
    </row>
    <row r="1502" spans="1:18" ht="15" customHeight="1">
      <c r="A1502" s="36" t="s">
        <v>63</v>
      </c>
      <c r="B1502" s="125" t="s">
        <v>75</v>
      </c>
      <c r="G1502" s="136">
        <v>2500</v>
      </c>
      <c r="H1502" s="7">
        <f t="shared" si="69"/>
        <v>4.2109518435547164</v>
      </c>
      <c r="I1502" s="101" t="s">
        <v>503</v>
      </c>
      <c r="J1502" s="43" t="s">
        <v>442</v>
      </c>
      <c r="K1502" s="38" t="s">
        <v>450</v>
      </c>
      <c r="L1502" s="38" t="s">
        <v>835</v>
      </c>
      <c r="M1502" s="70" t="s">
        <v>518</v>
      </c>
      <c r="N1502" s="4">
        <f t="shared" si="70"/>
        <v>-13811041</v>
      </c>
      <c r="O1502" s="3">
        <f t="shared" si="71"/>
        <v>-23263.051424143912</v>
      </c>
      <c r="P1502" s="19" t="s">
        <v>757</v>
      </c>
      <c r="R1502" s="32">
        <v>593.69000000000005</v>
      </c>
    </row>
    <row r="1503" spans="1:18" ht="15" customHeight="1">
      <c r="A1503" s="36" t="s">
        <v>63</v>
      </c>
      <c r="B1503" s="125" t="s">
        <v>75</v>
      </c>
      <c r="G1503" s="136">
        <v>2500</v>
      </c>
      <c r="H1503" s="7">
        <f t="shared" si="69"/>
        <v>4.2109518435547164</v>
      </c>
      <c r="I1503" s="101" t="s">
        <v>503</v>
      </c>
      <c r="J1503" s="43" t="s">
        <v>447</v>
      </c>
      <c r="K1503" s="38" t="s">
        <v>450</v>
      </c>
      <c r="L1503" s="38" t="s">
        <v>741</v>
      </c>
      <c r="M1503" s="70" t="s">
        <v>62</v>
      </c>
      <c r="N1503" s="4">
        <f t="shared" si="70"/>
        <v>-13813541</v>
      </c>
      <c r="O1503" s="3">
        <f t="shared" si="71"/>
        <v>-23267.262375987466</v>
      </c>
      <c r="P1503" s="19" t="s">
        <v>757</v>
      </c>
      <c r="R1503" s="32">
        <v>593.69000000000005</v>
      </c>
    </row>
    <row r="1504" spans="1:18" ht="15" customHeight="1">
      <c r="A1504" s="36" t="s">
        <v>63</v>
      </c>
      <c r="B1504" s="125" t="s">
        <v>75</v>
      </c>
      <c r="G1504" s="136">
        <v>2000</v>
      </c>
      <c r="H1504" s="7">
        <f t="shared" si="69"/>
        <v>3.3687614748437733</v>
      </c>
      <c r="I1504" s="101" t="s">
        <v>503</v>
      </c>
      <c r="J1504" s="43" t="s">
        <v>442</v>
      </c>
      <c r="K1504" s="38" t="s">
        <v>450</v>
      </c>
      <c r="L1504" s="38" t="s">
        <v>1039</v>
      </c>
      <c r="M1504" s="70" t="s">
        <v>497</v>
      </c>
      <c r="N1504" s="4">
        <f t="shared" si="70"/>
        <v>-13815541</v>
      </c>
      <c r="O1504" s="3">
        <f t="shared" si="71"/>
        <v>-23270.631137462311</v>
      </c>
      <c r="P1504" s="19" t="s">
        <v>757</v>
      </c>
      <c r="R1504" s="32">
        <v>593.69000000000005</v>
      </c>
    </row>
    <row r="1505" spans="1:18" ht="15" customHeight="1">
      <c r="A1505" s="36" t="s">
        <v>63</v>
      </c>
      <c r="B1505" s="125" t="s">
        <v>76</v>
      </c>
      <c r="G1505" s="136">
        <v>2500</v>
      </c>
      <c r="H1505" s="7">
        <f t="shared" si="69"/>
        <v>4.2109518435547164</v>
      </c>
      <c r="I1505" s="101" t="s">
        <v>503</v>
      </c>
      <c r="J1505" s="43" t="s">
        <v>444</v>
      </c>
      <c r="K1505" s="38" t="s">
        <v>450</v>
      </c>
      <c r="L1505" s="38" t="s">
        <v>935</v>
      </c>
      <c r="M1505" s="74" t="s">
        <v>426</v>
      </c>
      <c r="N1505" s="4">
        <f t="shared" si="70"/>
        <v>-13818041</v>
      </c>
      <c r="O1505" s="3">
        <f t="shared" si="71"/>
        <v>-23274.842089305865</v>
      </c>
      <c r="P1505" s="19" t="s">
        <v>757</v>
      </c>
      <c r="R1505" s="32">
        <v>593.69000000000005</v>
      </c>
    </row>
    <row r="1506" spans="1:18" ht="15" customHeight="1">
      <c r="A1506" s="36" t="s">
        <v>63</v>
      </c>
      <c r="B1506" s="125" t="s">
        <v>76</v>
      </c>
      <c r="G1506" s="136">
        <v>2500</v>
      </c>
      <c r="H1506" s="7">
        <f t="shared" si="69"/>
        <v>4.2109518435547164</v>
      </c>
      <c r="I1506" s="101" t="s">
        <v>503</v>
      </c>
      <c r="J1506" s="43" t="s">
        <v>442</v>
      </c>
      <c r="K1506" s="38" t="s">
        <v>450</v>
      </c>
      <c r="L1506" s="38" t="s">
        <v>936</v>
      </c>
      <c r="M1506" s="70" t="s">
        <v>492</v>
      </c>
      <c r="N1506" s="4">
        <f t="shared" si="70"/>
        <v>-13820541</v>
      </c>
      <c r="O1506" s="3">
        <f t="shared" si="71"/>
        <v>-23279.053041149418</v>
      </c>
      <c r="P1506" s="19" t="s">
        <v>757</v>
      </c>
      <c r="R1506" s="32">
        <v>593.69000000000005</v>
      </c>
    </row>
    <row r="1507" spans="1:18" ht="15" customHeight="1">
      <c r="A1507" s="36" t="s">
        <v>63</v>
      </c>
      <c r="B1507" s="125" t="s">
        <v>76</v>
      </c>
      <c r="G1507" s="136">
        <v>5000</v>
      </c>
      <c r="H1507" s="7">
        <f t="shared" si="69"/>
        <v>8.4219036871094328</v>
      </c>
      <c r="I1507" s="101" t="s">
        <v>503</v>
      </c>
      <c r="J1507" s="43" t="s">
        <v>446</v>
      </c>
      <c r="K1507" s="38" t="s">
        <v>450</v>
      </c>
      <c r="L1507" s="38" t="s">
        <v>1040</v>
      </c>
      <c r="M1507" s="70" t="s">
        <v>499</v>
      </c>
      <c r="N1507" s="4">
        <f t="shared" si="70"/>
        <v>-13825541</v>
      </c>
      <c r="O1507" s="3">
        <f t="shared" si="71"/>
        <v>-23287.474944836529</v>
      </c>
      <c r="P1507" s="19" t="s">
        <v>757</v>
      </c>
      <c r="R1507" s="32">
        <v>593.69000000000005</v>
      </c>
    </row>
    <row r="1508" spans="1:18" ht="15" customHeight="1">
      <c r="A1508" s="36" t="s">
        <v>63</v>
      </c>
      <c r="B1508" s="125" t="s">
        <v>76</v>
      </c>
      <c r="G1508" s="136">
        <v>5000</v>
      </c>
      <c r="H1508" s="7">
        <f t="shared" si="69"/>
        <v>8.4219036871094328</v>
      </c>
      <c r="I1508" s="101" t="s">
        <v>503</v>
      </c>
      <c r="J1508" s="43" t="s">
        <v>445</v>
      </c>
      <c r="K1508" s="38" t="s">
        <v>450</v>
      </c>
      <c r="L1508" s="38" t="s">
        <v>1041</v>
      </c>
      <c r="M1508" s="70" t="s">
        <v>498</v>
      </c>
      <c r="N1508" s="4">
        <f t="shared" si="70"/>
        <v>-13830541</v>
      </c>
      <c r="O1508" s="3">
        <f t="shared" si="71"/>
        <v>-23295.896848523636</v>
      </c>
      <c r="P1508" s="19" t="s">
        <v>757</v>
      </c>
      <c r="R1508" s="32">
        <v>593.69000000000005</v>
      </c>
    </row>
    <row r="1509" spans="1:18" ht="15" customHeight="1">
      <c r="A1509" s="36" t="s">
        <v>63</v>
      </c>
      <c r="B1509" s="125" t="s">
        <v>76</v>
      </c>
      <c r="G1509" s="136">
        <v>2500</v>
      </c>
      <c r="H1509" s="7">
        <f t="shared" si="69"/>
        <v>4.2109518435547164</v>
      </c>
      <c r="I1509" s="101" t="s">
        <v>503</v>
      </c>
      <c r="J1509" s="43" t="s">
        <v>444</v>
      </c>
      <c r="K1509" s="38" t="s">
        <v>450</v>
      </c>
      <c r="L1509" s="38" t="s">
        <v>638</v>
      </c>
      <c r="M1509" s="70" t="s">
        <v>477</v>
      </c>
      <c r="N1509" s="4">
        <f t="shared" si="70"/>
        <v>-13833041</v>
      </c>
      <c r="O1509" s="3">
        <f t="shared" si="71"/>
        <v>-23300.107800367194</v>
      </c>
      <c r="P1509" s="19" t="s">
        <v>757</v>
      </c>
      <c r="R1509" s="32">
        <v>593.69000000000005</v>
      </c>
    </row>
    <row r="1510" spans="1:18" ht="15" customHeight="1">
      <c r="A1510" s="36" t="s">
        <v>63</v>
      </c>
      <c r="B1510" s="125" t="s">
        <v>76</v>
      </c>
      <c r="G1510" s="136">
        <v>2500</v>
      </c>
      <c r="H1510" s="7">
        <f t="shared" si="69"/>
        <v>4.2109518435547164</v>
      </c>
      <c r="I1510" s="101" t="s">
        <v>503</v>
      </c>
      <c r="J1510" s="43" t="s">
        <v>447</v>
      </c>
      <c r="K1510" s="38" t="s">
        <v>450</v>
      </c>
      <c r="L1510" s="38" t="s">
        <v>639</v>
      </c>
      <c r="M1510" s="49" t="s">
        <v>495</v>
      </c>
      <c r="N1510" s="4">
        <f t="shared" si="70"/>
        <v>-13835541</v>
      </c>
      <c r="O1510" s="3">
        <f t="shared" si="71"/>
        <v>-23304.318752210747</v>
      </c>
      <c r="P1510" s="19" t="s">
        <v>757</v>
      </c>
      <c r="R1510" s="32">
        <v>593.69000000000005</v>
      </c>
    </row>
    <row r="1511" spans="1:18" ht="15" customHeight="1">
      <c r="A1511" s="36" t="s">
        <v>63</v>
      </c>
      <c r="B1511" s="125" t="s">
        <v>77</v>
      </c>
      <c r="G1511" s="136">
        <v>2500</v>
      </c>
      <c r="H1511" s="7">
        <f t="shared" si="69"/>
        <v>4.2109518435547164</v>
      </c>
      <c r="I1511" s="101" t="s">
        <v>503</v>
      </c>
      <c r="J1511" s="43" t="s">
        <v>444</v>
      </c>
      <c r="K1511" s="38" t="s">
        <v>450</v>
      </c>
      <c r="L1511" s="38" t="s">
        <v>640</v>
      </c>
      <c r="M1511" s="70" t="s">
        <v>758</v>
      </c>
      <c r="N1511" s="4">
        <f t="shared" si="70"/>
        <v>-13838041</v>
      </c>
      <c r="O1511" s="3">
        <f t="shared" si="71"/>
        <v>-23308.529704054301</v>
      </c>
      <c r="P1511" s="19" t="s">
        <v>757</v>
      </c>
      <c r="R1511" s="32">
        <v>593.69000000000005</v>
      </c>
    </row>
    <row r="1512" spans="1:18" ht="15" customHeight="1">
      <c r="A1512" s="36" t="s">
        <v>63</v>
      </c>
      <c r="B1512" s="125" t="s">
        <v>77</v>
      </c>
      <c r="G1512" s="136">
        <v>2500</v>
      </c>
      <c r="H1512" s="7">
        <f t="shared" si="69"/>
        <v>4.2109518435547164</v>
      </c>
      <c r="I1512" s="101" t="s">
        <v>503</v>
      </c>
      <c r="J1512" s="43" t="s">
        <v>444</v>
      </c>
      <c r="K1512" s="38" t="s">
        <v>450</v>
      </c>
      <c r="L1512" s="38" t="s">
        <v>1042</v>
      </c>
      <c r="M1512" s="70" t="s">
        <v>509</v>
      </c>
      <c r="N1512" s="4">
        <f t="shared" si="70"/>
        <v>-13840541</v>
      </c>
      <c r="O1512" s="3">
        <f t="shared" si="71"/>
        <v>-23312.740655897858</v>
      </c>
      <c r="P1512" s="19" t="s">
        <v>757</v>
      </c>
      <c r="R1512" s="32">
        <v>593.69000000000005</v>
      </c>
    </row>
    <row r="1513" spans="1:18" ht="15" customHeight="1">
      <c r="A1513" s="36" t="s">
        <v>63</v>
      </c>
      <c r="B1513" s="125" t="s">
        <v>77</v>
      </c>
      <c r="G1513" s="136">
        <v>2500</v>
      </c>
      <c r="H1513" s="7">
        <f t="shared" si="69"/>
        <v>4.2109518435547164</v>
      </c>
      <c r="I1513" s="101" t="s">
        <v>503</v>
      </c>
      <c r="J1513" s="43" t="s">
        <v>444</v>
      </c>
      <c r="K1513" s="38" t="s">
        <v>450</v>
      </c>
      <c r="L1513" s="38" t="s">
        <v>638</v>
      </c>
      <c r="M1513" s="70" t="s">
        <v>474</v>
      </c>
      <c r="N1513" s="4">
        <f t="shared" si="70"/>
        <v>-13843041</v>
      </c>
      <c r="O1513" s="3">
        <f t="shared" si="71"/>
        <v>-23316.951607741412</v>
      </c>
      <c r="P1513" s="19" t="s">
        <v>757</v>
      </c>
      <c r="R1513" s="32">
        <v>593.69000000000005</v>
      </c>
    </row>
    <row r="1514" spans="1:18" ht="15" customHeight="1">
      <c r="A1514" s="36" t="s">
        <v>63</v>
      </c>
      <c r="B1514" s="125" t="s">
        <v>77</v>
      </c>
      <c r="G1514" s="136">
        <v>2500</v>
      </c>
      <c r="H1514" s="7">
        <f t="shared" si="69"/>
        <v>4.2109518435547164</v>
      </c>
      <c r="I1514" s="101" t="s">
        <v>503</v>
      </c>
      <c r="J1514" s="43" t="s">
        <v>442</v>
      </c>
      <c r="K1514" s="38" t="s">
        <v>450</v>
      </c>
      <c r="L1514" s="38" t="s">
        <v>639</v>
      </c>
      <c r="M1514" s="70" t="s">
        <v>518</v>
      </c>
      <c r="N1514" s="4">
        <f t="shared" si="70"/>
        <v>-13845541</v>
      </c>
      <c r="O1514" s="3">
        <f t="shared" si="71"/>
        <v>-23321.162559584965</v>
      </c>
      <c r="P1514" s="19" t="s">
        <v>757</v>
      </c>
      <c r="R1514" s="32">
        <v>593.69000000000005</v>
      </c>
    </row>
    <row r="1515" spans="1:18" ht="15" customHeight="1">
      <c r="A1515" s="36" t="s">
        <v>63</v>
      </c>
      <c r="B1515" s="125" t="s">
        <v>77</v>
      </c>
      <c r="G1515" s="136">
        <v>2500</v>
      </c>
      <c r="H1515" s="7">
        <f t="shared" si="69"/>
        <v>4.2109518435547164</v>
      </c>
      <c r="I1515" s="101" t="s">
        <v>503</v>
      </c>
      <c r="J1515" s="43" t="s">
        <v>442</v>
      </c>
      <c r="K1515" s="38" t="s">
        <v>450</v>
      </c>
      <c r="L1515" s="38" t="s">
        <v>640</v>
      </c>
      <c r="M1515" s="70" t="s">
        <v>493</v>
      </c>
      <c r="N1515" s="4">
        <f t="shared" si="70"/>
        <v>-13848041</v>
      </c>
      <c r="O1515" s="3">
        <f t="shared" si="71"/>
        <v>-23325.373511428523</v>
      </c>
      <c r="P1515" s="19" t="s">
        <v>757</v>
      </c>
      <c r="R1515" s="32">
        <v>593.69000000000005</v>
      </c>
    </row>
    <row r="1516" spans="1:18" ht="15" customHeight="1">
      <c r="A1516" s="36" t="s">
        <v>63</v>
      </c>
      <c r="B1516" s="125" t="s">
        <v>77</v>
      </c>
      <c r="G1516" s="136">
        <v>2500</v>
      </c>
      <c r="H1516" s="7">
        <f t="shared" si="69"/>
        <v>4.2109518435547164</v>
      </c>
      <c r="I1516" s="101" t="s">
        <v>503</v>
      </c>
      <c r="J1516" s="43" t="s">
        <v>442</v>
      </c>
      <c r="K1516" s="38" t="s">
        <v>450</v>
      </c>
      <c r="L1516" s="38" t="s">
        <v>1042</v>
      </c>
      <c r="M1516" s="70" t="s">
        <v>500</v>
      </c>
      <c r="N1516" s="4">
        <f t="shared" si="70"/>
        <v>-13850541</v>
      </c>
      <c r="O1516" s="3">
        <f t="shared" si="71"/>
        <v>-23329.584463272076</v>
      </c>
      <c r="P1516" s="19" t="s">
        <v>757</v>
      </c>
      <c r="R1516" s="32">
        <v>593.69000000000005</v>
      </c>
    </row>
    <row r="1517" spans="1:18" ht="15" customHeight="1">
      <c r="A1517" s="36" t="s">
        <v>63</v>
      </c>
      <c r="B1517" s="125" t="s">
        <v>77</v>
      </c>
      <c r="G1517" s="136">
        <v>2500</v>
      </c>
      <c r="H1517" s="7">
        <f t="shared" si="69"/>
        <v>4.2109518435547164</v>
      </c>
      <c r="I1517" s="101" t="s">
        <v>503</v>
      </c>
      <c r="J1517" s="43" t="s">
        <v>442</v>
      </c>
      <c r="K1517" s="38" t="s">
        <v>450</v>
      </c>
      <c r="L1517" s="38" t="s">
        <v>926</v>
      </c>
      <c r="M1517" s="70" t="s">
        <v>518</v>
      </c>
      <c r="N1517" s="4">
        <f t="shared" si="70"/>
        <v>-13853041</v>
      </c>
      <c r="O1517" s="3">
        <f t="shared" si="71"/>
        <v>-23333.79541511563</v>
      </c>
      <c r="P1517" s="19" t="s">
        <v>757</v>
      </c>
      <c r="R1517" s="32">
        <v>593.69000000000005</v>
      </c>
    </row>
    <row r="1518" spans="1:18" ht="15" customHeight="1">
      <c r="A1518" s="36" t="s">
        <v>63</v>
      </c>
      <c r="B1518" s="125" t="s">
        <v>77</v>
      </c>
      <c r="G1518" s="136">
        <v>2500</v>
      </c>
      <c r="H1518" s="7">
        <f t="shared" si="69"/>
        <v>4.2109518435547164</v>
      </c>
      <c r="I1518" s="101" t="s">
        <v>503</v>
      </c>
      <c r="J1518" s="43" t="s">
        <v>447</v>
      </c>
      <c r="K1518" s="38" t="s">
        <v>450</v>
      </c>
      <c r="L1518" s="38" t="s">
        <v>836</v>
      </c>
      <c r="M1518" s="70" t="s">
        <v>62</v>
      </c>
      <c r="N1518" s="4">
        <f t="shared" si="70"/>
        <v>-13855541</v>
      </c>
      <c r="O1518" s="3">
        <f t="shared" si="71"/>
        <v>-23338.006366959184</v>
      </c>
      <c r="P1518" s="19" t="s">
        <v>757</v>
      </c>
      <c r="R1518" s="32">
        <v>593.69000000000005</v>
      </c>
    </row>
    <row r="1519" spans="1:18" ht="15" customHeight="1">
      <c r="A1519" s="36" t="s">
        <v>63</v>
      </c>
      <c r="B1519" s="125" t="s">
        <v>77</v>
      </c>
      <c r="G1519" s="136">
        <v>2500</v>
      </c>
      <c r="H1519" s="7">
        <f t="shared" si="69"/>
        <v>4.2109518435547164</v>
      </c>
      <c r="I1519" s="101" t="s">
        <v>503</v>
      </c>
      <c r="J1519" s="43" t="s">
        <v>445</v>
      </c>
      <c r="K1519" s="38" t="s">
        <v>450</v>
      </c>
      <c r="L1519" s="38" t="s">
        <v>641</v>
      </c>
      <c r="M1519" s="70" t="s">
        <v>494</v>
      </c>
      <c r="N1519" s="4">
        <f t="shared" si="70"/>
        <v>-13858041</v>
      </c>
      <c r="O1519" s="3">
        <f t="shared" si="71"/>
        <v>-23342.217318802741</v>
      </c>
      <c r="P1519" s="19" t="s">
        <v>757</v>
      </c>
      <c r="R1519" s="32">
        <v>593.69000000000005</v>
      </c>
    </row>
    <row r="1520" spans="1:18" ht="15" customHeight="1">
      <c r="A1520" s="36" t="s">
        <v>63</v>
      </c>
      <c r="B1520" s="125" t="s">
        <v>77</v>
      </c>
      <c r="G1520" s="136">
        <v>2500</v>
      </c>
      <c r="H1520" s="7">
        <f t="shared" si="69"/>
        <v>4.2109518435547164</v>
      </c>
      <c r="I1520" s="101" t="s">
        <v>503</v>
      </c>
      <c r="J1520" s="48" t="s">
        <v>444</v>
      </c>
      <c r="K1520" s="38" t="s">
        <v>450</v>
      </c>
      <c r="L1520" s="38" t="s">
        <v>885</v>
      </c>
      <c r="M1520" s="49" t="s">
        <v>477</v>
      </c>
      <c r="N1520" s="4">
        <f t="shared" si="70"/>
        <v>-13860541</v>
      </c>
      <c r="O1520" s="3">
        <f t="shared" si="71"/>
        <v>-23346.428270646295</v>
      </c>
      <c r="P1520" s="19" t="s">
        <v>757</v>
      </c>
      <c r="R1520" s="32">
        <v>593.69000000000005</v>
      </c>
    </row>
    <row r="1521" spans="1:18" ht="15" customHeight="1">
      <c r="A1521" s="36" t="s">
        <v>63</v>
      </c>
      <c r="B1521" s="125" t="s">
        <v>77</v>
      </c>
      <c r="G1521" s="136">
        <v>2000</v>
      </c>
      <c r="H1521" s="7">
        <f t="shared" si="69"/>
        <v>3.3687614748437733</v>
      </c>
      <c r="I1521" s="101" t="s">
        <v>503</v>
      </c>
      <c r="J1521" s="43" t="s">
        <v>442</v>
      </c>
      <c r="K1521" s="38" t="s">
        <v>450</v>
      </c>
      <c r="L1521" s="38" t="s">
        <v>562</v>
      </c>
      <c r="M1521" s="70" t="s">
        <v>497</v>
      </c>
      <c r="N1521" s="4">
        <f t="shared" si="70"/>
        <v>-13862541</v>
      </c>
      <c r="O1521" s="3">
        <f t="shared" si="71"/>
        <v>-23349.79703212114</v>
      </c>
      <c r="P1521" s="19" t="s">
        <v>757</v>
      </c>
      <c r="R1521" s="32">
        <v>593.69000000000005</v>
      </c>
    </row>
    <row r="1522" spans="1:18" ht="15" customHeight="1">
      <c r="A1522" s="36" t="s">
        <v>63</v>
      </c>
      <c r="B1522" s="125" t="s">
        <v>77</v>
      </c>
      <c r="G1522" s="136">
        <v>5000</v>
      </c>
      <c r="H1522" s="7">
        <f t="shared" si="69"/>
        <v>8.4219036871094328</v>
      </c>
      <c r="I1522" s="101" t="s">
        <v>503</v>
      </c>
      <c r="J1522" s="43" t="s">
        <v>445</v>
      </c>
      <c r="K1522" s="38" t="s">
        <v>450</v>
      </c>
      <c r="L1522" s="38" t="s">
        <v>1043</v>
      </c>
      <c r="M1522" s="70" t="s">
        <v>498</v>
      </c>
      <c r="N1522" s="4">
        <f t="shared" si="70"/>
        <v>-13867541</v>
      </c>
      <c r="O1522" s="3">
        <f t="shared" si="71"/>
        <v>-23358.218935808247</v>
      </c>
      <c r="P1522" s="19" t="s">
        <v>757</v>
      </c>
      <c r="R1522" s="32">
        <v>593.69000000000005</v>
      </c>
    </row>
    <row r="1523" spans="1:18" ht="15" customHeight="1">
      <c r="A1523" s="36" t="s">
        <v>63</v>
      </c>
      <c r="B1523" s="125" t="s">
        <v>77</v>
      </c>
      <c r="G1523" s="136">
        <v>5000</v>
      </c>
      <c r="H1523" s="7">
        <f t="shared" si="69"/>
        <v>8.4219036871094328</v>
      </c>
      <c r="I1523" s="101" t="s">
        <v>503</v>
      </c>
      <c r="J1523" s="43" t="s">
        <v>446</v>
      </c>
      <c r="K1523" s="38" t="s">
        <v>450</v>
      </c>
      <c r="L1523" s="38" t="s">
        <v>642</v>
      </c>
      <c r="M1523" s="70" t="s">
        <v>499</v>
      </c>
      <c r="N1523" s="4">
        <f t="shared" si="70"/>
        <v>-13872541</v>
      </c>
      <c r="O1523" s="3">
        <f t="shared" si="71"/>
        <v>-23366.640839495358</v>
      </c>
      <c r="P1523" s="19" t="s">
        <v>757</v>
      </c>
      <c r="R1523" s="32">
        <v>593.69000000000005</v>
      </c>
    </row>
    <row r="1524" spans="1:18" ht="15" customHeight="1">
      <c r="A1524" s="36" t="s">
        <v>63</v>
      </c>
      <c r="B1524" s="125" t="s">
        <v>77</v>
      </c>
      <c r="G1524" s="136">
        <v>5000</v>
      </c>
      <c r="H1524" s="7">
        <f t="shared" si="69"/>
        <v>8.4219036871094328</v>
      </c>
      <c r="I1524" s="101" t="s">
        <v>503</v>
      </c>
      <c r="J1524" s="51" t="s">
        <v>444</v>
      </c>
      <c r="K1524" s="38" t="s">
        <v>450</v>
      </c>
      <c r="L1524" s="38" t="s">
        <v>742</v>
      </c>
      <c r="M1524" s="74" t="s">
        <v>426</v>
      </c>
      <c r="N1524" s="4">
        <f t="shared" si="70"/>
        <v>-13877541</v>
      </c>
      <c r="O1524" s="3">
        <f t="shared" si="71"/>
        <v>-23375.062743182465</v>
      </c>
      <c r="P1524" s="19" t="s">
        <v>757</v>
      </c>
      <c r="R1524" s="32">
        <v>593.69000000000005</v>
      </c>
    </row>
    <row r="1525" spans="1:18" ht="15" customHeight="1">
      <c r="A1525" s="36" t="s">
        <v>63</v>
      </c>
      <c r="B1525" s="125" t="s">
        <v>77</v>
      </c>
      <c r="G1525" s="136">
        <v>5000</v>
      </c>
      <c r="H1525" s="7">
        <f t="shared" si="69"/>
        <v>8.4219036871094328</v>
      </c>
      <c r="I1525" s="101" t="s">
        <v>503</v>
      </c>
      <c r="J1525" s="43" t="s">
        <v>442</v>
      </c>
      <c r="K1525" s="38" t="s">
        <v>450</v>
      </c>
      <c r="L1525" s="38" t="s">
        <v>643</v>
      </c>
      <c r="M1525" s="70" t="s">
        <v>492</v>
      </c>
      <c r="N1525" s="4">
        <f t="shared" si="70"/>
        <v>-13882541</v>
      </c>
      <c r="O1525" s="3">
        <f t="shared" si="71"/>
        <v>-23383.484646869576</v>
      </c>
      <c r="P1525" s="19" t="s">
        <v>757</v>
      </c>
      <c r="R1525" s="32">
        <v>593.69000000000005</v>
      </c>
    </row>
    <row r="1526" spans="1:18" ht="15" customHeight="1">
      <c r="A1526" s="36" t="s">
        <v>63</v>
      </c>
      <c r="B1526" s="125" t="s">
        <v>77</v>
      </c>
      <c r="G1526" s="136">
        <v>2500</v>
      </c>
      <c r="H1526" s="7">
        <f t="shared" si="69"/>
        <v>4.2109518435547164</v>
      </c>
      <c r="I1526" s="101" t="s">
        <v>503</v>
      </c>
      <c r="J1526" s="43" t="s">
        <v>447</v>
      </c>
      <c r="K1526" s="38" t="s">
        <v>450</v>
      </c>
      <c r="L1526" s="38" t="s">
        <v>644</v>
      </c>
      <c r="M1526" s="70" t="s">
        <v>495</v>
      </c>
      <c r="N1526" s="4">
        <f t="shared" si="70"/>
        <v>-13885041</v>
      </c>
      <c r="O1526" s="3">
        <f t="shared" si="71"/>
        <v>-23387.69559871313</v>
      </c>
      <c r="P1526" s="19" t="s">
        <v>757</v>
      </c>
      <c r="R1526" s="32">
        <v>593.69000000000005</v>
      </c>
    </row>
    <row r="1527" spans="1:18" ht="15" customHeight="1">
      <c r="A1527" s="36" t="s">
        <v>63</v>
      </c>
      <c r="B1527" s="125" t="s">
        <v>77</v>
      </c>
      <c r="G1527" s="136">
        <v>2500</v>
      </c>
      <c r="H1527" s="7">
        <f t="shared" si="69"/>
        <v>4.2109518435547164</v>
      </c>
      <c r="I1527" s="101" t="s">
        <v>503</v>
      </c>
      <c r="J1527" s="43" t="s">
        <v>442</v>
      </c>
      <c r="K1527" s="38" t="s">
        <v>450</v>
      </c>
      <c r="L1527" s="38" t="s">
        <v>645</v>
      </c>
      <c r="M1527" s="70" t="s">
        <v>160</v>
      </c>
      <c r="N1527" s="4">
        <f t="shared" si="70"/>
        <v>-13887541</v>
      </c>
      <c r="O1527" s="3">
        <f t="shared" si="71"/>
        <v>-23391.906550556687</v>
      </c>
      <c r="P1527" s="19" t="s">
        <v>757</v>
      </c>
      <c r="R1527" s="32">
        <v>593.69000000000005</v>
      </c>
    </row>
    <row r="1528" spans="1:18" ht="15" customHeight="1">
      <c r="A1528" s="36" t="s">
        <v>63</v>
      </c>
      <c r="B1528" s="125" t="s">
        <v>77</v>
      </c>
      <c r="G1528" s="136">
        <v>2000</v>
      </c>
      <c r="H1528" s="7">
        <f t="shared" si="69"/>
        <v>3.3687614748437733</v>
      </c>
      <c r="I1528" s="101" t="s">
        <v>503</v>
      </c>
      <c r="J1528" s="43" t="s">
        <v>443</v>
      </c>
      <c r="K1528" s="38" t="s">
        <v>450</v>
      </c>
      <c r="L1528" s="38" t="s">
        <v>646</v>
      </c>
      <c r="M1528" s="70" t="s">
        <v>496</v>
      </c>
      <c r="N1528" s="4">
        <f t="shared" si="70"/>
        <v>-13889541</v>
      </c>
      <c r="O1528" s="3">
        <f t="shared" si="71"/>
        <v>-23395.275312031528</v>
      </c>
      <c r="P1528" s="19" t="s">
        <v>174</v>
      </c>
      <c r="R1528" s="32">
        <v>593.69000000000005</v>
      </c>
    </row>
    <row r="1529" spans="1:18" ht="15" customHeight="1">
      <c r="A1529" s="36" t="s">
        <v>63</v>
      </c>
      <c r="B1529" s="125" t="s">
        <v>78</v>
      </c>
      <c r="G1529" s="136">
        <v>5000</v>
      </c>
      <c r="H1529" s="7">
        <f t="shared" si="69"/>
        <v>8.4219036871094328</v>
      </c>
      <c r="I1529" s="101" t="s">
        <v>503</v>
      </c>
      <c r="J1529" s="43" t="s">
        <v>443</v>
      </c>
      <c r="K1529" s="38" t="s">
        <v>450</v>
      </c>
      <c r="L1529" s="38" t="s">
        <v>647</v>
      </c>
      <c r="M1529" s="70" t="s">
        <v>492</v>
      </c>
      <c r="N1529" s="4">
        <f t="shared" si="70"/>
        <v>-13894541</v>
      </c>
      <c r="O1529" s="3">
        <f t="shared" si="71"/>
        <v>-23403.697215718639</v>
      </c>
      <c r="P1529" s="19" t="s">
        <v>174</v>
      </c>
      <c r="R1529" s="32">
        <v>593.69000000000005</v>
      </c>
    </row>
    <row r="1530" spans="1:18" ht="15" customHeight="1">
      <c r="A1530" s="36" t="s">
        <v>63</v>
      </c>
      <c r="B1530" s="125" t="s">
        <v>78</v>
      </c>
      <c r="G1530" s="136">
        <v>5000</v>
      </c>
      <c r="H1530" s="7">
        <f t="shared" si="69"/>
        <v>8.4219036871094328</v>
      </c>
      <c r="I1530" s="101" t="s">
        <v>503</v>
      </c>
      <c r="J1530" s="43" t="s">
        <v>444</v>
      </c>
      <c r="K1530" s="38" t="s">
        <v>450</v>
      </c>
      <c r="L1530" s="38" t="s">
        <v>927</v>
      </c>
      <c r="M1530" s="74" t="s">
        <v>426</v>
      </c>
      <c r="N1530" s="4">
        <f t="shared" si="70"/>
        <v>-13899541</v>
      </c>
      <c r="O1530" s="3">
        <f t="shared" si="71"/>
        <v>-23412.11911940575</v>
      </c>
      <c r="P1530" s="19" t="s">
        <v>757</v>
      </c>
      <c r="R1530" s="32">
        <v>593.69000000000005</v>
      </c>
    </row>
    <row r="1531" spans="1:18" ht="15" customHeight="1">
      <c r="A1531" s="36" t="s">
        <v>63</v>
      </c>
      <c r="B1531" s="125" t="s">
        <v>78</v>
      </c>
      <c r="G1531" s="136">
        <v>5000</v>
      </c>
      <c r="H1531" s="7">
        <f t="shared" si="69"/>
        <v>8.4219036871094328</v>
      </c>
      <c r="I1531" s="101" t="s">
        <v>503</v>
      </c>
      <c r="J1531" s="43" t="s">
        <v>446</v>
      </c>
      <c r="K1531" s="38" t="s">
        <v>450</v>
      </c>
      <c r="L1531" s="38" t="s">
        <v>55</v>
      </c>
      <c r="M1531" s="70" t="s">
        <v>499</v>
      </c>
      <c r="N1531" s="4">
        <f t="shared" si="70"/>
        <v>-13904541</v>
      </c>
      <c r="O1531" s="3">
        <f t="shared" si="71"/>
        <v>-23420.541023092857</v>
      </c>
      <c r="P1531" s="19" t="s">
        <v>757</v>
      </c>
      <c r="R1531" s="32">
        <v>593.69000000000005</v>
      </c>
    </row>
    <row r="1532" spans="1:18" ht="15" customHeight="1">
      <c r="A1532" s="36" t="s">
        <v>63</v>
      </c>
      <c r="B1532" s="125" t="s">
        <v>78</v>
      </c>
      <c r="G1532" s="136">
        <v>5000</v>
      </c>
      <c r="H1532" s="7">
        <f t="shared" si="69"/>
        <v>8.4219036871094328</v>
      </c>
      <c r="I1532" s="101" t="s">
        <v>503</v>
      </c>
      <c r="J1532" s="48" t="s">
        <v>445</v>
      </c>
      <c r="K1532" s="38" t="s">
        <v>450</v>
      </c>
      <c r="L1532" s="38" t="s">
        <v>648</v>
      </c>
      <c r="M1532" s="49" t="s">
        <v>498</v>
      </c>
      <c r="N1532" s="4">
        <f t="shared" si="70"/>
        <v>-13909541</v>
      </c>
      <c r="O1532" s="3">
        <f t="shared" si="71"/>
        <v>-23428.962926779968</v>
      </c>
      <c r="P1532" s="19" t="s">
        <v>757</v>
      </c>
      <c r="R1532" s="32">
        <v>593.69000000000005</v>
      </c>
    </row>
    <row r="1533" spans="1:18" ht="15" customHeight="1">
      <c r="A1533" s="36" t="s">
        <v>63</v>
      </c>
      <c r="B1533" s="125" t="s">
        <v>78</v>
      </c>
      <c r="G1533" s="136">
        <v>2500</v>
      </c>
      <c r="H1533" s="7">
        <f t="shared" si="69"/>
        <v>4.2109518435547164</v>
      </c>
      <c r="I1533" s="101" t="s">
        <v>503</v>
      </c>
      <c r="J1533" s="43" t="s">
        <v>447</v>
      </c>
      <c r="K1533" s="38" t="s">
        <v>450</v>
      </c>
      <c r="L1533" s="38" t="s">
        <v>1044</v>
      </c>
      <c r="M1533" s="70" t="s">
        <v>495</v>
      </c>
      <c r="N1533" s="4">
        <f t="shared" si="70"/>
        <v>-13912041</v>
      </c>
      <c r="O1533" s="3">
        <f t="shared" si="71"/>
        <v>-23433.173878623522</v>
      </c>
      <c r="P1533" s="19" t="s">
        <v>757</v>
      </c>
      <c r="R1533" s="32">
        <v>593.69000000000005</v>
      </c>
    </row>
    <row r="1534" spans="1:18" ht="15" customHeight="1">
      <c r="A1534" s="36" t="s">
        <v>63</v>
      </c>
      <c r="B1534" s="125" t="s">
        <v>78</v>
      </c>
      <c r="G1534" s="136">
        <v>2500</v>
      </c>
      <c r="H1534" s="7">
        <f t="shared" si="69"/>
        <v>4.2109518435547164</v>
      </c>
      <c r="I1534" s="101" t="s">
        <v>503</v>
      </c>
      <c r="J1534" s="43" t="s">
        <v>442</v>
      </c>
      <c r="K1534" s="38" t="s">
        <v>450</v>
      </c>
      <c r="L1534" s="38" t="s">
        <v>1045</v>
      </c>
      <c r="M1534" s="70" t="s">
        <v>518</v>
      </c>
      <c r="N1534" s="4">
        <f t="shared" si="70"/>
        <v>-13914541</v>
      </c>
      <c r="O1534" s="3">
        <f t="shared" si="71"/>
        <v>-23437.384830467076</v>
      </c>
      <c r="P1534" s="19" t="s">
        <v>757</v>
      </c>
      <c r="R1534" s="32">
        <v>593.69000000000005</v>
      </c>
    </row>
    <row r="1535" spans="1:18" ht="15" customHeight="1">
      <c r="A1535" s="36" t="s">
        <v>63</v>
      </c>
      <c r="B1535" s="125" t="s">
        <v>78</v>
      </c>
      <c r="G1535" s="136">
        <v>2500</v>
      </c>
      <c r="H1535" s="7">
        <f t="shared" si="69"/>
        <v>4.2109518435547164</v>
      </c>
      <c r="I1535" s="101" t="s">
        <v>503</v>
      </c>
      <c r="J1535" s="43" t="s">
        <v>447</v>
      </c>
      <c r="K1535" s="38" t="s">
        <v>450</v>
      </c>
      <c r="L1535" s="38" t="s">
        <v>937</v>
      </c>
      <c r="M1535" s="70" t="s">
        <v>62</v>
      </c>
      <c r="N1535" s="4">
        <f t="shared" si="70"/>
        <v>-13917041</v>
      </c>
      <c r="O1535" s="3">
        <f t="shared" si="71"/>
        <v>-23441.595782310633</v>
      </c>
      <c r="P1535" s="19" t="s">
        <v>757</v>
      </c>
      <c r="R1535" s="32">
        <v>593.69000000000005</v>
      </c>
    </row>
    <row r="1536" spans="1:18" ht="15" customHeight="1">
      <c r="A1536" s="36" t="s">
        <v>63</v>
      </c>
      <c r="B1536" s="125" t="s">
        <v>78</v>
      </c>
      <c r="G1536" s="136">
        <v>2500</v>
      </c>
      <c r="H1536" s="7">
        <f t="shared" si="69"/>
        <v>4.2109518435547164</v>
      </c>
      <c r="I1536" s="101" t="s">
        <v>503</v>
      </c>
      <c r="J1536" s="43" t="s">
        <v>444</v>
      </c>
      <c r="K1536" s="38" t="s">
        <v>450</v>
      </c>
      <c r="L1536" s="38" t="s">
        <v>1046</v>
      </c>
      <c r="M1536" s="70" t="s">
        <v>758</v>
      </c>
      <c r="N1536" s="4">
        <f t="shared" si="70"/>
        <v>-13919541</v>
      </c>
      <c r="O1536" s="3">
        <f t="shared" si="71"/>
        <v>-23445.806734154186</v>
      </c>
      <c r="P1536" s="19" t="s">
        <v>757</v>
      </c>
      <c r="R1536" s="32">
        <v>593.69000000000005</v>
      </c>
    </row>
    <row r="1537" spans="1:18" ht="15" customHeight="1">
      <c r="A1537" s="36" t="s">
        <v>63</v>
      </c>
      <c r="B1537" s="125" t="s">
        <v>78</v>
      </c>
      <c r="G1537" s="136">
        <v>2500</v>
      </c>
      <c r="H1537" s="7">
        <f t="shared" si="69"/>
        <v>4.2109518435547164</v>
      </c>
      <c r="I1537" s="101" t="s">
        <v>503</v>
      </c>
      <c r="J1537" s="43" t="s">
        <v>444</v>
      </c>
      <c r="K1537" s="38" t="s">
        <v>450</v>
      </c>
      <c r="L1537" s="38" t="s">
        <v>743</v>
      </c>
      <c r="M1537" s="70" t="s">
        <v>474</v>
      </c>
      <c r="N1537" s="4">
        <f t="shared" si="70"/>
        <v>-13922041</v>
      </c>
      <c r="O1537" s="3">
        <f t="shared" si="71"/>
        <v>-23450.01768599774</v>
      </c>
      <c r="P1537" s="19" t="s">
        <v>757</v>
      </c>
      <c r="R1537" s="32">
        <v>593.69000000000005</v>
      </c>
    </row>
    <row r="1538" spans="1:18" ht="15" customHeight="1">
      <c r="A1538" s="36" t="s">
        <v>63</v>
      </c>
      <c r="B1538" s="125" t="s">
        <v>78</v>
      </c>
      <c r="G1538" s="136">
        <v>2500</v>
      </c>
      <c r="H1538" s="7">
        <f t="shared" si="69"/>
        <v>4.2109518435547164</v>
      </c>
      <c r="I1538" s="101" t="s">
        <v>503</v>
      </c>
      <c r="J1538" s="43" t="s">
        <v>444</v>
      </c>
      <c r="K1538" s="38" t="s">
        <v>450</v>
      </c>
      <c r="L1538" s="38" t="s">
        <v>744</v>
      </c>
      <c r="M1538" s="70" t="s">
        <v>477</v>
      </c>
      <c r="N1538" s="4">
        <f t="shared" si="70"/>
        <v>-13924541</v>
      </c>
      <c r="O1538" s="3">
        <f t="shared" si="71"/>
        <v>-23454.228637841294</v>
      </c>
      <c r="P1538" s="19" t="s">
        <v>757</v>
      </c>
      <c r="R1538" s="32">
        <v>593.69000000000005</v>
      </c>
    </row>
    <row r="1539" spans="1:18" ht="15" customHeight="1">
      <c r="A1539" s="36" t="s">
        <v>63</v>
      </c>
      <c r="B1539" s="125" t="s">
        <v>78</v>
      </c>
      <c r="G1539" s="136">
        <v>5000</v>
      </c>
      <c r="H1539" s="7">
        <f t="shared" ref="H1539:H1602" si="72">+G1539/R1539</f>
        <v>8.4219036871094328</v>
      </c>
      <c r="I1539" s="101" t="s">
        <v>503</v>
      </c>
      <c r="J1539" s="43" t="s">
        <v>444</v>
      </c>
      <c r="K1539" s="38" t="s">
        <v>450</v>
      </c>
      <c r="L1539" s="38" t="s">
        <v>928</v>
      </c>
      <c r="M1539" s="70" t="s">
        <v>509</v>
      </c>
      <c r="N1539" s="4">
        <f t="shared" ref="N1539:N1602" si="73">N1538+C1539+E1539-G1539</f>
        <v>-13929541</v>
      </c>
      <c r="O1539" s="3">
        <f t="shared" ref="O1539:O1602" si="74">+N1539/R1539</f>
        <v>-23462.650541528405</v>
      </c>
      <c r="P1539" s="19" t="s">
        <v>757</v>
      </c>
      <c r="R1539" s="32">
        <v>593.69000000000005</v>
      </c>
    </row>
    <row r="1540" spans="1:18" ht="15" customHeight="1">
      <c r="A1540" s="36" t="s">
        <v>63</v>
      </c>
      <c r="B1540" s="125" t="s">
        <v>78</v>
      </c>
      <c r="G1540" s="136">
        <v>2500</v>
      </c>
      <c r="H1540" s="7">
        <f t="shared" si="72"/>
        <v>4.2109518435547164</v>
      </c>
      <c r="I1540" s="101" t="s">
        <v>503</v>
      </c>
      <c r="J1540" s="43" t="s">
        <v>445</v>
      </c>
      <c r="K1540" s="38" t="s">
        <v>450</v>
      </c>
      <c r="L1540" s="38" t="s">
        <v>745</v>
      </c>
      <c r="M1540" s="49" t="s">
        <v>494</v>
      </c>
      <c r="N1540" s="4">
        <f t="shared" si="73"/>
        <v>-13932041</v>
      </c>
      <c r="O1540" s="3">
        <f t="shared" si="74"/>
        <v>-23466.861493371958</v>
      </c>
      <c r="P1540" s="19" t="s">
        <v>757</v>
      </c>
      <c r="R1540" s="32">
        <v>593.69000000000005</v>
      </c>
    </row>
    <row r="1541" spans="1:18" ht="15" customHeight="1">
      <c r="A1541" s="36" t="s">
        <v>63</v>
      </c>
      <c r="B1541" s="125" t="s">
        <v>78</v>
      </c>
      <c r="G1541" s="136">
        <v>2500</v>
      </c>
      <c r="H1541" s="7">
        <f t="shared" si="72"/>
        <v>4.2109518435547164</v>
      </c>
      <c r="I1541" s="101" t="s">
        <v>503</v>
      </c>
      <c r="J1541" s="43" t="s">
        <v>442</v>
      </c>
      <c r="K1541" s="38" t="s">
        <v>450</v>
      </c>
      <c r="L1541" s="38" t="s">
        <v>886</v>
      </c>
      <c r="M1541" s="70" t="s">
        <v>160</v>
      </c>
      <c r="N1541" s="4">
        <f t="shared" si="73"/>
        <v>-13934541</v>
      </c>
      <c r="O1541" s="3">
        <f t="shared" si="74"/>
        <v>-23471.072445215515</v>
      </c>
      <c r="P1541" s="19" t="s">
        <v>757</v>
      </c>
      <c r="R1541" s="32">
        <v>593.69000000000005</v>
      </c>
    </row>
    <row r="1542" spans="1:18" ht="15" customHeight="1">
      <c r="A1542" s="36" t="s">
        <v>63</v>
      </c>
      <c r="B1542" s="125" t="s">
        <v>78</v>
      </c>
      <c r="G1542" s="136">
        <v>2500</v>
      </c>
      <c r="H1542" s="7">
        <f t="shared" si="72"/>
        <v>4.2109518435547164</v>
      </c>
      <c r="I1542" s="101" t="s">
        <v>503</v>
      </c>
      <c r="J1542" s="43" t="s">
        <v>442</v>
      </c>
      <c r="K1542" s="38" t="s">
        <v>450</v>
      </c>
      <c r="L1542" s="38" t="s">
        <v>649</v>
      </c>
      <c r="M1542" s="70" t="s">
        <v>500</v>
      </c>
      <c r="N1542" s="4">
        <f t="shared" si="73"/>
        <v>-13937041</v>
      </c>
      <c r="O1542" s="3">
        <f t="shared" si="74"/>
        <v>-23475.283397059069</v>
      </c>
      <c r="P1542" s="19" t="s">
        <v>757</v>
      </c>
      <c r="R1542" s="32">
        <v>593.69000000000005</v>
      </c>
    </row>
    <row r="1543" spans="1:18" ht="15" customHeight="1">
      <c r="A1543" s="36" t="s">
        <v>63</v>
      </c>
      <c r="B1543" s="125" t="s">
        <v>78</v>
      </c>
      <c r="G1543" s="136">
        <v>2000</v>
      </c>
      <c r="H1543" s="7">
        <f t="shared" si="72"/>
        <v>3.3687614748437733</v>
      </c>
      <c r="I1543" s="101" t="s">
        <v>503</v>
      </c>
      <c r="J1543" s="43" t="s">
        <v>442</v>
      </c>
      <c r="K1543" s="38" t="s">
        <v>450</v>
      </c>
      <c r="L1543" s="38" t="s">
        <v>1047</v>
      </c>
      <c r="M1543" s="70" t="s">
        <v>497</v>
      </c>
      <c r="N1543" s="4">
        <f t="shared" si="73"/>
        <v>-13939041</v>
      </c>
      <c r="O1543" s="3">
        <f t="shared" si="74"/>
        <v>-23478.652158533914</v>
      </c>
      <c r="P1543" s="19" t="s">
        <v>757</v>
      </c>
      <c r="R1543" s="32">
        <v>593.69000000000005</v>
      </c>
    </row>
    <row r="1544" spans="1:18" ht="15" customHeight="1">
      <c r="A1544" s="36" t="s">
        <v>63</v>
      </c>
      <c r="B1544" s="125" t="s">
        <v>78</v>
      </c>
      <c r="G1544" s="136">
        <v>2000</v>
      </c>
      <c r="H1544" s="7">
        <f t="shared" si="72"/>
        <v>3.3687614748437733</v>
      </c>
      <c r="I1544" s="101" t="s">
        <v>503</v>
      </c>
      <c r="J1544" s="43" t="s">
        <v>443</v>
      </c>
      <c r="K1544" s="38" t="s">
        <v>450</v>
      </c>
      <c r="L1544" s="38" t="s">
        <v>650</v>
      </c>
      <c r="M1544" s="70" t="s">
        <v>496</v>
      </c>
      <c r="N1544" s="4">
        <f t="shared" si="73"/>
        <v>-13941041</v>
      </c>
      <c r="O1544" s="3">
        <f t="shared" si="74"/>
        <v>-23482.020920008756</v>
      </c>
      <c r="P1544" s="19" t="s">
        <v>174</v>
      </c>
      <c r="R1544" s="32">
        <v>593.69000000000005</v>
      </c>
    </row>
    <row r="1545" spans="1:18" ht="15" customHeight="1">
      <c r="A1545" s="36" t="s">
        <v>63</v>
      </c>
      <c r="B1545" s="125" t="s">
        <v>78</v>
      </c>
      <c r="G1545" s="136">
        <v>5000</v>
      </c>
      <c r="H1545" s="7">
        <f t="shared" si="72"/>
        <v>8.4219036871094328</v>
      </c>
      <c r="I1545" s="101" t="s">
        <v>503</v>
      </c>
      <c r="J1545" s="43" t="s">
        <v>443</v>
      </c>
      <c r="K1545" s="38" t="s">
        <v>450</v>
      </c>
      <c r="L1545" s="38" t="s">
        <v>651</v>
      </c>
      <c r="M1545" s="70" t="s">
        <v>492</v>
      </c>
      <c r="N1545" s="4">
        <f t="shared" si="73"/>
        <v>-13946041</v>
      </c>
      <c r="O1545" s="3">
        <f t="shared" si="74"/>
        <v>-23490.442823695867</v>
      </c>
      <c r="P1545" s="19" t="s">
        <v>174</v>
      </c>
      <c r="R1545" s="32">
        <v>593.69000000000005</v>
      </c>
    </row>
    <row r="1546" spans="1:18" ht="15" customHeight="1">
      <c r="A1546" s="36" t="s">
        <v>63</v>
      </c>
      <c r="B1546" s="125" t="s">
        <v>78</v>
      </c>
      <c r="G1546" s="136">
        <v>2500</v>
      </c>
      <c r="H1546" s="7">
        <f t="shared" si="72"/>
        <v>4.2109518435547164</v>
      </c>
      <c r="I1546" s="101" t="s">
        <v>503</v>
      </c>
      <c r="J1546" s="43" t="s">
        <v>443</v>
      </c>
      <c r="K1546" s="38" t="s">
        <v>450</v>
      </c>
      <c r="L1546" s="38" t="s">
        <v>861</v>
      </c>
      <c r="M1546" s="49" t="s">
        <v>500</v>
      </c>
      <c r="N1546" s="4">
        <f t="shared" si="73"/>
        <v>-13948541</v>
      </c>
      <c r="O1546" s="3">
        <f t="shared" si="74"/>
        <v>-23494.65377553942</v>
      </c>
      <c r="P1546" s="19" t="s">
        <v>174</v>
      </c>
      <c r="R1546" s="32">
        <v>593.69000000000005</v>
      </c>
    </row>
    <row r="1547" spans="1:18" ht="15" customHeight="1">
      <c r="A1547" s="36" t="s">
        <v>63</v>
      </c>
      <c r="B1547" s="125" t="s">
        <v>79</v>
      </c>
      <c r="G1547" s="136">
        <v>5000</v>
      </c>
      <c r="H1547" s="7">
        <f t="shared" si="72"/>
        <v>8.4219036871094328</v>
      </c>
      <c r="I1547" s="101" t="s">
        <v>503</v>
      </c>
      <c r="J1547" s="43" t="s">
        <v>444</v>
      </c>
      <c r="K1547" s="38" t="s">
        <v>450</v>
      </c>
      <c r="L1547" s="38" t="s">
        <v>746</v>
      </c>
      <c r="M1547" s="74" t="s">
        <v>426</v>
      </c>
      <c r="N1547" s="4">
        <f t="shared" si="73"/>
        <v>-13953541</v>
      </c>
      <c r="O1547" s="3">
        <f t="shared" si="74"/>
        <v>-23503.075679226531</v>
      </c>
      <c r="P1547" s="19" t="s">
        <v>757</v>
      </c>
      <c r="R1547" s="32">
        <v>593.69000000000005</v>
      </c>
    </row>
    <row r="1548" spans="1:18" ht="15" customHeight="1">
      <c r="A1548" s="36" t="s">
        <v>63</v>
      </c>
      <c r="B1548" s="125" t="s">
        <v>79</v>
      </c>
      <c r="G1548" s="136">
        <v>5000</v>
      </c>
      <c r="H1548" s="7">
        <f t="shared" si="72"/>
        <v>8.4219036871094328</v>
      </c>
      <c r="I1548" s="101" t="s">
        <v>503</v>
      </c>
      <c r="J1548" s="43" t="s">
        <v>443</v>
      </c>
      <c r="K1548" s="38" t="s">
        <v>450</v>
      </c>
      <c r="L1548" s="38" t="s">
        <v>837</v>
      </c>
      <c r="M1548" s="70" t="s">
        <v>492</v>
      </c>
      <c r="N1548" s="4">
        <f t="shared" si="73"/>
        <v>-13958541</v>
      </c>
      <c r="O1548" s="3">
        <f t="shared" si="74"/>
        <v>-23511.497582913638</v>
      </c>
      <c r="P1548" s="19" t="s">
        <v>174</v>
      </c>
      <c r="R1548" s="32">
        <v>593.69000000000005</v>
      </c>
    </row>
    <row r="1549" spans="1:18" ht="15" customHeight="1">
      <c r="A1549" s="36" t="s">
        <v>63</v>
      </c>
      <c r="B1549" s="125" t="s">
        <v>79</v>
      </c>
      <c r="G1549" s="136">
        <v>5000</v>
      </c>
      <c r="H1549" s="7">
        <f t="shared" si="72"/>
        <v>8.4219036871094328</v>
      </c>
      <c r="I1549" s="101" t="s">
        <v>503</v>
      </c>
      <c r="J1549" s="43" t="s">
        <v>445</v>
      </c>
      <c r="K1549" s="38" t="s">
        <v>450</v>
      </c>
      <c r="L1549" s="38" t="s">
        <v>652</v>
      </c>
      <c r="M1549" s="70" t="s">
        <v>498</v>
      </c>
      <c r="N1549" s="4">
        <f t="shared" si="73"/>
        <v>-13963541</v>
      </c>
      <c r="O1549" s="3">
        <f t="shared" si="74"/>
        <v>-23519.919486600749</v>
      </c>
      <c r="P1549" s="19" t="s">
        <v>757</v>
      </c>
      <c r="R1549" s="32">
        <v>593.69000000000005</v>
      </c>
    </row>
    <row r="1550" spans="1:18" ht="15" customHeight="1">
      <c r="A1550" s="36" t="s">
        <v>63</v>
      </c>
      <c r="B1550" s="125" t="s">
        <v>79</v>
      </c>
      <c r="G1550" s="136">
        <v>5000</v>
      </c>
      <c r="H1550" s="7">
        <f t="shared" si="72"/>
        <v>8.4219036871094328</v>
      </c>
      <c r="I1550" s="101" t="s">
        <v>503</v>
      </c>
      <c r="J1550" s="43" t="s">
        <v>446</v>
      </c>
      <c r="K1550" s="38" t="s">
        <v>450</v>
      </c>
      <c r="L1550" s="38" t="s">
        <v>747</v>
      </c>
      <c r="M1550" s="70" t="s">
        <v>499</v>
      </c>
      <c r="N1550" s="4">
        <f t="shared" si="73"/>
        <v>-13968541</v>
      </c>
      <c r="O1550" s="3">
        <f t="shared" si="74"/>
        <v>-23528.34139028786</v>
      </c>
      <c r="P1550" s="19" t="s">
        <v>757</v>
      </c>
      <c r="R1550" s="32">
        <v>593.69000000000005</v>
      </c>
    </row>
    <row r="1551" spans="1:18" ht="15" customHeight="1">
      <c r="A1551" s="36" t="s">
        <v>63</v>
      </c>
      <c r="B1551" s="125" t="s">
        <v>79</v>
      </c>
      <c r="G1551" s="136">
        <v>2500</v>
      </c>
      <c r="H1551" s="7">
        <f t="shared" si="72"/>
        <v>4.2109518435547164</v>
      </c>
      <c r="I1551" s="101" t="s">
        <v>503</v>
      </c>
      <c r="J1551" s="43" t="s">
        <v>442</v>
      </c>
      <c r="K1551" s="38" t="s">
        <v>450</v>
      </c>
      <c r="L1551" s="38" t="s">
        <v>938</v>
      </c>
      <c r="M1551" s="70" t="s">
        <v>160</v>
      </c>
      <c r="N1551" s="4">
        <f t="shared" si="73"/>
        <v>-13971041</v>
      </c>
      <c r="O1551" s="3">
        <f t="shared" si="74"/>
        <v>-23532.552342131414</v>
      </c>
      <c r="P1551" s="19" t="s">
        <v>757</v>
      </c>
      <c r="R1551" s="32">
        <v>593.69000000000005</v>
      </c>
    </row>
    <row r="1552" spans="1:18" ht="15" customHeight="1">
      <c r="A1552" s="36" t="s">
        <v>63</v>
      </c>
      <c r="B1552" s="125" t="s">
        <v>79</v>
      </c>
      <c r="G1552" s="136">
        <v>2500</v>
      </c>
      <c r="H1552" s="7">
        <f t="shared" si="72"/>
        <v>4.2109518435547164</v>
      </c>
      <c r="I1552" s="101" t="s">
        <v>503</v>
      </c>
      <c r="J1552" s="43" t="s">
        <v>442</v>
      </c>
      <c r="K1552" s="38" t="s">
        <v>450</v>
      </c>
      <c r="L1552" s="38" t="s">
        <v>1048</v>
      </c>
      <c r="M1552" s="70" t="s">
        <v>518</v>
      </c>
      <c r="N1552" s="4">
        <f t="shared" si="73"/>
        <v>-13973541</v>
      </c>
      <c r="O1552" s="3">
        <f t="shared" si="74"/>
        <v>-23536.763293974967</v>
      </c>
      <c r="P1552" s="19" t="s">
        <v>757</v>
      </c>
      <c r="R1552" s="32">
        <v>593.69000000000005</v>
      </c>
    </row>
    <row r="1553" spans="1:18" ht="15" customHeight="1">
      <c r="A1553" s="36" t="s">
        <v>63</v>
      </c>
      <c r="B1553" s="125" t="s">
        <v>79</v>
      </c>
      <c r="G1553" s="136">
        <v>2500</v>
      </c>
      <c r="H1553" s="7">
        <f t="shared" si="72"/>
        <v>4.2109518435547164</v>
      </c>
      <c r="I1553" s="101" t="s">
        <v>503</v>
      </c>
      <c r="J1553" s="43" t="s">
        <v>444</v>
      </c>
      <c r="K1553" s="38" t="s">
        <v>450</v>
      </c>
      <c r="L1553" s="38" t="s">
        <v>1049</v>
      </c>
      <c r="M1553" s="70" t="s">
        <v>758</v>
      </c>
      <c r="N1553" s="4">
        <f t="shared" si="73"/>
        <v>-13976041</v>
      </c>
      <c r="O1553" s="3">
        <f t="shared" si="74"/>
        <v>-23540.974245818521</v>
      </c>
      <c r="P1553" s="19" t="s">
        <v>757</v>
      </c>
      <c r="R1553" s="32">
        <v>593.69000000000005</v>
      </c>
    </row>
    <row r="1554" spans="1:18" ht="15" customHeight="1">
      <c r="A1554" s="36" t="s">
        <v>63</v>
      </c>
      <c r="B1554" s="125" t="s">
        <v>79</v>
      </c>
      <c r="G1554" s="136">
        <v>2500</v>
      </c>
      <c r="H1554" s="7">
        <f t="shared" si="72"/>
        <v>4.2109518435547164</v>
      </c>
      <c r="I1554" s="101" t="s">
        <v>503</v>
      </c>
      <c r="J1554" s="43" t="s">
        <v>445</v>
      </c>
      <c r="K1554" s="38" t="s">
        <v>450</v>
      </c>
      <c r="L1554" s="38" t="s">
        <v>1050</v>
      </c>
      <c r="M1554" s="49" t="s">
        <v>494</v>
      </c>
      <c r="N1554" s="4">
        <f t="shared" si="73"/>
        <v>-13978541</v>
      </c>
      <c r="O1554" s="3">
        <f t="shared" si="74"/>
        <v>-23545.185197662078</v>
      </c>
      <c r="P1554" s="19" t="s">
        <v>757</v>
      </c>
      <c r="R1554" s="32">
        <v>593.69000000000005</v>
      </c>
    </row>
    <row r="1555" spans="1:18" ht="15" customHeight="1">
      <c r="A1555" s="36" t="s">
        <v>63</v>
      </c>
      <c r="B1555" s="125" t="s">
        <v>79</v>
      </c>
      <c r="G1555" s="136">
        <v>2500</v>
      </c>
      <c r="H1555" s="7">
        <f t="shared" si="72"/>
        <v>4.2109518435547164</v>
      </c>
      <c r="I1555" s="101" t="s">
        <v>503</v>
      </c>
      <c r="J1555" s="43" t="s">
        <v>444</v>
      </c>
      <c r="K1555" s="38" t="s">
        <v>450</v>
      </c>
      <c r="L1555" s="38" t="s">
        <v>887</v>
      </c>
      <c r="M1555" s="70" t="s">
        <v>477</v>
      </c>
      <c r="N1555" s="4">
        <f t="shared" si="73"/>
        <v>-13981041</v>
      </c>
      <c r="O1555" s="3">
        <f t="shared" si="74"/>
        <v>-23549.396149505632</v>
      </c>
      <c r="P1555" s="19" t="s">
        <v>757</v>
      </c>
      <c r="R1555" s="32">
        <v>593.69000000000005</v>
      </c>
    </row>
    <row r="1556" spans="1:18" ht="15" customHeight="1">
      <c r="A1556" s="36" t="s">
        <v>63</v>
      </c>
      <c r="B1556" s="125" t="s">
        <v>79</v>
      </c>
      <c r="G1556" s="136">
        <v>2500</v>
      </c>
      <c r="H1556" s="7">
        <f t="shared" si="72"/>
        <v>4.2109518435547164</v>
      </c>
      <c r="I1556" s="101" t="s">
        <v>503</v>
      </c>
      <c r="J1556" s="43" t="s">
        <v>444</v>
      </c>
      <c r="K1556" s="38" t="s">
        <v>450</v>
      </c>
      <c r="L1556" s="38" t="s">
        <v>563</v>
      </c>
      <c r="M1556" s="70" t="s">
        <v>474</v>
      </c>
      <c r="N1556" s="4">
        <f t="shared" si="73"/>
        <v>-13983541</v>
      </c>
      <c r="O1556" s="3">
        <f t="shared" si="74"/>
        <v>-23553.607101349186</v>
      </c>
      <c r="P1556" s="19" t="s">
        <v>757</v>
      </c>
      <c r="R1556" s="32">
        <v>593.69000000000005</v>
      </c>
    </row>
    <row r="1557" spans="1:18" ht="15" customHeight="1">
      <c r="A1557" s="36" t="s">
        <v>63</v>
      </c>
      <c r="B1557" s="125" t="s">
        <v>79</v>
      </c>
      <c r="G1557" s="136">
        <v>2500</v>
      </c>
      <c r="H1557" s="7">
        <f t="shared" si="72"/>
        <v>4.2109518435547164</v>
      </c>
      <c r="I1557" s="101" t="s">
        <v>503</v>
      </c>
      <c r="J1557" s="43" t="s">
        <v>444</v>
      </c>
      <c r="K1557" s="38" t="s">
        <v>450</v>
      </c>
      <c r="L1557" s="38" t="s">
        <v>56</v>
      </c>
      <c r="M1557" s="70" t="s">
        <v>509</v>
      </c>
      <c r="N1557" s="4">
        <f t="shared" si="73"/>
        <v>-13986041</v>
      </c>
      <c r="O1557" s="3">
        <f t="shared" si="74"/>
        <v>-23557.818053192743</v>
      </c>
      <c r="P1557" s="19" t="s">
        <v>757</v>
      </c>
      <c r="R1557" s="32">
        <v>593.69000000000005</v>
      </c>
    </row>
    <row r="1558" spans="1:18" ht="15" customHeight="1">
      <c r="A1558" s="36" t="s">
        <v>63</v>
      </c>
      <c r="B1558" s="125" t="s">
        <v>79</v>
      </c>
      <c r="G1558" s="136">
        <v>2500</v>
      </c>
      <c r="H1558" s="7">
        <f t="shared" si="72"/>
        <v>4.2109518435547164</v>
      </c>
      <c r="I1558" s="101" t="s">
        <v>503</v>
      </c>
      <c r="J1558" s="43" t="s">
        <v>447</v>
      </c>
      <c r="K1558" s="38" t="s">
        <v>450</v>
      </c>
      <c r="L1558" s="38" t="s">
        <v>1051</v>
      </c>
      <c r="M1558" s="70" t="s">
        <v>495</v>
      </c>
      <c r="N1558" s="4">
        <f t="shared" si="73"/>
        <v>-13988541</v>
      </c>
      <c r="O1558" s="3">
        <f t="shared" si="74"/>
        <v>-23562.029005036296</v>
      </c>
      <c r="P1558" s="19" t="s">
        <v>757</v>
      </c>
      <c r="R1558" s="32">
        <v>593.69000000000005</v>
      </c>
    </row>
    <row r="1559" spans="1:18" ht="15" customHeight="1">
      <c r="A1559" s="36" t="s">
        <v>63</v>
      </c>
      <c r="B1559" s="125" t="s">
        <v>79</v>
      </c>
      <c r="G1559" s="136">
        <v>2500</v>
      </c>
      <c r="H1559" s="7">
        <f t="shared" si="72"/>
        <v>4.2109518435547164</v>
      </c>
      <c r="I1559" s="101" t="s">
        <v>503</v>
      </c>
      <c r="J1559" s="43" t="s">
        <v>447</v>
      </c>
      <c r="K1559" s="38" t="s">
        <v>450</v>
      </c>
      <c r="L1559" s="38" t="s">
        <v>653</v>
      </c>
      <c r="M1559" s="70" t="s">
        <v>62</v>
      </c>
      <c r="N1559" s="4">
        <f t="shared" si="73"/>
        <v>-13991041</v>
      </c>
      <c r="O1559" s="3">
        <f t="shared" si="74"/>
        <v>-23566.23995687985</v>
      </c>
      <c r="P1559" s="19" t="s">
        <v>757</v>
      </c>
      <c r="R1559" s="32">
        <v>593.69000000000005</v>
      </c>
    </row>
    <row r="1560" spans="1:18" ht="15" customHeight="1">
      <c r="A1560" s="36" t="s">
        <v>63</v>
      </c>
      <c r="B1560" s="125" t="s">
        <v>79</v>
      </c>
      <c r="G1560" s="136">
        <v>2500</v>
      </c>
      <c r="H1560" s="7">
        <f t="shared" si="72"/>
        <v>4.2109518435547164</v>
      </c>
      <c r="I1560" s="101" t="s">
        <v>503</v>
      </c>
      <c r="J1560" s="43" t="s">
        <v>442</v>
      </c>
      <c r="K1560" s="38" t="s">
        <v>450</v>
      </c>
      <c r="L1560" s="38" t="s">
        <v>654</v>
      </c>
      <c r="M1560" s="70" t="s">
        <v>500</v>
      </c>
      <c r="N1560" s="4">
        <f t="shared" si="73"/>
        <v>-13993541</v>
      </c>
      <c r="O1560" s="3">
        <f t="shared" si="74"/>
        <v>-23570.450908723407</v>
      </c>
      <c r="P1560" s="19" t="s">
        <v>757</v>
      </c>
      <c r="R1560" s="32">
        <v>593.69000000000005</v>
      </c>
    </row>
    <row r="1561" spans="1:18" ht="15" customHeight="1">
      <c r="A1561" s="36" t="s">
        <v>63</v>
      </c>
      <c r="B1561" s="125" t="s">
        <v>79</v>
      </c>
      <c r="G1561" s="136">
        <v>2000</v>
      </c>
      <c r="H1561" s="7">
        <f t="shared" si="72"/>
        <v>3.3687614748437733</v>
      </c>
      <c r="I1561" s="101" t="s">
        <v>503</v>
      </c>
      <c r="J1561" s="48" t="s">
        <v>443</v>
      </c>
      <c r="K1561" s="38" t="s">
        <v>450</v>
      </c>
      <c r="L1561" s="38" t="s">
        <v>861</v>
      </c>
      <c r="M1561" s="49" t="s">
        <v>496</v>
      </c>
      <c r="N1561" s="4">
        <f t="shared" si="73"/>
        <v>-13995541</v>
      </c>
      <c r="O1561" s="3">
        <f t="shared" si="74"/>
        <v>-23573.819670198249</v>
      </c>
      <c r="P1561" s="19" t="s">
        <v>174</v>
      </c>
      <c r="R1561" s="32">
        <v>593.69000000000005</v>
      </c>
    </row>
    <row r="1562" spans="1:18" ht="15" customHeight="1">
      <c r="A1562" s="36" t="s">
        <v>63</v>
      </c>
      <c r="B1562" s="125" t="s">
        <v>79</v>
      </c>
      <c r="G1562" s="136">
        <v>2000</v>
      </c>
      <c r="H1562" s="7">
        <f t="shared" si="72"/>
        <v>3.3687614748437733</v>
      </c>
      <c r="I1562" s="101" t="s">
        <v>503</v>
      </c>
      <c r="J1562" s="43" t="s">
        <v>442</v>
      </c>
      <c r="K1562" s="38" t="s">
        <v>450</v>
      </c>
      <c r="L1562" s="38" t="s">
        <v>861</v>
      </c>
      <c r="M1562" s="70" t="s">
        <v>497</v>
      </c>
      <c r="N1562" s="4">
        <f t="shared" si="73"/>
        <v>-13997541</v>
      </c>
      <c r="O1562" s="3">
        <f t="shared" si="74"/>
        <v>-23577.188431673094</v>
      </c>
      <c r="P1562" s="19" t="s">
        <v>757</v>
      </c>
      <c r="R1562" s="32">
        <v>593.69000000000005</v>
      </c>
    </row>
    <row r="1563" spans="1:18" ht="15" customHeight="1">
      <c r="A1563" s="36" t="s">
        <v>63</v>
      </c>
      <c r="B1563" s="125" t="s">
        <v>80</v>
      </c>
      <c r="G1563" s="136">
        <v>5000</v>
      </c>
      <c r="H1563" s="7">
        <f t="shared" si="72"/>
        <v>8.4219036871094328</v>
      </c>
      <c r="I1563" s="101" t="s">
        <v>503</v>
      </c>
      <c r="J1563" s="43" t="s">
        <v>442</v>
      </c>
      <c r="K1563" s="38" t="s">
        <v>450</v>
      </c>
      <c r="L1563" s="38" t="s">
        <v>655</v>
      </c>
      <c r="M1563" s="70" t="s">
        <v>492</v>
      </c>
      <c r="N1563" s="4">
        <f t="shared" si="73"/>
        <v>-14002541</v>
      </c>
      <c r="O1563" s="3">
        <f t="shared" si="74"/>
        <v>-23585.610335360201</v>
      </c>
      <c r="P1563" s="19" t="s">
        <v>757</v>
      </c>
      <c r="R1563" s="32">
        <v>593.69000000000005</v>
      </c>
    </row>
    <row r="1564" spans="1:18" ht="15" customHeight="1">
      <c r="A1564" s="36" t="s">
        <v>63</v>
      </c>
      <c r="B1564" s="125" t="s">
        <v>80</v>
      </c>
      <c r="G1564" s="136">
        <v>5000</v>
      </c>
      <c r="H1564" s="7">
        <f t="shared" si="72"/>
        <v>8.4219036871094328</v>
      </c>
      <c r="I1564" s="101" t="s">
        <v>503</v>
      </c>
      <c r="J1564" s="51" t="s">
        <v>444</v>
      </c>
      <c r="K1564" s="38" t="s">
        <v>450</v>
      </c>
      <c r="L1564" s="38" t="s">
        <v>656</v>
      </c>
      <c r="M1564" s="74" t="s">
        <v>426</v>
      </c>
      <c r="N1564" s="4">
        <f t="shared" si="73"/>
        <v>-14007541</v>
      </c>
      <c r="O1564" s="3">
        <f t="shared" si="74"/>
        <v>-23594.032239047312</v>
      </c>
      <c r="P1564" s="19" t="s">
        <v>757</v>
      </c>
      <c r="R1564" s="32">
        <v>593.69000000000005</v>
      </c>
    </row>
    <row r="1565" spans="1:18" ht="15" customHeight="1">
      <c r="A1565" s="36" t="s">
        <v>63</v>
      </c>
      <c r="B1565" s="125" t="s">
        <v>80</v>
      </c>
      <c r="G1565" s="136">
        <v>5000</v>
      </c>
      <c r="H1565" s="7">
        <f t="shared" si="72"/>
        <v>8.4219036871094328</v>
      </c>
      <c r="I1565" s="101" t="s">
        <v>503</v>
      </c>
      <c r="J1565" s="43" t="s">
        <v>446</v>
      </c>
      <c r="K1565" s="38" t="s">
        <v>450</v>
      </c>
      <c r="L1565" s="38" t="s">
        <v>657</v>
      </c>
      <c r="M1565" s="70" t="s">
        <v>499</v>
      </c>
      <c r="N1565" s="4">
        <f t="shared" si="73"/>
        <v>-14012541</v>
      </c>
      <c r="O1565" s="3">
        <f t="shared" si="74"/>
        <v>-23602.454142734423</v>
      </c>
      <c r="P1565" s="19" t="s">
        <v>757</v>
      </c>
      <c r="R1565" s="32">
        <v>593.69000000000005</v>
      </c>
    </row>
    <row r="1566" spans="1:18" ht="15" customHeight="1">
      <c r="A1566" s="36" t="s">
        <v>63</v>
      </c>
      <c r="B1566" s="125" t="s">
        <v>80</v>
      </c>
      <c r="G1566" s="136">
        <v>5000</v>
      </c>
      <c r="H1566" s="7">
        <f t="shared" si="72"/>
        <v>8.4219036871094328</v>
      </c>
      <c r="I1566" s="101" t="s">
        <v>503</v>
      </c>
      <c r="J1566" s="43" t="s">
        <v>445</v>
      </c>
      <c r="K1566" s="38" t="s">
        <v>450</v>
      </c>
      <c r="L1566" s="38" t="s">
        <v>195</v>
      </c>
      <c r="M1566" s="70" t="s">
        <v>498</v>
      </c>
      <c r="N1566" s="4">
        <f t="shared" si="73"/>
        <v>-14017541</v>
      </c>
      <c r="O1566" s="3">
        <f t="shared" si="74"/>
        <v>-23610.87604642153</v>
      </c>
      <c r="P1566" s="19" t="s">
        <v>757</v>
      </c>
      <c r="R1566" s="32">
        <v>593.69000000000005</v>
      </c>
    </row>
    <row r="1567" spans="1:18" ht="15" customHeight="1">
      <c r="A1567" s="36" t="s">
        <v>63</v>
      </c>
      <c r="B1567" s="125" t="s">
        <v>80</v>
      </c>
      <c r="G1567" s="136">
        <v>2500</v>
      </c>
      <c r="H1567" s="7">
        <f t="shared" si="72"/>
        <v>4.2109518435547164</v>
      </c>
      <c r="I1567" s="101" t="s">
        <v>503</v>
      </c>
      <c r="J1567" s="43" t="s">
        <v>442</v>
      </c>
      <c r="K1567" s="38" t="s">
        <v>450</v>
      </c>
      <c r="L1567" s="38" t="s">
        <v>838</v>
      </c>
      <c r="M1567" s="70" t="s">
        <v>500</v>
      </c>
      <c r="N1567" s="4">
        <f t="shared" si="73"/>
        <v>-14020041</v>
      </c>
      <c r="O1567" s="3">
        <f t="shared" si="74"/>
        <v>-23615.086998265087</v>
      </c>
      <c r="P1567" s="19" t="s">
        <v>757</v>
      </c>
      <c r="R1567" s="32">
        <v>593.69000000000005</v>
      </c>
    </row>
    <row r="1568" spans="1:18" ht="15" customHeight="1">
      <c r="A1568" s="36" t="s">
        <v>63</v>
      </c>
      <c r="B1568" s="125" t="s">
        <v>80</v>
      </c>
      <c r="G1568" s="136">
        <v>2500</v>
      </c>
      <c r="H1568" s="7">
        <f t="shared" si="72"/>
        <v>4.2109518435547164</v>
      </c>
      <c r="I1568" s="101" t="s">
        <v>503</v>
      </c>
      <c r="J1568" s="43" t="s">
        <v>442</v>
      </c>
      <c r="K1568" s="38" t="s">
        <v>450</v>
      </c>
      <c r="L1568" s="38" t="s">
        <v>196</v>
      </c>
      <c r="M1568" s="70" t="s">
        <v>160</v>
      </c>
      <c r="N1568" s="4">
        <f t="shared" si="73"/>
        <v>-14022541</v>
      </c>
      <c r="O1568" s="3">
        <f t="shared" si="74"/>
        <v>-23619.297950108641</v>
      </c>
      <c r="P1568" s="19" t="s">
        <v>757</v>
      </c>
      <c r="R1568" s="32">
        <v>593.69000000000005</v>
      </c>
    </row>
    <row r="1569" spans="1:18" ht="15" customHeight="1">
      <c r="A1569" s="36" t="s">
        <v>63</v>
      </c>
      <c r="B1569" s="125" t="s">
        <v>80</v>
      </c>
      <c r="G1569" s="136">
        <v>2500</v>
      </c>
      <c r="H1569" s="7">
        <f t="shared" si="72"/>
        <v>4.2109518435547164</v>
      </c>
      <c r="I1569" s="101" t="s">
        <v>503</v>
      </c>
      <c r="J1569" s="43" t="s">
        <v>442</v>
      </c>
      <c r="K1569" s="38" t="s">
        <v>450</v>
      </c>
      <c r="L1569" s="38" t="s">
        <v>839</v>
      </c>
      <c r="M1569" s="70" t="s">
        <v>518</v>
      </c>
      <c r="N1569" s="4">
        <f t="shared" si="73"/>
        <v>-14025041</v>
      </c>
      <c r="O1569" s="3">
        <f t="shared" si="74"/>
        <v>-23623.508901952195</v>
      </c>
      <c r="P1569" s="19" t="s">
        <v>757</v>
      </c>
      <c r="R1569" s="32">
        <v>593.69000000000005</v>
      </c>
    </row>
    <row r="1570" spans="1:18" ht="15" customHeight="1">
      <c r="A1570" s="36" t="s">
        <v>63</v>
      </c>
      <c r="B1570" s="125" t="s">
        <v>80</v>
      </c>
      <c r="G1570" s="136">
        <v>2500</v>
      </c>
      <c r="H1570" s="7">
        <f t="shared" si="72"/>
        <v>4.2109518435547164</v>
      </c>
      <c r="I1570" s="101" t="s">
        <v>503</v>
      </c>
      <c r="J1570" s="43" t="s">
        <v>444</v>
      </c>
      <c r="K1570" s="38" t="s">
        <v>450</v>
      </c>
      <c r="L1570" s="38" t="s">
        <v>840</v>
      </c>
      <c r="M1570" s="70" t="s">
        <v>758</v>
      </c>
      <c r="N1570" s="4">
        <f t="shared" si="73"/>
        <v>-14027541</v>
      </c>
      <c r="O1570" s="3">
        <f t="shared" si="74"/>
        <v>-23627.719853795748</v>
      </c>
      <c r="P1570" s="19" t="s">
        <v>757</v>
      </c>
      <c r="R1570" s="32">
        <v>593.69000000000005</v>
      </c>
    </row>
    <row r="1571" spans="1:18" ht="15" customHeight="1">
      <c r="A1571" s="36" t="s">
        <v>63</v>
      </c>
      <c r="B1571" s="125" t="s">
        <v>80</v>
      </c>
      <c r="G1571" s="136">
        <v>2500</v>
      </c>
      <c r="H1571" s="7">
        <f t="shared" si="72"/>
        <v>4.2109518435547164</v>
      </c>
      <c r="I1571" s="101" t="s">
        <v>503</v>
      </c>
      <c r="J1571" s="43" t="s">
        <v>444</v>
      </c>
      <c r="K1571" s="38" t="s">
        <v>450</v>
      </c>
      <c r="L1571" s="38" t="s">
        <v>841</v>
      </c>
      <c r="M1571" s="70" t="s">
        <v>509</v>
      </c>
      <c r="N1571" s="4">
        <f t="shared" si="73"/>
        <v>-14030041</v>
      </c>
      <c r="O1571" s="3">
        <f t="shared" si="74"/>
        <v>-23631.930805639306</v>
      </c>
      <c r="P1571" s="19" t="s">
        <v>757</v>
      </c>
      <c r="R1571" s="32">
        <v>593.69000000000005</v>
      </c>
    </row>
    <row r="1572" spans="1:18" ht="15" customHeight="1">
      <c r="A1572" s="36" t="s">
        <v>63</v>
      </c>
      <c r="B1572" s="125" t="s">
        <v>80</v>
      </c>
      <c r="G1572" s="136">
        <v>2500</v>
      </c>
      <c r="H1572" s="7">
        <f t="shared" si="72"/>
        <v>4.2109518435547164</v>
      </c>
      <c r="I1572" s="101" t="s">
        <v>503</v>
      </c>
      <c r="J1572" s="48" t="s">
        <v>444</v>
      </c>
      <c r="K1572" s="38" t="s">
        <v>450</v>
      </c>
      <c r="L1572" s="38" t="s">
        <v>842</v>
      </c>
      <c r="M1572" s="49" t="s">
        <v>474</v>
      </c>
      <c r="N1572" s="4">
        <f t="shared" si="73"/>
        <v>-14032541</v>
      </c>
      <c r="O1572" s="3">
        <f t="shared" si="74"/>
        <v>-23636.141757482859</v>
      </c>
      <c r="P1572" s="19" t="s">
        <v>757</v>
      </c>
      <c r="R1572" s="32">
        <v>593.69000000000005</v>
      </c>
    </row>
    <row r="1573" spans="1:18" ht="15" customHeight="1">
      <c r="A1573" s="36" t="s">
        <v>63</v>
      </c>
      <c r="B1573" s="125" t="s">
        <v>80</v>
      </c>
      <c r="G1573" s="136">
        <v>2500</v>
      </c>
      <c r="H1573" s="7">
        <f t="shared" si="72"/>
        <v>4.2109518435547164</v>
      </c>
      <c r="I1573" s="101" t="s">
        <v>503</v>
      </c>
      <c r="J1573" s="43" t="s">
        <v>444</v>
      </c>
      <c r="K1573" s="38" t="s">
        <v>450</v>
      </c>
      <c r="L1573" s="38" t="s">
        <v>843</v>
      </c>
      <c r="M1573" s="70" t="s">
        <v>477</v>
      </c>
      <c r="N1573" s="4">
        <f t="shared" si="73"/>
        <v>-14035041</v>
      </c>
      <c r="O1573" s="3">
        <f t="shared" si="74"/>
        <v>-23640.352709326413</v>
      </c>
      <c r="P1573" s="19" t="s">
        <v>757</v>
      </c>
      <c r="R1573" s="32">
        <v>593.69000000000005</v>
      </c>
    </row>
    <row r="1574" spans="1:18" ht="15" customHeight="1">
      <c r="A1574" s="36" t="s">
        <v>63</v>
      </c>
      <c r="B1574" s="125" t="s">
        <v>80</v>
      </c>
      <c r="G1574" s="136">
        <v>2500</v>
      </c>
      <c r="H1574" s="7">
        <f t="shared" si="72"/>
        <v>4.2109518435547164</v>
      </c>
      <c r="I1574" s="101" t="s">
        <v>503</v>
      </c>
      <c r="J1574" s="43" t="s">
        <v>445</v>
      </c>
      <c r="K1574" s="38" t="s">
        <v>450</v>
      </c>
      <c r="L1574" s="38" t="s">
        <v>658</v>
      </c>
      <c r="M1574" s="70" t="s">
        <v>494</v>
      </c>
      <c r="N1574" s="4">
        <f t="shared" si="73"/>
        <v>-14037541</v>
      </c>
      <c r="O1574" s="3">
        <f t="shared" si="74"/>
        <v>-23644.56366116997</v>
      </c>
      <c r="P1574" s="19" t="s">
        <v>757</v>
      </c>
      <c r="R1574" s="32">
        <v>593.69000000000005</v>
      </c>
    </row>
    <row r="1575" spans="1:18" ht="15" customHeight="1">
      <c r="A1575" s="36" t="s">
        <v>63</v>
      </c>
      <c r="B1575" s="125" t="s">
        <v>80</v>
      </c>
      <c r="G1575" s="136">
        <v>2500</v>
      </c>
      <c r="H1575" s="7">
        <f t="shared" si="72"/>
        <v>4.2109518435547164</v>
      </c>
      <c r="I1575" s="101" t="s">
        <v>503</v>
      </c>
      <c r="J1575" s="43" t="s">
        <v>447</v>
      </c>
      <c r="K1575" s="38" t="s">
        <v>450</v>
      </c>
      <c r="L1575" s="38" t="s">
        <v>659</v>
      </c>
      <c r="M1575" s="70" t="s">
        <v>62</v>
      </c>
      <c r="N1575" s="4">
        <f t="shared" si="73"/>
        <v>-14040041</v>
      </c>
      <c r="O1575" s="3">
        <f t="shared" si="74"/>
        <v>-23648.774613013524</v>
      </c>
      <c r="P1575" s="19" t="s">
        <v>757</v>
      </c>
      <c r="R1575" s="32">
        <v>593.69000000000005</v>
      </c>
    </row>
    <row r="1576" spans="1:18" ht="15" customHeight="1">
      <c r="A1576" s="36" t="s">
        <v>63</v>
      </c>
      <c r="B1576" s="125" t="s">
        <v>80</v>
      </c>
      <c r="G1576" s="136">
        <v>2500</v>
      </c>
      <c r="H1576" s="7">
        <f t="shared" si="72"/>
        <v>4.2109518435547164</v>
      </c>
      <c r="I1576" s="101" t="s">
        <v>503</v>
      </c>
      <c r="J1576" s="43" t="s">
        <v>447</v>
      </c>
      <c r="K1576" s="38" t="s">
        <v>450</v>
      </c>
      <c r="L1576" s="38" t="s">
        <v>660</v>
      </c>
      <c r="M1576" s="70" t="s">
        <v>495</v>
      </c>
      <c r="N1576" s="4">
        <f t="shared" si="73"/>
        <v>-14042541</v>
      </c>
      <c r="O1576" s="3">
        <f t="shared" si="74"/>
        <v>-23652.985564857077</v>
      </c>
      <c r="P1576" s="19" t="s">
        <v>757</v>
      </c>
      <c r="R1576" s="32">
        <v>593.69000000000005</v>
      </c>
    </row>
    <row r="1577" spans="1:18" ht="15" customHeight="1">
      <c r="A1577" s="36" t="s">
        <v>63</v>
      </c>
      <c r="B1577" s="125" t="s">
        <v>80</v>
      </c>
      <c r="G1577" s="136">
        <v>2000</v>
      </c>
      <c r="H1577" s="7">
        <f t="shared" si="72"/>
        <v>3.3687614748437733</v>
      </c>
      <c r="I1577" s="101" t="s">
        <v>503</v>
      </c>
      <c r="J1577" s="48" t="s">
        <v>443</v>
      </c>
      <c r="K1577" s="38" t="s">
        <v>450</v>
      </c>
      <c r="L1577" s="38" t="s">
        <v>861</v>
      </c>
      <c r="M1577" s="49" t="s">
        <v>496</v>
      </c>
      <c r="N1577" s="4">
        <f t="shared" si="73"/>
        <v>-14044541</v>
      </c>
      <c r="O1577" s="3">
        <f t="shared" si="74"/>
        <v>-23656.354326331922</v>
      </c>
      <c r="P1577" s="19" t="s">
        <v>174</v>
      </c>
      <c r="R1577" s="32">
        <v>593.69000000000005</v>
      </c>
    </row>
    <row r="1578" spans="1:18" ht="15" customHeight="1">
      <c r="A1578" s="36" t="s">
        <v>63</v>
      </c>
      <c r="B1578" s="125" t="s">
        <v>80</v>
      </c>
      <c r="G1578" s="136">
        <v>2000</v>
      </c>
      <c r="H1578" s="7">
        <f t="shared" si="72"/>
        <v>3.3687614748437733</v>
      </c>
      <c r="I1578" s="101" t="s">
        <v>503</v>
      </c>
      <c r="J1578" s="43" t="s">
        <v>442</v>
      </c>
      <c r="K1578" s="38" t="s">
        <v>450</v>
      </c>
      <c r="L1578" s="38" t="s">
        <v>861</v>
      </c>
      <c r="M1578" s="70" t="s">
        <v>497</v>
      </c>
      <c r="N1578" s="4">
        <f t="shared" si="73"/>
        <v>-14046541</v>
      </c>
      <c r="O1578" s="3">
        <f t="shared" si="74"/>
        <v>-23659.723087806764</v>
      </c>
      <c r="P1578" s="19" t="s">
        <v>757</v>
      </c>
      <c r="R1578" s="32">
        <v>593.69000000000005</v>
      </c>
    </row>
    <row r="1579" spans="1:18" ht="15" customHeight="1">
      <c r="A1579" s="36" t="s">
        <v>63</v>
      </c>
      <c r="B1579" s="125" t="s">
        <v>81</v>
      </c>
      <c r="G1579" s="136">
        <v>10000</v>
      </c>
      <c r="H1579" s="7">
        <f t="shared" si="72"/>
        <v>16.843807374218866</v>
      </c>
      <c r="I1579" s="101" t="s">
        <v>190</v>
      </c>
      <c r="J1579" s="43" t="s">
        <v>445</v>
      </c>
      <c r="K1579" s="38" t="s">
        <v>451</v>
      </c>
      <c r="L1579" s="38" t="s">
        <v>197</v>
      </c>
      <c r="M1579" s="70" t="s">
        <v>494</v>
      </c>
      <c r="N1579" s="4">
        <f t="shared" si="73"/>
        <v>-14056541</v>
      </c>
      <c r="O1579" s="3">
        <f t="shared" si="74"/>
        <v>-23676.566895180986</v>
      </c>
      <c r="P1579" s="19" t="s">
        <v>757</v>
      </c>
      <c r="R1579" s="32">
        <v>593.69000000000005</v>
      </c>
    </row>
    <row r="1580" spans="1:18" ht="15" customHeight="1">
      <c r="A1580" s="36" t="s">
        <v>63</v>
      </c>
      <c r="B1580" s="125" t="s">
        <v>81</v>
      </c>
      <c r="G1580" s="136">
        <v>10000</v>
      </c>
      <c r="H1580" s="7">
        <f t="shared" si="72"/>
        <v>16.843807374218866</v>
      </c>
      <c r="I1580" s="101" t="s">
        <v>89</v>
      </c>
      <c r="J1580" s="136" t="s">
        <v>444</v>
      </c>
      <c r="K1580" s="38" t="s">
        <v>451</v>
      </c>
      <c r="L1580" s="38" t="s">
        <v>57</v>
      </c>
      <c r="M1580" s="70" t="s">
        <v>474</v>
      </c>
      <c r="N1580" s="4">
        <f t="shared" si="73"/>
        <v>-14066541</v>
      </c>
      <c r="O1580" s="3">
        <f t="shared" si="74"/>
        <v>-23693.410702555204</v>
      </c>
      <c r="P1580" s="19" t="s">
        <v>757</v>
      </c>
      <c r="R1580" s="32">
        <v>593.69000000000005</v>
      </c>
    </row>
    <row r="1581" spans="1:18" ht="15" customHeight="1">
      <c r="A1581" s="36" t="s">
        <v>63</v>
      </c>
      <c r="B1581" s="125" t="s">
        <v>81</v>
      </c>
      <c r="G1581" s="136">
        <v>5000</v>
      </c>
      <c r="H1581" s="7">
        <f t="shared" si="72"/>
        <v>8.4219036871094328</v>
      </c>
      <c r="I1581" s="101" t="s">
        <v>503</v>
      </c>
      <c r="J1581" s="43" t="s">
        <v>442</v>
      </c>
      <c r="K1581" s="38" t="s">
        <v>450</v>
      </c>
      <c r="L1581" s="38" t="s">
        <v>661</v>
      </c>
      <c r="M1581" s="70" t="s">
        <v>492</v>
      </c>
      <c r="N1581" s="4">
        <f t="shared" si="73"/>
        <v>-14071541</v>
      </c>
      <c r="O1581" s="3">
        <f t="shared" si="74"/>
        <v>-23701.832606242311</v>
      </c>
      <c r="P1581" s="19" t="s">
        <v>757</v>
      </c>
      <c r="R1581" s="32">
        <v>593.69000000000005</v>
      </c>
    </row>
    <row r="1582" spans="1:18" ht="15" customHeight="1">
      <c r="A1582" s="36" t="s">
        <v>63</v>
      </c>
      <c r="B1582" s="125" t="s">
        <v>81</v>
      </c>
      <c r="G1582" s="136">
        <v>5000</v>
      </c>
      <c r="H1582" s="7">
        <f t="shared" si="72"/>
        <v>8.4219036871094328</v>
      </c>
      <c r="I1582" s="101" t="s">
        <v>503</v>
      </c>
      <c r="J1582" s="43" t="s">
        <v>444</v>
      </c>
      <c r="K1582" s="38" t="s">
        <v>450</v>
      </c>
      <c r="L1582" s="38" t="s">
        <v>662</v>
      </c>
      <c r="M1582" s="74" t="s">
        <v>426</v>
      </c>
      <c r="N1582" s="4">
        <f t="shared" si="73"/>
        <v>-14076541</v>
      </c>
      <c r="O1582" s="3">
        <f t="shared" si="74"/>
        <v>-23710.254509929422</v>
      </c>
      <c r="P1582" s="19" t="s">
        <v>757</v>
      </c>
      <c r="R1582" s="32">
        <v>593.69000000000005</v>
      </c>
    </row>
    <row r="1583" spans="1:18" ht="15" customHeight="1">
      <c r="A1583" s="36" t="s">
        <v>63</v>
      </c>
      <c r="B1583" s="125" t="s">
        <v>81</v>
      </c>
      <c r="G1583" s="136">
        <v>5000</v>
      </c>
      <c r="H1583" s="7">
        <f t="shared" si="72"/>
        <v>8.4219036871094328</v>
      </c>
      <c r="I1583" s="101" t="s">
        <v>503</v>
      </c>
      <c r="J1583" s="43" t="s">
        <v>445</v>
      </c>
      <c r="K1583" s="38" t="s">
        <v>450</v>
      </c>
      <c r="L1583" s="38" t="s">
        <v>663</v>
      </c>
      <c r="M1583" s="70" t="s">
        <v>498</v>
      </c>
      <c r="N1583" s="4">
        <f t="shared" si="73"/>
        <v>-14081541</v>
      </c>
      <c r="O1583" s="3">
        <f t="shared" si="74"/>
        <v>-23718.676413616533</v>
      </c>
      <c r="P1583" s="19" t="s">
        <v>757</v>
      </c>
      <c r="R1583" s="32">
        <v>593.69000000000005</v>
      </c>
    </row>
    <row r="1584" spans="1:18" ht="15" customHeight="1">
      <c r="A1584" s="36" t="s">
        <v>63</v>
      </c>
      <c r="B1584" s="125" t="s">
        <v>81</v>
      </c>
      <c r="G1584" s="136">
        <v>5000</v>
      </c>
      <c r="H1584" s="7">
        <f t="shared" si="72"/>
        <v>8.4219036871094328</v>
      </c>
      <c r="I1584" s="101" t="s">
        <v>503</v>
      </c>
      <c r="J1584" s="43" t="s">
        <v>446</v>
      </c>
      <c r="K1584" s="38" t="s">
        <v>450</v>
      </c>
      <c r="L1584" s="38" t="s">
        <v>844</v>
      </c>
      <c r="M1584" s="70" t="s">
        <v>499</v>
      </c>
      <c r="N1584" s="4">
        <f t="shared" si="73"/>
        <v>-14086541</v>
      </c>
      <c r="O1584" s="3">
        <f t="shared" si="74"/>
        <v>-23727.09831730364</v>
      </c>
      <c r="P1584" s="19" t="s">
        <v>757</v>
      </c>
      <c r="R1584" s="32">
        <v>593.69000000000005</v>
      </c>
    </row>
    <row r="1585" spans="1:18" ht="15" customHeight="1">
      <c r="A1585" s="36" t="s">
        <v>63</v>
      </c>
      <c r="B1585" s="125" t="s">
        <v>81</v>
      </c>
      <c r="G1585" s="136">
        <v>2500</v>
      </c>
      <c r="H1585" s="7">
        <f t="shared" si="72"/>
        <v>4.2109518435547164</v>
      </c>
      <c r="I1585" s="101" t="s">
        <v>503</v>
      </c>
      <c r="J1585" s="43" t="s">
        <v>442</v>
      </c>
      <c r="K1585" s="38" t="s">
        <v>450</v>
      </c>
      <c r="L1585" s="38" t="s">
        <v>198</v>
      </c>
      <c r="M1585" s="70" t="s">
        <v>500</v>
      </c>
      <c r="N1585" s="4">
        <f t="shared" si="73"/>
        <v>-14089041</v>
      </c>
      <c r="O1585" s="3">
        <f t="shared" si="74"/>
        <v>-23731.309269147197</v>
      </c>
      <c r="P1585" s="19" t="s">
        <v>757</v>
      </c>
      <c r="R1585" s="32">
        <v>593.69000000000005</v>
      </c>
    </row>
    <row r="1586" spans="1:18" ht="15" customHeight="1">
      <c r="A1586" s="36" t="s">
        <v>63</v>
      </c>
      <c r="B1586" s="125" t="s">
        <v>81</v>
      </c>
      <c r="G1586" s="136">
        <v>2500</v>
      </c>
      <c r="H1586" s="7">
        <f t="shared" si="72"/>
        <v>4.2109518435547164</v>
      </c>
      <c r="I1586" s="101" t="s">
        <v>503</v>
      </c>
      <c r="J1586" s="43" t="s">
        <v>442</v>
      </c>
      <c r="K1586" s="38" t="s">
        <v>450</v>
      </c>
      <c r="L1586" s="38" t="s">
        <v>664</v>
      </c>
      <c r="M1586" s="49" t="s">
        <v>160</v>
      </c>
      <c r="N1586" s="4">
        <f t="shared" si="73"/>
        <v>-14091541</v>
      </c>
      <c r="O1586" s="3">
        <f t="shared" si="74"/>
        <v>-23735.520220990751</v>
      </c>
      <c r="P1586" s="19" t="s">
        <v>757</v>
      </c>
      <c r="R1586" s="32">
        <v>593.69000000000005</v>
      </c>
    </row>
    <row r="1587" spans="1:18" ht="15" customHeight="1">
      <c r="A1587" s="36" t="s">
        <v>63</v>
      </c>
      <c r="B1587" s="125" t="s">
        <v>81</v>
      </c>
      <c r="G1587" s="136">
        <v>2500</v>
      </c>
      <c r="H1587" s="7">
        <f t="shared" si="72"/>
        <v>4.2109518435547164</v>
      </c>
      <c r="I1587" s="101" t="s">
        <v>503</v>
      </c>
      <c r="J1587" s="43" t="s">
        <v>442</v>
      </c>
      <c r="K1587" s="38" t="s">
        <v>450</v>
      </c>
      <c r="L1587" s="38" t="s">
        <v>199</v>
      </c>
      <c r="M1587" s="70" t="s">
        <v>518</v>
      </c>
      <c r="N1587" s="4">
        <f t="shared" si="73"/>
        <v>-14094041</v>
      </c>
      <c r="O1587" s="3">
        <f t="shared" si="74"/>
        <v>-23739.731172834305</v>
      </c>
      <c r="P1587" s="19" t="s">
        <v>757</v>
      </c>
      <c r="R1587" s="32">
        <v>593.69000000000005</v>
      </c>
    </row>
    <row r="1588" spans="1:18" ht="15" customHeight="1">
      <c r="A1588" s="36" t="s">
        <v>63</v>
      </c>
      <c r="B1588" s="125" t="s">
        <v>81</v>
      </c>
      <c r="G1588" s="136">
        <v>2500</v>
      </c>
      <c r="H1588" s="7">
        <f t="shared" si="72"/>
        <v>4.2109518435547164</v>
      </c>
      <c r="I1588" s="101" t="s">
        <v>503</v>
      </c>
      <c r="J1588" s="43" t="s">
        <v>447</v>
      </c>
      <c r="K1588" s="38" t="s">
        <v>450</v>
      </c>
      <c r="L1588" s="38" t="s">
        <v>200</v>
      </c>
      <c r="M1588" s="70" t="s">
        <v>495</v>
      </c>
      <c r="N1588" s="4">
        <f t="shared" si="73"/>
        <v>-14096541</v>
      </c>
      <c r="O1588" s="3">
        <f t="shared" si="74"/>
        <v>-23743.942124677858</v>
      </c>
      <c r="P1588" s="19" t="s">
        <v>757</v>
      </c>
      <c r="R1588" s="32">
        <v>593.69000000000005</v>
      </c>
    </row>
    <row r="1589" spans="1:18" ht="15" customHeight="1">
      <c r="A1589" s="36" t="s">
        <v>63</v>
      </c>
      <c r="B1589" s="125" t="s">
        <v>81</v>
      </c>
      <c r="G1589" s="136">
        <v>2500</v>
      </c>
      <c r="H1589" s="7">
        <f t="shared" si="72"/>
        <v>4.2109518435547164</v>
      </c>
      <c r="I1589" s="101" t="s">
        <v>503</v>
      </c>
      <c r="J1589" s="43" t="s">
        <v>445</v>
      </c>
      <c r="K1589" s="38" t="s">
        <v>450</v>
      </c>
      <c r="L1589" s="38" t="s">
        <v>665</v>
      </c>
      <c r="M1589" s="70" t="s">
        <v>494</v>
      </c>
      <c r="N1589" s="4">
        <f t="shared" si="73"/>
        <v>-14099041</v>
      </c>
      <c r="O1589" s="3">
        <f t="shared" si="74"/>
        <v>-23748.153076521416</v>
      </c>
      <c r="P1589" s="19" t="s">
        <v>757</v>
      </c>
      <c r="R1589" s="32">
        <v>593.69000000000005</v>
      </c>
    </row>
    <row r="1590" spans="1:18" ht="15" customHeight="1">
      <c r="A1590" s="36" t="s">
        <v>63</v>
      </c>
      <c r="B1590" s="39" t="s">
        <v>81</v>
      </c>
      <c r="G1590" s="136">
        <v>2500</v>
      </c>
      <c r="H1590" s="7">
        <f t="shared" si="72"/>
        <v>4.2109518435547164</v>
      </c>
      <c r="I1590" s="101" t="s">
        <v>503</v>
      </c>
      <c r="J1590" s="43" t="s">
        <v>447</v>
      </c>
      <c r="K1590" s="38" t="s">
        <v>450</v>
      </c>
      <c r="L1590" s="38" t="s">
        <v>666</v>
      </c>
      <c r="M1590" s="70" t="s">
        <v>62</v>
      </c>
      <c r="N1590" s="4">
        <f t="shared" si="73"/>
        <v>-14101541</v>
      </c>
      <c r="O1590" s="3">
        <f t="shared" si="74"/>
        <v>-23752.364028364969</v>
      </c>
      <c r="P1590" s="19" t="s">
        <v>757</v>
      </c>
      <c r="R1590" s="32">
        <v>593.69000000000005</v>
      </c>
    </row>
    <row r="1591" spans="1:18" ht="15" customHeight="1">
      <c r="A1591" s="36" t="s">
        <v>63</v>
      </c>
      <c r="B1591" s="125" t="s">
        <v>81</v>
      </c>
      <c r="G1591" s="136">
        <v>2500</v>
      </c>
      <c r="H1591" s="7">
        <f t="shared" si="72"/>
        <v>4.2109518435547164</v>
      </c>
      <c r="I1591" s="101" t="s">
        <v>503</v>
      </c>
      <c r="J1591" s="43" t="s">
        <v>444</v>
      </c>
      <c r="K1591" s="38" t="s">
        <v>450</v>
      </c>
      <c r="L1591" s="38" t="s">
        <v>667</v>
      </c>
      <c r="M1591" s="70" t="s">
        <v>474</v>
      </c>
      <c r="N1591" s="4">
        <f t="shared" si="73"/>
        <v>-14104041</v>
      </c>
      <c r="O1591" s="3">
        <f t="shared" si="74"/>
        <v>-23756.574980208523</v>
      </c>
      <c r="P1591" s="19" t="s">
        <v>757</v>
      </c>
      <c r="R1591" s="32">
        <v>593.69000000000005</v>
      </c>
    </row>
    <row r="1592" spans="1:18" ht="15" customHeight="1">
      <c r="A1592" s="36" t="s">
        <v>63</v>
      </c>
      <c r="B1592" s="125" t="s">
        <v>81</v>
      </c>
      <c r="G1592" s="136">
        <v>2500</v>
      </c>
      <c r="H1592" s="7">
        <f t="shared" si="72"/>
        <v>4.2109518435547164</v>
      </c>
      <c r="I1592" s="101" t="s">
        <v>503</v>
      </c>
      <c r="J1592" s="43" t="s">
        <v>444</v>
      </c>
      <c r="K1592" s="38" t="s">
        <v>450</v>
      </c>
      <c r="L1592" s="38" t="s">
        <v>668</v>
      </c>
      <c r="M1592" s="70" t="s">
        <v>758</v>
      </c>
      <c r="N1592" s="4">
        <f t="shared" si="73"/>
        <v>-14106541</v>
      </c>
      <c r="O1592" s="3">
        <f t="shared" si="74"/>
        <v>-23760.78593205208</v>
      </c>
      <c r="P1592" s="19" t="s">
        <v>757</v>
      </c>
      <c r="R1592" s="32">
        <v>593.69000000000005</v>
      </c>
    </row>
    <row r="1593" spans="1:18" ht="15" customHeight="1">
      <c r="A1593" s="36" t="s">
        <v>63</v>
      </c>
      <c r="B1593" s="125" t="s">
        <v>81</v>
      </c>
      <c r="G1593" s="136">
        <v>2500</v>
      </c>
      <c r="H1593" s="7">
        <f t="shared" si="72"/>
        <v>4.2109518435547164</v>
      </c>
      <c r="I1593" s="101" t="s">
        <v>503</v>
      </c>
      <c r="J1593" s="43" t="s">
        <v>444</v>
      </c>
      <c r="K1593" s="38" t="s">
        <v>450</v>
      </c>
      <c r="L1593" s="38" t="s">
        <v>58</v>
      </c>
      <c r="M1593" s="70" t="s">
        <v>509</v>
      </c>
      <c r="N1593" s="4">
        <f t="shared" si="73"/>
        <v>-14109041</v>
      </c>
      <c r="O1593" s="3">
        <f t="shared" si="74"/>
        <v>-23764.996883895634</v>
      </c>
      <c r="P1593" s="19" t="s">
        <v>757</v>
      </c>
      <c r="R1593" s="32">
        <v>593.69000000000005</v>
      </c>
    </row>
    <row r="1594" spans="1:18" ht="15" customHeight="1">
      <c r="A1594" s="36" t="s">
        <v>63</v>
      </c>
      <c r="B1594" s="125" t="s">
        <v>81</v>
      </c>
      <c r="G1594" s="136">
        <v>2500</v>
      </c>
      <c r="H1594" s="7">
        <f t="shared" si="72"/>
        <v>4.2109518435547164</v>
      </c>
      <c r="I1594" s="101" t="s">
        <v>503</v>
      </c>
      <c r="J1594" s="43" t="s">
        <v>444</v>
      </c>
      <c r="K1594" s="38" t="s">
        <v>450</v>
      </c>
      <c r="L1594" s="38" t="s">
        <v>669</v>
      </c>
      <c r="M1594" s="49" t="s">
        <v>477</v>
      </c>
      <c r="N1594" s="4">
        <f t="shared" si="73"/>
        <v>-14111541</v>
      </c>
      <c r="O1594" s="3">
        <f t="shared" si="74"/>
        <v>-23769.207835739187</v>
      </c>
      <c r="P1594" s="19" t="s">
        <v>757</v>
      </c>
      <c r="R1594" s="32">
        <v>593.69000000000005</v>
      </c>
    </row>
    <row r="1595" spans="1:18" ht="15" customHeight="1">
      <c r="A1595" s="36" t="s">
        <v>63</v>
      </c>
      <c r="B1595" s="125" t="s">
        <v>81</v>
      </c>
      <c r="G1595" s="136">
        <v>2500</v>
      </c>
      <c r="H1595" s="7">
        <f t="shared" si="72"/>
        <v>4.2109518435547164</v>
      </c>
      <c r="I1595" s="101" t="s">
        <v>503</v>
      </c>
      <c r="J1595" s="43" t="s">
        <v>442</v>
      </c>
      <c r="K1595" s="38" t="s">
        <v>450</v>
      </c>
      <c r="L1595" s="38" t="s">
        <v>670</v>
      </c>
      <c r="M1595" s="70" t="s">
        <v>497</v>
      </c>
      <c r="N1595" s="4">
        <f t="shared" si="73"/>
        <v>-14114041</v>
      </c>
      <c r="O1595" s="3">
        <f t="shared" si="74"/>
        <v>-23773.418787582745</v>
      </c>
      <c r="P1595" s="19" t="s">
        <v>757</v>
      </c>
      <c r="R1595" s="32">
        <v>593.69000000000005</v>
      </c>
    </row>
    <row r="1596" spans="1:18" ht="15" customHeight="1">
      <c r="A1596" s="36" t="s">
        <v>63</v>
      </c>
      <c r="B1596" s="125" t="s">
        <v>81</v>
      </c>
      <c r="G1596" s="136">
        <v>2500</v>
      </c>
      <c r="H1596" s="7">
        <f t="shared" si="72"/>
        <v>4.2109518435547164</v>
      </c>
      <c r="I1596" s="101" t="s">
        <v>503</v>
      </c>
      <c r="J1596" s="43" t="s">
        <v>443</v>
      </c>
      <c r="K1596" s="38" t="s">
        <v>450</v>
      </c>
      <c r="L1596" s="38" t="s">
        <v>671</v>
      </c>
      <c r="M1596" s="70" t="s">
        <v>496</v>
      </c>
      <c r="N1596" s="4">
        <f t="shared" si="73"/>
        <v>-14116541</v>
      </c>
      <c r="O1596" s="3">
        <f t="shared" si="74"/>
        <v>-23777.629739426298</v>
      </c>
      <c r="P1596" s="19" t="s">
        <v>174</v>
      </c>
      <c r="R1596" s="32">
        <v>593.69000000000005</v>
      </c>
    </row>
    <row r="1597" spans="1:18" ht="15" customHeight="1">
      <c r="A1597" s="36" t="s">
        <v>63</v>
      </c>
      <c r="B1597" s="125" t="s">
        <v>84</v>
      </c>
      <c r="G1597" s="136">
        <v>5000</v>
      </c>
      <c r="H1597" s="7">
        <f t="shared" si="72"/>
        <v>8.4219036871094328</v>
      </c>
      <c r="I1597" s="101" t="s">
        <v>503</v>
      </c>
      <c r="J1597" s="43" t="s">
        <v>446</v>
      </c>
      <c r="K1597" s="38" t="s">
        <v>450</v>
      </c>
      <c r="L1597" s="38" t="s">
        <v>201</v>
      </c>
      <c r="M1597" s="70" t="s">
        <v>499</v>
      </c>
      <c r="N1597" s="4">
        <f t="shared" si="73"/>
        <v>-14121541</v>
      </c>
      <c r="O1597" s="3">
        <f t="shared" si="74"/>
        <v>-23786.051643113406</v>
      </c>
      <c r="P1597" s="19" t="s">
        <v>757</v>
      </c>
      <c r="R1597" s="32">
        <v>593.69000000000005</v>
      </c>
    </row>
    <row r="1598" spans="1:18" ht="15" customHeight="1">
      <c r="A1598" s="36" t="s">
        <v>63</v>
      </c>
      <c r="B1598" s="125" t="s">
        <v>84</v>
      </c>
      <c r="G1598" s="136">
        <v>5000</v>
      </c>
      <c r="H1598" s="7">
        <f t="shared" si="72"/>
        <v>8.4219036871094328</v>
      </c>
      <c r="I1598" s="101" t="s">
        <v>503</v>
      </c>
      <c r="J1598" s="43" t="s">
        <v>445</v>
      </c>
      <c r="K1598" s="38" t="s">
        <v>450</v>
      </c>
      <c r="L1598" s="38" t="s">
        <v>672</v>
      </c>
      <c r="M1598" s="70" t="s">
        <v>498</v>
      </c>
      <c r="N1598" s="4">
        <f t="shared" si="73"/>
        <v>-14126541</v>
      </c>
      <c r="O1598" s="3">
        <f t="shared" si="74"/>
        <v>-23794.473546800516</v>
      </c>
      <c r="P1598" s="19" t="s">
        <v>757</v>
      </c>
      <c r="R1598" s="32">
        <v>593.69000000000005</v>
      </c>
    </row>
    <row r="1599" spans="1:18" ht="15" customHeight="1">
      <c r="A1599" s="36" t="s">
        <v>63</v>
      </c>
      <c r="B1599" s="125" t="s">
        <v>84</v>
      </c>
      <c r="G1599" s="136">
        <v>5000</v>
      </c>
      <c r="H1599" s="7">
        <f t="shared" si="72"/>
        <v>8.4219036871094328</v>
      </c>
      <c r="I1599" s="101" t="s">
        <v>503</v>
      </c>
      <c r="J1599" s="43" t="s">
        <v>442</v>
      </c>
      <c r="K1599" s="38" t="s">
        <v>450</v>
      </c>
      <c r="L1599" s="38" t="s">
        <v>202</v>
      </c>
      <c r="M1599" s="70" t="s">
        <v>492</v>
      </c>
      <c r="N1599" s="4">
        <f t="shared" si="73"/>
        <v>-14131541</v>
      </c>
      <c r="O1599" s="3">
        <f t="shared" si="74"/>
        <v>-23802.895450487627</v>
      </c>
      <c r="P1599" s="19" t="s">
        <v>757</v>
      </c>
      <c r="R1599" s="32">
        <v>593.69000000000005</v>
      </c>
    </row>
    <row r="1600" spans="1:18" ht="15" customHeight="1">
      <c r="A1600" s="36" t="s">
        <v>63</v>
      </c>
      <c r="B1600" s="125" t="s">
        <v>79</v>
      </c>
      <c r="G1600" s="137">
        <v>80000</v>
      </c>
      <c r="H1600" s="7">
        <f t="shared" si="72"/>
        <v>134.75045899375093</v>
      </c>
      <c r="I1600" s="101" t="s">
        <v>824</v>
      </c>
      <c r="J1600" s="38" t="s">
        <v>442</v>
      </c>
      <c r="K1600" s="38" t="s">
        <v>470</v>
      </c>
      <c r="L1600" s="38" t="s">
        <v>857</v>
      </c>
      <c r="M1600" s="66" t="s">
        <v>500</v>
      </c>
      <c r="N1600" s="4">
        <f t="shared" si="73"/>
        <v>-14211541</v>
      </c>
      <c r="O1600" s="3">
        <f t="shared" si="74"/>
        <v>-23937.645909481376</v>
      </c>
      <c r="P1600" s="19" t="s">
        <v>757</v>
      </c>
      <c r="R1600" s="32">
        <v>593.69000000000005</v>
      </c>
    </row>
    <row r="1601" spans="1:18" ht="15" customHeight="1">
      <c r="A1601" s="36" t="s">
        <v>63</v>
      </c>
      <c r="B1601" s="125" t="s">
        <v>81</v>
      </c>
      <c r="G1601" s="137">
        <v>30000</v>
      </c>
      <c r="H1601" s="7">
        <f t="shared" si="72"/>
        <v>50.5314221226566</v>
      </c>
      <c r="I1601" s="101" t="s">
        <v>355</v>
      </c>
      <c r="J1601" s="44" t="s">
        <v>443</v>
      </c>
      <c r="K1601" s="38" t="s">
        <v>470</v>
      </c>
      <c r="L1601" s="38" t="s">
        <v>59</v>
      </c>
      <c r="M1601" s="66" t="s">
        <v>496</v>
      </c>
      <c r="N1601" s="4">
        <f t="shared" si="73"/>
        <v>-14241541</v>
      </c>
      <c r="O1601" s="3">
        <f t="shared" si="74"/>
        <v>-23988.177331604034</v>
      </c>
      <c r="P1601" s="19" t="s">
        <v>757</v>
      </c>
      <c r="R1601" s="32">
        <v>593.69000000000005</v>
      </c>
    </row>
    <row r="1602" spans="1:18" ht="15" customHeight="1">
      <c r="A1602" s="36" t="s">
        <v>63</v>
      </c>
      <c r="B1602" s="125">
        <v>40911</v>
      </c>
      <c r="G1602" s="137">
        <v>23851</v>
      </c>
      <c r="H1602" s="7">
        <f t="shared" si="72"/>
        <v>36.413740458015269</v>
      </c>
      <c r="I1602" s="101" t="s">
        <v>510</v>
      </c>
      <c r="J1602" s="38" t="s">
        <v>447</v>
      </c>
      <c r="K1602" s="38" t="s">
        <v>510</v>
      </c>
      <c r="L1602" s="38" t="s">
        <v>60</v>
      </c>
      <c r="N1602" s="4">
        <f t="shared" si="73"/>
        <v>-14265392</v>
      </c>
      <c r="O1602" s="3">
        <f t="shared" si="74"/>
        <v>-21779.224427480916</v>
      </c>
      <c r="P1602" s="19" t="s">
        <v>86</v>
      </c>
      <c r="R1602" s="21">
        <v>655</v>
      </c>
    </row>
    <row r="1603" spans="1:18" ht="15" customHeight="1">
      <c r="A1603" s="36" t="s">
        <v>63</v>
      </c>
      <c r="B1603" s="125">
        <v>41032</v>
      </c>
      <c r="E1603" s="29">
        <v>655957</v>
      </c>
      <c r="F1603" s="30">
        <f>E1603/R1603</f>
        <v>1001.46106870229</v>
      </c>
      <c r="G1603" s="149"/>
      <c r="H1603" s="7">
        <f t="shared" ref="H1603:H1668" si="75">+G1603/R1603</f>
        <v>0</v>
      </c>
      <c r="I1603" s="101" t="s">
        <v>356</v>
      </c>
      <c r="J1603" s="8" t="s">
        <v>447</v>
      </c>
      <c r="K1603" s="8"/>
      <c r="L1603" s="38" t="s">
        <v>453</v>
      </c>
      <c r="N1603" s="4">
        <f t="shared" ref="N1603:N1631" si="76">N1602+C1603+E1603-G1603</f>
        <v>-13609435</v>
      </c>
      <c r="O1603" s="3">
        <f t="shared" ref="O1603:O1631" si="77">+N1603/R1603</f>
        <v>-20777.763358778626</v>
      </c>
      <c r="P1603" s="19" t="s">
        <v>86</v>
      </c>
      <c r="R1603" s="21">
        <v>655</v>
      </c>
    </row>
    <row r="1604" spans="1:18" ht="15" customHeight="1">
      <c r="A1604" s="36" t="s">
        <v>63</v>
      </c>
      <c r="B1604" s="125">
        <v>41032</v>
      </c>
      <c r="G1604" s="137">
        <v>4000</v>
      </c>
      <c r="H1604" s="7">
        <f t="shared" si="75"/>
        <v>6.7375229496875466</v>
      </c>
      <c r="I1604" s="135" t="s">
        <v>116</v>
      </c>
      <c r="J1604" s="8" t="s">
        <v>442</v>
      </c>
      <c r="K1604" s="38" t="s">
        <v>461</v>
      </c>
      <c r="L1604" s="38" t="s">
        <v>428</v>
      </c>
      <c r="M1604" s="8" t="s">
        <v>518</v>
      </c>
      <c r="N1604" s="4">
        <f t="shared" si="76"/>
        <v>-13613435</v>
      </c>
      <c r="O1604" s="3">
        <f t="shared" si="77"/>
        <v>-22930.207684144923</v>
      </c>
      <c r="P1604" s="19" t="s">
        <v>757</v>
      </c>
      <c r="Q1604" s="20">
        <v>5</v>
      </c>
      <c r="R1604" s="32">
        <v>593.69000000000005</v>
      </c>
    </row>
    <row r="1605" spans="1:18" ht="15" customHeight="1">
      <c r="A1605" s="36" t="s">
        <v>63</v>
      </c>
      <c r="B1605" s="125">
        <v>41032</v>
      </c>
      <c r="G1605" s="137">
        <v>1500</v>
      </c>
      <c r="H1605" s="7">
        <f t="shared" si="75"/>
        <v>2.5265711061328302</v>
      </c>
      <c r="I1605" s="135" t="s">
        <v>104</v>
      </c>
      <c r="J1605" s="8" t="s">
        <v>442</v>
      </c>
      <c r="K1605" s="38" t="s">
        <v>461</v>
      </c>
      <c r="L1605" s="38" t="s">
        <v>148</v>
      </c>
      <c r="M1605" s="8" t="s">
        <v>518</v>
      </c>
      <c r="N1605" s="4">
        <f t="shared" si="76"/>
        <v>-13614935</v>
      </c>
      <c r="O1605" s="3">
        <f t="shared" si="77"/>
        <v>-22932.734255251056</v>
      </c>
      <c r="P1605" s="19" t="s">
        <v>757</v>
      </c>
      <c r="Q1605" s="20">
        <v>5</v>
      </c>
      <c r="R1605" s="32">
        <v>593.69000000000005</v>
      </c>
    </row>
    <row r="1606" spans="1:18" ht="15" customHeight="1">
      <c r="A1606" s="36" t="s">
        <v>63</v>
      </c>
      <c r="B1606" s="125">
        <v>41032</v>
      </c>
      <c r="G1606" s="137">
        <v>1500</v>
      </c>
      <c r="H1606" s="7">
        <f t="shared" si="75"/>
        <v>2.5265711061328302</v>
      </c>
      <c r="I1606" s="135" t="s">
        <v>105</v>
      </c>
      <c r="J1606" s="8" t="s">
        <v>442</v>
      </c>
      <c r="K1606" s="38" t="s">
        <v>461</v>
      </c>
      <c r="L1606" s="38" t="s">
        <v>148</v>
      </c>
      <c r="M1606" s="8" t="s">
        <v>518</v>
      </c>
      <c r="N1606" s="4">
        <f t="shared" si="76"/>
        <v>-13616435</v>
      </c>
      <c r="O1606" s="3">
        <f t="shared" si="77"/>
        <v>-22935.260826357189</v>
      </c>
      <c r="P1606" s="19" t="s">
        <v>757</v>
      </c>
      <c r="Q1606" s="20">
        <v>5</v>
      </c>
      <c r="R1606" s="32">
        <v>593.69000000000005</v>
      </c>
    </row>
    <row r="1607" spans="1:18" ht="15" customHeight="1">
      <c r="A1607" s="36" t="s">
        <v>63</v>
      </c>
      <c r="B1607" s="125">
        <v>41063</v>
      </c>
      <c r="G1607" s="137">
        <v>3000</v>
      </c>
      <c r="H1607" s="7">
        <f t="shared" si="75"/>
        <v>5.0531422122656604</v>
      </c>
      <c r="I1607" s="135" t="s">
        <v>106</v>
      </c>
      <c r="J1607" s="8" t="s">
        <v>442</v>
      </c>
      <c r="K1607" s="38" t="s">
        <v>461</v>
      </c>
      <c r="L1607" s="38" t="s">
        <v>148</v>
      </c>
      <c r="M1607" s="8" t="s">
        <v>518</v>
      </c>
      <c r="N1607" s="4">
        <f t="shared" si="76"/>
        <v>-13619435</v>
      </c>
      <c r="O1607" s="3">
        <f t="shared" si="77"/>
        <v>-22940.313968569455</v>
      </c>
      <c r="P1607" s="19" t="s">
        <v>757</v>
      </c>
      <c r="Q1607" s="20">
        <v>5</v>
      </c>
      <c r="R1607" s="32">
        <v>593.69000000000005</v>
      </c>
    </row>
    <row r="1608" spans="1:18" ht="15" customHeight="1">
      <c r="A1608" s="36" t="s">
        <v>63</v>
      </c>
      <c r="B1608" s="125">
        <v>41063</v>
      </c>
      <c r="G1608" s="137">
        <v>3000</v>
      </c>
      <c r="H1608" s="7">
        <f t="shared" si="75"/>
        <v>5.0531422122656604</v>
      </c>
      <c r="I1608" s="135" t="s">
        <v>107</v>
      </c>
      <c r="J1608" s="8" t="s">
        <v>442</v>
      </c>
      <c r="K1608" s="38" t="s">
        <v>461</v>
      </c>
      <c r="L1608" s="38" t="s">
        <v>148</v>
      </c>
      <c r="M1608" s="8" t="s">
        <v>518</v>
      </c>
      <c r="N1608" s="4">
        <f t="shared" si="76"/>
        <v>-13622435</v>
      </c>
      <c r="O1608" s="3">
        <f t="shared" si="77"/>
        <v>-22945.367110781717</v>
      </c>
      <c r="P1608" s="19" t="s">
        <v>757</v>
      </c>
      <c r="Q1608" s="20">
        <v>5</v>
      </c>
      <c r="R1608" s="32">
        <v>593.69000000000005</v>
      </c>
    </row>
    <row r="1609" spans="1:18" ht="15" customHeight="1">
      <c r="A1609" s="36" t="s">
        <v>63</v>
      </c>
      <c r="B1609" s="125">
        <v>41093</v>
      </c>
      <c r="G1609" s="137">
        <v>4000</v>
      </c>
      <c r="H1609" s="7">
        <f t="shared" si="75"/>
        <v>6.7375229496875466</v>
      </c>
      <c r="I1609" s="135" t="s">
        <v>108</v>
      </c>
      <c r="J1609" s="8" t="s">
        <v>442</v>
      </c>
      <c r="K1609" s="38" t="s">
        <v>461</v>
      </c>
      <c r="L1609" s="38" t="s">
        <v>148</v>
      </c>
      <c r="M1609" s="8" t="s">
        <v>518</v>
      </c>
      <c r="N1609" s="4">
        <f t="shared" si="76"/>
        <v>-13626435</v>
      </c>
      <c r="O1609" s="3">
        <f t="shared" si="77"/>
        <v>-22952.104633731407</v>
      </c>
      <c r="P1609" s="19" t="s">
        <v>757</v>
      </c>
      <c r="Q1609" s="20">
        <v>5</v>
      </c>
      <c r="R1609" s="32">
        <v>593.69000000000005</v>
      </c>
    </row>
    <row r="1610" spans="1:18" ht="15" customHeight="1">
      <c r="A1610" s="36" t="s">
        <v>63</v>
      </c>
      <c r="B1610" s="125">
        <v>41093</v>
      </c>
      <c r="G1610" s="137">
        <v>4000</v>
      </c>
      <c r="H1610" s="7">
        <f t="shared" si="75"/>
        <v>6.7375229496875466</v>
      </c>
      <c r="I1610" s="135" t="s">
        <v>109</v>
      </c>
      <c r="J1610" s="8" t="s">
        <v>442</v>
      </c>
      <c r="K1610" s="38" t="s">
        <v>461</v>
      </c>
      <c r="L1610" s="38" t="s">
        <v>148</v>
      </c>
      <c r="M1610" s="8" t="s">
        <v>518</v>
      </c>
      <c r="N1610" s="4">
        <f t="shared" si="76"/>
        <v>-13630435</v>
      </c>
      <c r="O1610" s="3">
        <f t="shared" si="77"/>
        <v>-22958.842156681094</v>
      </c>
      <c r="P1610" s="19" t="s">
        <v>757</v>
      </c>
      <c r="Q1610" s="20">
        <v>5</v>
      </c>
      <c r="R1610" s="32">
        <v>593.69000000000005</v>
      </c>
    </row>
    <row r="1611" spans="1:18" ht="15" customHeight="1">
      <c r="A1611" s="36" t="s">
        <v>63</v>
      </c>
      <c r="B1611" s="125">
        <v>41124</v>
      </c>
      <c r="G1611" s="137">
        <v>3000</v>
      </c>
      <c r="H1611" s="7">
        <f t="shared" si="75"/>
        <v>5.0531422122656604</v>
      </c>
      <c r="I1611" s="135" t="s">
        <v>110</v>
      </c>
      <c r="J1611" s="8" t="s">
        <v>442</v>
      </c>
      <c r="K1611" s="38" t="s">
        <v>461</v>
      </c>
      <c r="L1611" s="38" t="s">
        <v>148</v>
      </c>
      <c r="M1611" s="8" t="s">
        <v>518</v>
      </c>
      <c r="N1611" s="4">
        <f t="shared" si="76"/>
        <v>-13633435</v>
      </c>
      <c r="O1611" s="3">
        <f t="shared" si="77"/>
        <v>-22963.89529889336</v>
      </c>
      <c r="P1611" s="19" t="s">
        <v>757</v>
      </c>
      <c r="Q1611" s="20">
        <v>5</v>
      </c>
      <c r="R1611" s="32">
        <v>593.69000000000005</v>
      </c>
    </row>
    <row r="1612" spans="1:18" ht="15" customHeight="1">
      <c r="A1612" s="36" t="s">
        <v>63</v>
      </c>
      <c r="B1612" s="125">
        <v>41124</v>
      </c>
      <c r="G1612" s="137">
        <v>3000</v>
      </c>
      <c r="H1612" s="7">
        <f t="shared" si="75"/>
        <v>5.0531422122656604</v>
      </c>
      <c r="I1612" s="135" t="s">
        <v>111</v>
      </c>
      <c r="J1612" s="8" t="s">
        <v>442</v>
      </c>
      <c r="K1612" s="38" t="s">
        <v>461</v>
      </c>
      <c r="L1612" s="38" t="s">
        <v>148</v>
      </c>
      <c r="M1612" s="8" t="s">
        <v>518</v>
      </c>
      <c r="N1612" s="4">
        <f t="shared" si="76"/>
        <v>-13636435</v>
      </c>
      <c r="O1612" s="3">
        <f t="shared" si="77"/>
        <v>-22968.948441105626</v>
      </c>
      <c r="P1612" s="19" t="s">
        <v>757</v>
      </c>
      <c r="Q1612" s="20">
        <v>5</v>
      </c>
      <c r="R1612" s="32">
        <v>593.69000000000005</v>
      </c>
    </row>
    <row r="1613" spans="1:18" ht="15" customHeight="1">
      <c r="A1613" s="36" t="s">
        <v>63</v>
      </c>
      <c r="B1613" s="125">
        <v>41155</v>
      </c>
      <c r="G1613" s="137">
        <v>1000</v>
      </c>
      <c r="H1613" s="7">
        <f t="shared" si="75"/>
        <v>1.6843807374218867</v>
      </c>
      <c r="I1613" s="135" t="s">
        <v>117</v>
      </c>
      <c r="J1613" s="8" t="s">
        <v>442</v>
      </c>
      <c r="K1613" s="38" t="s">
        <v>461</v>
      </c>
      <c r="L1613" s="38" t="s">
        <v>148</v>
      </c>
      <c r="M1613" s="8" t="s">
        <v>518</v>
      </c>
      <c r="N1613" s="4">
        <f t="shared" si="76"/>
        <v>-13637435</v>
      </c>
      <c r="O1613" s="3">
        <f t="shared" si="77"/>
        <v>-22970.632821843046</v>
      </c>
      <c r="P1613" s="19" t="s">
        <v>757</v>
      </c>
      <c r="Q1613" s="20">
        <v>5</v>
      </c>
      <c r="R1613" s="32">
        <v>593.69000000000005</v>
      </c>
    </row>
    <row r="1614" spans="1:18" ht="15" customHeight="1">
      <c r="A1614" s="36" t="s">
        <v>63</v>
      </c>
      <c r="B1614" s="125">
        <v>41216</v>
      </c>
      <c r="G1614" s="137">
        <v>4000</v>
      </c>
      <c r="H1614" s="7">
        <f t="shared" si="75"/>
        <v>6.7375229496875466</v>
      </c>
      <c r="I1614" s="135" t="s">
        <v>505</v>
      </c>
      <c r="J1614" s="8" t="s">
        <v>442</v>
      </c>
      <c r="K1614" s="38" t="s">
        <v>461</v>
      </c>
      <c r="L1614" s="38" t="s">
        <v>431</v>
      </c>
      <c r="M1614" s="8" t="s">
        <v>518</v>
      </c>
      <c r="N1614" s="4">
        <f t="shared" si="76"/>
        <v>-13641435</v>
      </c>
      <c r="O1614" s="3">
        <f t="shared" si="77"/>
        <v>-22977.370344792736</v>
      </c>
      <c r="P1614" s="19" t="s">
        <v>757</v>
      </c>
      <c r="Q1614" s="20">
        <v>5</v>
      </c>
      <c r="R1614" s="32">
        <v>593.69000000000005</v>
      </c>
    </row>
    <row r="1615" spans="1:18" ht="15" customHeight="1">
      <c r="A1615" s="36" t="s">
        <v>63</v>
      </c>
      <c r="B1615" s="125">
        <v>41032</v>
      </c>
      <c r="G1615" s="137">
        <v>1600</v>
      </c>
      <c r="H1615" s="7">
        <f t="shared" si="75"/>
        <v>2.6950091798750186</v>
      </c>
      <c r="I1615" s="37" t="s">
        <v>462</v>
      </c>
      <c r="J1615" s="8" t="s">
        <v>442</v>
      </c>
      <c r="K1615" s="96" t="s">
        <v>461</v>
      </c>
      <c r="L1615" s="38" t="s">
        <v>148</v>
      </c>
      <c r="M1615" s="8" t="s">
        <v>518</v>
      </c>
      <c r="N1615" s="4">
        <f t="shared" si="76"/>
        <v>-13643035</v>
      </c>
      <c r="O1615" s="3">
        <f t="shared" si="77"/>
        <v>-22980.065353972608</v>
      </c>
      <c r="P1615" s="19" t="s">
        <v>757</v>
      </c>
      <c r="Q1615" s="20">
        <v>5</v>
      </c>
      <c r="R1615" s="32">
        <v>593.69000000000005</v>
      </c>
    </row>
    <row r="1616" spans="1:18" ht="15" customHeight="1">
      <c r="A1616" s="36" t="s">
        <v>63</v>
      </c>
      <c r="B1616" s="125">
        <v>41063</v>
      </c>
      <c r="G1616" s="137">
        <v>1500</v>
      </c>
      <c r="H1616" s="7">
        <f t="shared" si="75"/>
        <v>2.5265711061328302</v>
      </c>
      <c r="I1616" s="37" t="s">
        <v>462</v>
      </c>
      <c r="J1616" s="8" t="s">
        <v>442</v>
      </c>
      <c r="K1616" s="96" t="s">
        <v>461</v>
      </c>
      <c r="L1616" s="38" t="s">
        <v>148</v>
      </c>
      <c r="M1616" s="8" t="s">
        <v>518</v>
      </c>
      <c r="N1616" s="4">
        <f t="shared" si="76"/>
        <v>-13644535</v>
      </c>
      <c r="O1616" s="3">
        <f t="shared" si="77"/>
        <v>-22982.591925078741</v>
      </c>
      <c r="P1616" s="19" t="s">
        <v>757</v>
      </c>
      <c r="Q1616" s="20">
        <v>5</v>
      </c>
      <c r="R1616" s="32">
        <v>593.69000000000005</v>
      </c>
    </row>
    <row r="1617" spans="1:18" ht="15" customHeight="1">
      <c r="A1617" s="36" t="s">
        <v>63</v>
      </c>
      <c r="B1617" s="125">
        <v>41093</v>
      </c>
      <c r="G1617" s="137">
        <v>1300</v>
      </c>
      <c r="H1617" s="7">
        <f t="shared" si="75"/>
        <v>2.1896949586484529</v>
      </c>
      <c r="I1617" s="37" t="s">
        <v>462</v>
      </c>
      <c r="J1617" s="8" t="s">
        <v>442</v>
      </c>
      <c r="K1617" s="96" t="s">
        <v>461</v>
      </c>
      <c r="L1617" s="38" t="s">
        <v>148</v>
      </c>
      <c r="M1617" s="8" t="s">
        <v>518</v>
      </c>
      <c r="N1617" s="4">
        <f t="shared" si="76"/>
        <v>-13645835</v>
      </c>
      <c r="O1617" s="3">
        <f t="shared" si="77"/>
        <v>-22984.781620037393</v>
      </c>
      <c r="P1617" s="19" t="s">
        <v>757</v>
      </c>
      <c r="Q1617" s="20">
        <v>5</v>
      </c>
      <c r="R1617" s="32">
        <v>593.69000000000005</v>
      </c>
    </row>
    <row r="1618" spans="1:18" ht="15" customHeight="1">
      <c r="A1618" s="36" t="s">
        <v>63</v>
      </c>
      <c r="B1618" s="125">
        <v>41124</v>
      </c>
      <c r="G1618" s="137">
        <v>1650</v>
      </c>
      <c r="H1618" s="7">
        <f t="shared" si="75"/>
        <v>2.7792282167461129</v>
      </c>
      <c r="I1618" s="37" t="s">
        <v>462</v>
      </c>
      <c r="J1618" s="8" t="s">
        <v>442</v>
      </c>
      <c r="K1618" s="96" t="s">
        <v>461</v>
      </c>
      <c r="L1618" s="38" t="s">
        <v>148</v>
      </c>
      <c r="M1618" s="8" t="s">
        <v>518</v>
      </c>
      <c r="N1618" s="4">
        <f t="shared" si="76"/>
        <v>-13647485</v>
      </c>
      <c r="O1618" s="3">
        <f t="shared" si="77"/>
        <v>-22987.560848254136</v>
      </c>
      <c r="P1618" s="19" t="s">
        <v>757</v>
      </c>
      <c r="Q1618" s="20">
        <v>5</v>
      </c>
      <c r="R1618" s="32">
        <v>593.69000000000005</v>
      </c>
    </row>
    <row r="1619" spans="1:18" ht="15" customHeight="1">
      <c r="A1619" s="36" t="s">
        <v>63</v>
      </c>
      <c r="B1619" s="125">
        <v>41155</v>
      </c>
      <c r="G1619" s="137">
        <v>1400</v>
      </c>
      <c r="H1619" s="7">
        <f t="shared" si="75"/>
        <v>2.3581330323906413</v>
      </c>
      <c r="I1619" s="37" t="s">
        <v>462</v>
      </c>
      <c r="J1619" s="8" t="s">
        <v>442</v>
      </c>
      <c r="K1619" s="96" t="s">
        <v>461</v>
      </c>
      <c r="L1619" s="38" t="s">
        <v>148</v>
      </c>
      <c r="M1619" s="8" t="s">
        <v>518</v>
      </c>
      <c r="N1619" s="4">
        <f t="shared" si="76"/>
        <v>-13648885</v>
      </c>
      <c r="O1619" s="3">
        <f t="shared" si="77"/>
        <v>-22989.918981286526</v>
      </c>
      <c r="P1619" s="19" t="s">
        <v>757</v>
      </c>
      <c r="Q1619" s="20">
        <v>5</v>
      </c>
      <c r="R1619" s="32">
        <v>593.69000000000005</v>
      </c>
    </row>
    <row r="1620" spans="1:18" ht="15" customHeight="1">
      <c r="A1620" s="36" t="s">
        <v>63</v>
      </c>
      <c r="B1620" s="125">
        <v>41216</v>
      </c>
      <c r="G1620" s="137">
        <v>1200</v>
      </c>
      <c r="H1620" s="7">
        <f t="shared" si="75"/>
        <v>2.021256884906264</v>
      </c>
      <c r="I1620" s="37" t="s">
        <v>462</v>
      </c>
      <c r="J1620" s="8" t="s">
        <v>442</v>
      </c>
      <c r="K1620" s="96" t="s">
        <v>461</v>
      </c>
      <c r="L1620" s="38" t="s">
        <v>148</v>
      </c>
      <c r="M1620" s="8" t="s">
        <v>518</v>
      </c>
      <c r="N1620" s="4">
        <f t="shared" si="76"/>
        <v>-13650085</v>
      </c>
      <c r="O1620" s="3">
        <f t="shared" si="77"/>
        <v>-22991.940238171435</v>
      </c>
      <c r="P1620" s="19" t="s">
        <v>757</v>
      </c>
      <c r="Q1620" s="20">
        <v>5</v>
      </c>
      <c r="R1620" s="32">
        <v>593.69000000000005</v>
      </c>
    </row>
    <row r="1621" spans="1:18" ht="15" customHeight="1">
      <c r="A1621" s="36" t="s">
        <v>63</v>
      </c>
      <c r="B1621" s="125">
        <v>41032</v>
      </c>
      <c r="G1621" s="137">
        <v>5000</v>
      </c>
      <c r="H1621" s="7">
        <f t="shared" si="75"/>
        <v>8.4219036871094328</v>
      </c>
      <c r="I1621" s="37" t="s">
        <v>464</v>
      </c>
      <c r="J1621" s="8" t="s">
        <v>442</v>
      </c>
      <c r="K1621" s="96" t="s">
        <v>175</v>
      </c>
      <c r="L1621" s="38" t="s">
        <v>429</v>
      </c>
      <c r="M1621" s="8" t="s">
        <v>518</v>
      </c>
      <c r="N1621" s="4">
        <f t="shared" si="76"/>
        <v>-13655085</v>
      </c>
      <c r="O1621" s="3">
        <f t="shared" si="77"/>
        <v>-23000.362141858543</v>
      </c>
      <c r="P1621" s="19" t="s">
        <v>757</v>
      </c>
      <c r="Q1621" s="20">
        <v>5</v>
      </c>
      <c r="R1621" s="32">
        <v>593.69000000000005</v>
      </c>
    </row>
    <row r="1622" spans="1:18" ht="15" customHeight="1">
      <c r="A1622" s="36" t="s">
        <v>63</v>
      </c>
      <c r="B1622" s="125">
        <v>41063</v>
      </c>
      <c r="G1622" s="137">
        <v>5000</v>
      </c>
      <c r="H1622" s="7">
        <f t="shared" si="75"/>
        <v>8.4219036871094328</v>
      </c>
      <c r="I1622" s="37" t="s">
        <v>464</v>
      </c>
      <c r="J1622" s="8" t="s">
        <v>442</v>
      </c>
      <c r="K1622" s="96" t="s">
        <v>175</v>
      </c>
      <c r="L1622" s="38" t="s">
        <v>429</v>
      </c>
      <c r="M1622" s="8" t="s">
        <v>518</v>
      </c>
      <c r="N1622" s="4">
        <f t="shared" si="76"/>
        <v>-13660085</v>
      </c>
      <c r="O1622" s="3">
        <f t="shared" si="77"/>
        <v>-23008.784045545653</v>
      </c>
      <c r="P1622" s="19" t="s">
        <v>757</v>
      </c>
      <c r="Q1622" s="20">
        <v>5</v>
      </c>
      <c r="R1622" s="32">
        <v>593.69000000000005</v>
      </c>
    </row>
    <row r="1623" spans="1:18" ht="15" customHeight="1">
      <c r="A1623" s="36" t="s">
        <v>63</v>
      </c>
      <c r="B1623" s="125">
        <v>41093</v>
      </c>
      <c r="G1623" s="137">
        <v>5000</v>
      </c>
      <c r="H1623" s="7">
        <f t="shared" si="75"/>
        <v>8.4219036871094328</v>
      </c>
      <c r="I1623" s="37" t="s">
        <v>464</v>
      </c>
      <c r="J1623" s="8" t="s">
        <v>442</v>
      </c>
      <c r="K1623" s="96" t="s">
        <v>175</v>
      </c>
      <c r="L1623" s="38" t="s">
        <v>429</v>
      </c>
      <c r="M1623" s="8" t="s">
        <v>518</v>
      </c>
      <c r="N1623" s="4">
        <f t="shared" si="76"/>
        <v>-13665085</v>
      </c>
      <c r="O1623" s="3">
        <f t="shared" si="77"/>
        <v>-23017.205949232761</v>
      </c>
      <c r="P1623" s="19" t="s">
        <v>757</v>
      </c>
      <c r="Q1623" s="20">
        <v>5</v>
      </c>
      <c r="R1623" s="32">
        <v>593.69000000000005</v>
      </c>
    </row>
    <row r="1624" spans="1:18" ht="15" customHeight="1">
      <c r="A1624" s="36" t="s">
        <v>63</v>
      </c>
      <c r="B1624" s="125">
        <v>41124</v>
      </c>
      <c r="G1624" s="137">
        <v>5000</v>
      </c>
      <c r="H1624" s="7">
        <f t="shared" si="75"/>
        <v>8.4219036871094328</v>
      </c>
      <c r="I1624" s="37" t="s">
        <v>464</v>
      </c>
      <c r="J1624" s="8" t="s">
        <v>442</v>
      </c>
      <c r="K1624" s="96" t="s">
        <v>175</v>
      </c>
      <c r="L1624" s="38" t="s">
        <v>429</v>
      </c>
      <c r="M1624" s="8" t="s">
        <v>518</v>
      </c>
      <c r="N1624" s="4">
        <f t="shared" si="76"/>
        <v>-13670085</v>
      </c>
      <c r="O1624" s="3">
        <f t="shared" si="77"/>
        <v>-23025.627852919872</v>
      </c>
      <c r="P1624" s="19" t="s">
        <v>757</v>
      </c>
      <c r="Q1624" s="20">
        <v>5</v>
      </c>
      <c r="R1624" s="32">
        <v>593.69000000000005</v>
      </c>
    </row>
    <row r="1625" spans="1:18" ht="15" customHeight="1">
      <c r="A1625" s="36" t="s">
        <v>63</v>
      </c>
      <c r="B1625" s="125">
        <v>41032</v>
      </c>
      <c r="G1625" s="184">
        <v>3000</v>
      </c>
      <c r="H1625" s="7">
        <f t="shared" si="75"/>
        <v>5.0531422122656604</v>
      </c>
      <c r="I1625" s="37" t="s">
        <v>468</v>
      </c>
      <c r="J1625" s="8" t="s">
        <v>442</v>
      </c>
      <c r="K1625" s="96" t="s">
        <v>175</v>
      </c>
      <c r="L1625" s="38" t="s">
        <v>148</v>
      </c>
      <c r="M1625" s="8" t="s">
        <v>518</v>
      </c>
      <c r="N1625" s="4">
        <f t="shared" si="76"/>
        <v>-13673085</v>
      </c>
      <c r="O1625" s="3">
        <f t="shared" si="77"/>
        <v>-23030.680995132137</v>
      </c>
      <c r="P1625" s="19" t="s">
        <v>757</v>
      </c>
      <c r="Q1625" s="20">
        <v>5</v>
      </c>
      <c r="R1625" s="32">
        <v>593.69000000000005</v>
      </c>
    </row>
    <row r="1626" spans="1:18" ht="15" customHeight="1">
      <c r="A1626" s="36" t="s">
        <v>63</v>
      </c>
      <c r="B1626" s="1" t="s">
        <v>78</v>
      </c>
      <c r="G1626" s="149">
        <v>5000</v>
      </c>
      <c r="H1626" s="7">
        <f t="shared" si="75"/>
        <v>8.4219036871094328</v>
      </c>
      <c r="I1626" s="8" t="s">
        <v>1116</v>
      </c>
      <c r="J1626" s="8" t="s">
        <v>447</v>
      </c>
      <c r="K1626" s="8" t="s">
        <v>1117</v>
      </c>
      <c r="L1626" s="8" t="s">
        <v>425</v>
      </c>
      <c r="M1626" s="8" t="s">
        <v>494</v>
      </c>
      <c r="N1626" s="4">
        <f t="shared" si="76"/>
        <v>-13678085</v>
      </c>
      <c r="O1626" s="3">
        <f t="shared" si="77"/>
        <v>-23039.102898819248</v>
      </c>
      <c r="P1626" s="19" t="s">
        <v>757</v>
      </c>
      <c r="R1626" s="32">
        <v>593.69000000000005</v>
      </c>
    </row>
    <row r="1627" spans="1:18" ht="15" customHeight="1">
      <c r="A1627" s="36" t="s">
        <v>63</v>
      </c>
      <c r="B1627" s="1" t="s">
        <v>81</v>
      </c>
      <c r="G1627" s="185">
        <v>1400</v>
      </c>
      <c r="H1627" s="7">
        <f t="shared" si="75"/>
        <v>2.3581330323906413</v>
      </c>
      <c r="I1627" s="8" t="s">
        <v>1093</v>
      </c>
      <c r="J1627" s="8" t="s">
        <v>1094</v>
      </c>
      <c r="K1627" s="8" t="s">
        <v>448</v>
      </c>
      <c r="L1627" s="8" t="s">
        <v>420</v>
      </c>
      <c r="M1627" s="8" t="s">
        <v>494</v>
      </c>
      <c r="N1627" s="4">
        <f t="shared" si="76"/>
        <v>-13679485</v>
      </c>
      <c r="O1627" s="3">
        <f t="shared" si="77"/>
        <v>-23041.461031851639</v>
      </c>
      <c r="P1627" s="19" t="s">
        <v>757</v>
      </c>
      <c r="R1627" s="32">
        <v>593.69000000000005</v>
      </c>
    </row>
    <row r="1628" spans="1:18" ht="15" customHeight="1">
      <c r="A1628" s="36" t="s">
        <v>63</v>
      </c>
      <c r="B1628" s="1" t="s">
        <v>81</v>
      </c>
      <c r="G1628" s="185">
        <v>1000</v>
      </c>
      <c r="H1628" s="7">
        <f t="shared" si="75"/>
        <v>1.6843807374218867</v>
      </c>
      <c r="I1628" s="8" t="s">
        <v>1095</v>
      </c>
      <c r="J1628" s="8" t="s">
        <v>1094</v>
      </c>
      <c r="K1628" s="8" t="s">
        <v>448</v>
      </c>
      <c r="L1628" s="8" t="s">
        <v>420</v>
      </c>
      <c r="M1628" s="8" t="s">
        <v>494</v>
      </c>
      <c r="N1628" s="4">
        <f t="shared" si="76"/>
        <v>-13680485</v>
      </c>
      <c r="O1628" s="3">
        <f t="shared" si="77"/>
        <v>-23043.14541258906</v>
      </c>
      <c r="P1628" s="19" t="s">
        <v>757</v>
      </c>
      <c r="R1628" s="32">
        <v>593.69000000000005</v>
      </c>
    </row>
    <row r="1629" spans="1:18" ht="15" customHeight="1">
      <c r="A1629" s="36" t="s">
        <v>63</v>
      </c>
      <c r="B1629" s="1" t="s">
        <v>81</v>
      </c>
      <c r="G1629" s="185">
        <v>4450</v>
      </c>
      <c r="H1629" s="7">
        <f t="shared" si="75"/>
        <v>7.4954942815273959</v>
      </c>
      <c r="I1629" s="8" t="s">
        <v>1096</v>
      </c>
      <c r="J1629" s="8" t="s">
        <v>1094</v>
      </c>
      <c r="K1629" s="8" t="s">
        <v>448</v>
      </c>
      <c r="L1629" s="8" t="s">
        <v>420</v>
      </c>
      <c r="M1629" s="8" t="s">
        <v>494</v>
      </c>
      <c r="N1629" s="4">
        <f t="shared" si="76"/>
        <v>-13684935</v>
      </c>
      <c r="O1629" s="3">
        <f t="shared" si="77"/>
        <v>-23050.640906870587</v>
      </c>
      <c r="P1629" s="19" t="s">
        <v>757</v>
      </c>
      <c r="R1629" s="32">
        <v>593.69000000000005</v>
      </c>
    </row>
    <row r="1630" spans="1:18" ht="15" customHeight="1">
      <c r="A1630" s="36" t="s">
        <v>63</v>
      </c>
      <c r="B1630" s="1" t="s">
        <v>81</v>
      </c>
      <c r="G1630" s="185">
        <v>4350</v>
      </c>
      <c r="H1630" s="7">
        <f t="shared" si="75"/>
        <v>7.3270562077852075</v>
      </c>
      <c r="I1630" s="8" t="s">
        <v>1097</v>
      </c>
      <c r="J1630" s="8" t="s">
        <v>1094</v>
      </c>
      <c r="K1630" s="8" t="s">
        <v>448</v>
      </c>
      <c r="L1630" s="8" t="s">
        <v>420</v>
      </c>
      <c r="M1630" s="8" t="s">
        <v>494</v>
      </c>
      <c r="N1630" s="4">
        <f t="shared" si="76"/>
        <v>-13689285</v>
      </c>
      <c r="O1630" s="3">
        <f t="shared" si="77"/>
        <v>-23057.967963078372</v>
      </c>
      <c r="P1630" s="19" t="s">
        <v>757</v>
      </c>
      <c r="R1630" s="32">
        <v>593.69000000000005</v>
      </c>
    </row>
    <row r="1631" spans="1:18" ht="15" customHeight="1">
      <c r="A1631" s="36" t="s">
        <v>63</v>
      </c>
      <c r="B1631" s="1" t="s">
        <v>81</v>
      </c>
      <c r="G1631" s="185">
        <v>3850</v>
      </c>
      <c r="H1631" s="7">
        <f t="shared" si="75"/>
        <v>6.4848658390742635</v>
      </c>
      <c r="I1631" s="8" t="s">
        <v>1098</v>
      </c>
      <c r="J1631" s="8" t="s">
        <v>1094</v>
      </c>
      <c r="K1631" s="8" t="s">
        <v>448</v>
      </c>
      <c r="L1631" s="8" t="s">
        <v>420</v>
      </c>
      <c r="M1631" s="8" t="s">
        <v>494</v>
      </c>
      <c r="N1631" s="4">
        <f t="shared" si="76"/>
        <v>-13693135</v>
      </c>
      <c r="O1631" s="3">
        <f t="shared" si="77"/>
        <v>-23064.452828917445</v>
      </c>
      <c r="P1631" s="19" t="s">
        <v>757</v>
      </c>
      <c r="R1631" s="32">
        <v>593.69000000000005</v>
      </c>
    </row>
    <row r="1632" spans="1:18" ht="15" customHeight="1">
      <c r="A1632" s="36" t="s">
        <v>63</v>
      </c>
      <c r="G1632" s="149"/>
      <c r="K1632" s="8"/>
    </row>
    <row r="1633" spans="1:18" ht="15" customHeight="1">
      <c r="A1633" s="36" t="s">
        <v>63</v>
      </c>
      <c r="G1633" s="149"/>
      <c r="K1633" s="8"/>
    </row>
    <row r="1634" spans="1:18" ht="15" customHeight="1">
      <c r="A1634" s="36" t="s">
        <v>63</v>
      </c>
      <c r="G1634" s="149"/>
      <c r="K1634" s="8"/>
    </row>
    <row r="1635" spans="1:18" ht="15" customHeight="1">
      <c r="A1635" s="36" t="s">
        <v>63</v>
      </c>
      <c r="G1635" s="149"/>
      <c r="K1635" s="8"/>
    </row>
    <row r="1636" spans="1:18" ht="15" customHeight="1">
      <c r="A1636" s="36" t="s">
        <v>63</v>
      </c>
      <c r="G1636" s="149"/>
      <c r="K1636" s="8"/>
    </row>
    <row r="1637" spans="1:18" ht="15" customHeight="1">
      <c r="A1637" s="36" t="s">
        <v>63</v>
      </c>
      <c r="G1637" s="149"/>
      <c r="K1637" s="8"/>
    </row>
    <row r="1638" spans="1:18" ht="15" customHeight="1">
      <c r="A1638" s="36" t="s">
        <v>63</v>
      </c>
      <c r="G1638" s="149"/>
      <c r="K1638" s="8"/>
    </row>
    <row r="1639" spans="1:18" ht="15" customHeight="1">
      <c r="A1639" s="36" t="s">
        <v>63</v>
      </c>
      <c r="G1639" s="149"/>
      <c r="K1639" s="8"/>
    </row>
    <row r="1640" spans="1:18" ht="15" customHeight="1">
      <c r="A1640" s="36" t="s">
        <v>63</v>
      </c>
      <c r="G1640" s="149"/>
      <c r="K1640" s="8"/>
    </row>
    <row r="1641" spans="1:18" ht="15" customHeight="1">
      <c r="A1641" s="36" t="s">
        <v>63</v>
      </c>
      <c r="G1641" s="149"/>
      <c r="K1641" s="8"/>
    </row>
    <row r="1642" spans="1:18" ht="15" customHeight="1">
      <c r="G1642" s="232"/>
      <c r="K1642" s="8"/>
      <c r="N1642" s="4"/>
      <c r="O1642" s="3"/>
      <c r="R1642" s="32"/>
    </row>
    <row r="1643" spans="1:18" ht="15" customHeight="1">
      <c r="G1643" s="232"/>
      <c r="K1643" s="8"/>
      <c r="N1643" s="4"/>
      <c r="O1643" s="3"/>
      <c r="R1643" s="32"/>
    </row>
    <row r="1644" spans="1:18" ht="15" customHeight="1">
      <c r="G1644" s="232"/>
      <c r="K1644" s="8"/>
      <c r="N1644" s="4"/>
      <c r="O1644" s="3"/>
      <c r="R1644" s="32"/>
    </row>
    <row r="1645" spans="1:18" ht="15" customHeight="1">
      <c r="G1645" s="232"/>
      <c r="K1645" s="8"/>
      <c r="N1645" s="4"/>
      <c r="O1645" s="3"/>
      <c r="R1645" s="32"/>
    </row>
    <row r="1646" spans="1:18" ht="15" customHeight="1">
      <c r="G1646" s="232"/>
      <c r="K1646" s="8"/>
      <c r="N1646" s="4"/>
      <c r="O1646" s="3"/>
      <c r="R1646" s="32"/>
    </row>
    <row r="1647" spans="1:18" ht="15" customHeight="1">
      <c r="G1647" s="232"/>
      <c r="K1647" s="8"/>
      <c r="N1647" s="4"/>
      <c r="O1647" s="3"/>
      <c r="R1647" s="32"/>
    </row>
    <row r="1648" spans="1:18" ht="15" customHeight="1">
      <c r="G1648" s="232"/>
      <c r="K1648" s="8"/>
      <c r="N1648" s="4"/>
      <c r="O1648" s="3"/>
      <c r="R1648" s="32"/>
    </row>
    <row r="1649" spans="7:15" ht="15" customHeight="1">
      <c r="G1649" s="232"/>
      <c r="K1649" s="8"/>
      <c r="N1649" s="4"/>
      <c r="O1649" s="3"/>
    </row>
    <row r="1650" spans="7:15" ht="15" customHeight="1">
      <c r="G1650" s="149"/>
      <c r="K1650" s="8"/>
      <c r="N1650" s="4"/>
      <c r="O1650" s="3"/>
    </row>
    <row r="1651" spans="7:15" ht="15" customHeight="1">
      <c r="G1651" s="149"/>
      <c r="K1651" s="8"/>
      <c r="N1651" s="4"/>
      <c r="O1651" s="3"/>
    </row>
    <row r="1652" spans="7:15" ht="15" customHeight="1">
      <c r="G1652" s="149"/>
      <c r="K1652" s="8"/>
    </row>
    <row r="1653" spans="7:15" ht="15" customHeight="1">
      <c r="G1653" s="149"/>
      <c r="K1653" s="8"/>
    </row>
    <row r="1654" spans="7:15" ht="15" customHeight="1">
      <c r="G1654" s="149"/>
      <c r="K1654" s="8"/>
    </row>
    <row r="1655" spans="7:15" ht="15" customHeight="1">
      <c r="G1655" s="149"/>
      <c r="K1655" s="8"/>
    </row>
    <row r="1656" spans="7:15" ht="15" customHeight="1">
      <c r="G1656" s="149"/>
      <c r="K1656" s="8"/>
    </row>
    <row r="1657" spans="7:15" ht="15" customHeight="1">
      <c r="G1657" s="149"/>
      <c r="K1657" s="8"/>
    </row>
    <row r="1658" spans="7:15" ht="15" customHeight="1">
      <c r="G1658" s="149"/>
      <c r="K1658" s="8"/>
    </row>
    <row r="1659" spans="7:15" ht="15" customHeight="1">
      <c r="G1659" s="149"/>
      <c r="K1659" s="8"/>
    </row>
    <row r="1660" spans="7:15" ht="15" customHeight="1">
      <c r="G1660" s="149"/>
      <c r="K1660" s="8"/>
    </row>
    <row r="1661" spans="7:15" ht="15" customHeight="1">
      <c r="G1661" s="149"/>
      <c r="K1661" s="8"/>
    </row>
    <row r="1662" spans="7:15" ht="15" customHeight="1">
      <c r="G1662" s="149"/>
      <c r="K1662" s="8"/>
    </row>
    <row r="1663" spans="7:15" ht="15" customHeight="1">
      <c r="G1663" s="149"/>
      <c r="K1663" s="8"/>
    </row>
    <row r="1664" spans="7:15" ht="15" customHeight="1">
      <c r="G1664" s="149"/>
      <c r="K1664" s="8"/>
    </row>
    <row r="1665" spans="7:11" ht="15" customHeight="1">
      <c r="G1665" s="149"/>
      <c r="K1665" s="8"/>
    </row>
    <row r="1666" spans="7:11" ht="15" customHeight="1">
      <c r="G1666" s="149"/>
      <c r="K1666" s="8"/>
    </row>
    <row r="1667" spans="7:11" ht="15" customHeight="1">
      <c r="G1667" s="149"/>
      <c r="K1667" s="8"/>
    </row>
    <row r="1668" spans="7:11" ht="15" customHeight="1">
      <c r="G1668" s="149"/>
      <c r="K1668" s="8"/>
    </row>
    <row r="1669" spans="7:11" ht="15" customHeight="1">
      <c r="G1669" s="149"/>
      <c r="K1669" s="8"/>
    </row>
    <row r="1670" spans="7:11" ht="15" customHeight="1">
      <c r="G1670" s="149"/>
      <c r="K1670" s="8"/>
    </row>
    <row r="1671" spans="7:11" ht="15" customHeight="1">
      <c r="G1671" s="149"/>
      <c r="K1671" s="8"/>
    </row>
    <row r="1672" spans="7:11" ht="15" customHeight="1">
      <c r="G1672" s="149"/>
      <c r="K1672" s="8"/>
    </row>
    <row r="1673" spans="7:11" ht="15" customHeight="1">
      <c r="G1673" s="149"/>
      <c r="K1673" s="8"/>
    </row>
    <row r="1674" spans="7:11" ht="15" customHeight="1">
      <c r="G1674" s="149"/>
      <c r="K1674" s="8"/>
    </row>
    <row r="1675" spans="7:11" ht="15" customHeight="1">
      <c r="G1675" s="149"/>
      <c r="K1675" s="8"/>
    </row>
    <row r="1676" spans="7:11" ht="15" customHeight="1">
      <c r="G1676" s="149"/>
      <c r="K1676" s="8"/>
    </row>
    <row r="1677" spans="7:11" ht="15" customHeight="1">
      <c r="G1677" s="149"/>
      <c r="K1677" s="8"/>
    </row>
    <row r="1678" spans="7:11" ht="15" customHeight="1">
      <c r="G1678" s="149"/>
      <c r="K1678" s="8"/>
    </row>
    <row r="1679" spans="7:11" ht="15" customHeight="1">
      <c r="G1679" s="149"/>
      <c r="K1679" s="8"/>
    </row>
    <row r="1680" spans="7:11" ht="15" customHeight="1">
      <c r="G1680" s="149"/>
      <c r="K1680" s="8"/>
    </row>
    <row r="1681" spans="7:11" ht="15" customHeight="1">
      <c r="G1681" s="149"/>
      <c r="K1681" s="8"/>
    </row>
    <row r="1682" spans="7:11" ht="15" customHeight="1">
      <c r="G1682" s="149"/>
      <c r="K1682" s="8"/>
    </row>
    <row r="1683" spans="7:11" ht="15" customHeight="1">
      <c r="G1683" s="149"/>
      <c r="K1683" s="8"/>
    </row>
    <row r="1684" spans="7:11" ht="15" customHeight="1">
      <c r="G1684" s="149"/>
      <c r="K1684" s="8"/>
    </row>
    <row r="1685" spans="7:11" ht="15" customHeight="1">
      <c r="G1685" s="149"/>
      <c r="K1685" s="8"/>
    </row>
    <row r="1686" spans="7:11" ht="15" customHeight="1">
      <c r="G1686" s="149"/>
      <c r="K1686" s="8"/>
    </row>
    <row r="1687" spans="7:11" ht="15" customHeight="1">
      <c r="G1687" s="149"/>
      <c r="K1687" s="8"/>
    </row>
    <row r="1688" spans="7:11" ht="15" customHeight="1">
      <c r="G1688" s="149"/>
      <c r="K1688" s="8"/>
    </row>
    <row r="1689" spans="7:11" ht="15" customHeight="1">
      <c r="G1689" s="149"/>
      <c r="K1689" s="8"/>
    </row>
    <row r="1690" spans="7:11" ht="15" customHeight="1">
      <c r="G1690" s="149"/>
      <c r="K1690" s="8"/>
    </row>
    <row r="1691" spans="7:11" ht="15" customHeight="1">
      <c r="G1691" s="149"/>
      <c r="K1691" s="8"/>
    </row>
    <row r="1692" spans="7:11" ht="15" customHeight="1">
      <c r="G1692" s="149"/>
      <c r="K1692" s="8"/>
    </row>
    <row r="1693" spans="7:11" ht="15" customHeight="1">
      <c r="G1693" s="149"/>
      <c r="K1693" s="8"/>
    </row>
    <row r="1694" spans="7:11" ht="15" customHeight="1">
      <c r="G1694" s="149"/>
      <c r="K1694" s="8"/>
    </row>
    <row r="1695" spans="7:11" ht="15" customHeight="1">
      <c r="G1695" s="149"/>
      <c r="K1695" s="8"/>
    </row>
    <row r="1696" spans="7:11" ht="15" customHeight="1">
      <c r="G1696" s="149"/>
      <c r="K1696" s="8"/>
    </row>
    <row r="1697" spans="7:11" ht="15" customHeight="1">
      <c r="G1697" s="149"/>
      <c r="K1697" s="8"/>
    </row>
    <row r="1698" spans="7:11" ht="15" customHeight="1">
      <c r="G1698" s="149"/>
      <c r="K1698" s="8"/>
    </row>
    <row r="1699" spans="7:11" ht="15" customHeight="1">
      <c r="G1699" s="149"/>
      <c r="K1699" s="8"/>
    </row>
    <row r="1700" spans="7:11" ht="15" customHeight="1">
      <c r="G1700" s="149"/>
      <c r="K1700" s="8"/>
    </row>
    <row r="1701" spans="7:11" ht="15" customHeight="1">
      <c r="G1701" s="149"/>
      <c r="K1701" s="8"/>
    </row>
    <row r="1702" spans="7:11" ht="15" customHeight="1">
      <c r="G1702" s="149"/>
      <c r="K1702" s="8"/>
    </row>
    <row r="1703" spans="7:11" ht="15" customHeight="1">
      <c r="G1703" s="149"/>
      <c r="K1703" s="8"/>
    </row>
    <row r="1704" spans="7:11" ht="15" customHeight="1">
      <c r="G1704" s="149"/>
      <c r="K1704" s="8"/>
    </row>
  </sheetData>
  <autoFilter ref="A2:R2">
    <filterColumn colId="0"/>
    <filterColumn colId="10"/>
    <filterColumn colId="12"/>
  </autoFilter>
  <mergeCells count="1">
    <mergeCell ref="A1:R1"/>
  </mergeCells>
  <phoneticPr fontId="1" type="noConversion"/>
  <pageMargins left="0.78740157499999996" right="0.78740157499999996" top="0.984251969" bottom="0.984251969" header="0.5" footer="0.5"/>
  <pageSetup orientation="portrait" r:id="rId1"/>
  <headerFooter>
    <oddFooter>&amp;L&amp;"Helvetica,Regular"&amp;12&amp;K000000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April 2016 report analysis</vt:lpstr>
      <vt:lpstr>LAGA Data April 2016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management</cp:lastModifiedBy>
  <dcterms:created xsi:type="dcterms:W3CDTF">2015-05-20T10:00:04Z</dcterms:created>
  <dcterms:modified xsi:type="dcterms:W3CDTF">2016-06-16T13:46:59Z</dcterms:modified>
</cp:coreProperties>
</file>