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hidePivotFieldList="1" showPivotChartFilter="1"/>
  <mc:AlternateContent xmlns:mc="http://schemas.openxmlformats.org/markup-compatibility/2006">
    <mc:Choice Requires="x15">
      <x15ac:absPath xmlns:x15ac="http://schemas.microsoft.com/office/spreadsheetml/2010/11/ac" url="C:\Users\LOMO\Documents\LAGA\LAGA 2019\Financials Reports\Laga JAnuary financial reports\"/>
    </mc:Choice>
  </mc:AlternateContent>
  <bookViews>
    <workbookView xWindow="0" yWindow="0" windowWidth="19200" windowHeight="7635" firstSheet="1" activeTab="1"/>
  </bookViews>
  <sheets>
    <sheet name="Feuil2" sheetId="24" state="hidden" r:id="rId1"/>
    <sheet name="Data January 2019" sheetId="26" r:id="rId2"/>
    <sheet name="Data Analysis January" sheetId="10" r:id="rId3"/>
    <sheet name="Data January to January 2019" sheetId="27" r:id="rId4"/>
  </sheets>
  <definedNames>
    <definedName name="_xlnm._FilterDatabase" localSheetId="1" hidden="1">'Data January 2019'!$A$2:$L$1092</definedName>
  </definedNames>
  <calcPr calcId="152511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F1091" i="27" l="1"/>
  <c r="F1090" i="27"/>
  <c r="F1089" i="27"/>
  <c r="F1088" i="27"/>
  <c r="F1087" i="27"/>
  <c r="F1086" i="27"/>
  <c r="F1085" i="27"/>
  <c r="F1084" i="27"/>
  <c r="F1083" i="27"/>
  <c r="F1082" i="27"/>
  <c r="F1081" i="27"/>
  <c r="F1080" i="27"/>
  <c r="F1079" i="27"/>
  <c r="F1078" i="27"/>
  <c r="F1077" i="27"/>
  <c r="F1076" i="27"/>
  <c r="F1075" i="27"/>
  <c r="F1074" i="27"/>
  <c r="F1073" i="27"/>
  <c r="F1072" i="27"/>
  <c r="F1071" i="27"/>
  <c r="F1070" i="27"/>
  <c r="F1069" i="27"/>
  <c r="F1068" i="27"/>
  <c r="F1067" i="27"/>
  <c r="F1066" i="27"/>
  <c r="F1065" i="27"/>
  <c r="F1064" i="27"/>
  <c r="F1063" i="27"/>
  <c r="F1062" i="27"/>
  <c r="F1061" i="27"/>
  <c r="F1060" i="27"/>
  <c r="F1059" i="27"/>
  <c r="F1058" i="27"/>
  <c r="F1057" i="27"/>
  <c r="F1056" i="27"/>
  <c r="F1055" i="27"/>
  <c r="F1054" i="27"/>
  <c r="F1053" i="27"/>
  <c r="F1052" i="27"/>
  <c r="F1051" i="27"/>
  <c r="F1050" i="27"/>
  <c r="F1049" i="27"/>
  <c r="F1048" i="27"/>
  <c r="F1047" i="27"/>
  <c r="F1046" i="27"/>
  <c r="F1045" i="27"/>
  <c r="F1044" i="27"/>
  <c r="F1043" i="27"/>
  <c r="F1042" i="27"/>
  <c r="F1041" i="27"/>
  <c r="F1040" i="27"/>
  <c r="F1039" i="27"/>
  <c r="F1038" i="27"/>
  <c r="F1037" i="27"/>
  <c r="F1036" i="27"/>
  <c r="F1035" i="27"/>
  <c r="F1034" i="27"/>
  <c r="F1033" i="27"/>
  <c r="F1032" i="27"/>
  <c r="F1031" i="27"/>
  <c r="F1030" i="27"/>
  <c r="F1029" i="27"/>
  <c r="F1028" i="27"/>
  <c r="F1027" i="27"/>
  <c r="F1026" i="27"/>
  <c r="F1025" i="27"/>
  <c r="F1024" i="27"/>
  <c r="F1023" i="27"/>
  <c r="F1022" i="27"/>
  <c r="F1021" i="27"/>
  <c r="F1020" i="27"/>
  <c r="F1019" i="27"/>
  <c r="F1018" i="27"/>
  <c r="F1017" i="27"/>
  <c r="F1016" i="27"/>
  <c r="F1015" i="27"/>
  <c r="F1014" i="27"/>
  <c r="F1013" i="27"/>
  <c r="F1012" i="27"/>
  <c r="F1011" i="27"/>
  <c r="F1010" i="27"/>
  <c r="F1009" i="27"/>
  <c r="F1008" i="27"/>
  <c r="F1007" i="27"/>
  <c r="F1006" i="27"/>
  <c r="F1005" i="27"/>
  <c r="F1004" i="27"/>
  <c r="F1003" i="27"/>
  <c r="F1002" i="27"/>
  <c r="F1001" i="27"/>
  <c r="F1000" i="27"/>
  <c r="F999" i="27"/>
  <c r="F998" i="27"/>
  <c r="F997" i="27"/>
  <c r="F996" i="27"/>
  <c r="F995" i="27"/>
  <c r="F994" i="27"/>
  <c r="F993" i="27"/>
  <c r="F992" i="27"/>
  <c r="F991" i="27"/>
  <c r="F990" i="27"/>
  <c r="F989" i="27"/>
  <c r="F988" i="27"/>
  <c r="F987" i="27"/>
  <c r="F986" i="27"/>
  <c r="F985" i="27"/>
  <c r="F984" i="27"/>
  <c r="F983" i="27"/>
  <c r="F982" i="27"/>
  <c r="F981" i="27"/>
  <c r="F980" i="27"/>
  <c r="F979" i="27"/>
  <c r="F978" i="27"/>
  <c r="F977" i="27"/>
  <c r="F976" i="27"/>
  <c r="F975" i="27"/>
  <c r="F974" i="27"/>
  <c r="F973" i="27"/>
  <c r="F972" i="27"/>
  <c r="F971" i="27"/>
  <c r="F970" i="27"/>
  <c r="F969" i="27"/>
  <c r="F968" i="27"/>
  <c r="F967" i="27"/>
  <c r="F966" i="27"/>
  <c r="F965" i="27"/>
  <c r="F964" i="27"/>
  <c r="F963" i="27"/>
  <c r="F962" i="27"/>
  <c r="F961" i="27"/>
  <c r="F960" i="27"/>
  <c r="F959" i="27"/>
  <c r="F958" i="27"/>
  <c r="F957" i="27"/>
  <c r="F956" i="27"/>
  <c r="F955" i="27"/>
  <c r="F954" i="27"/>
  <c r="F953" i="27"/>
  <c r="F952" i="27"/>
  <c r="F951" i="27"/>
  <c r="F950" i="27"/>
  <c r="F949" i="27"/>
  <c r="F948" i="27"/>
  <c r="F947" i="27"/>
  <c r="F946" i="27"/>
  <c r="F945" i="27"/>
  <c r="F944" i="27"/>
  <c r="F943" i="27"/>
  <c r="F942" i="27"/>
  <c r="F941" i="27"/>
  <c r="F940" i="27"/>
  <c r="F939" i="27"/>
  <c r="F938" i="27"/>
  <c r="F937" i="27"/>
  <c r="F936" i="27"/>
  <c r="F935" i="27"/>
  <c r="F934" i="27"/>
  <c r="F933" i="27"/>
  <c r="F932" i="27"/>
  <c r="F931" i="27"/>
  <c r="F930" i="27"/>
  <c r="F929" i="27"/>
  <c r="F928" i="27"/>
  <c r="F927" i="27"/>
  <c r="F926" i="27"/>
  <c r="F925" i="27"/>
  <c r="F924" i="27"/>
  <c r="F923" i="27"/>
  <c r="F922" i="27"/>
  <c r="F921" i="27"/>
  <c r="F920" i="27"/>
  <c r="F919" i="27"/>
  <c r="F918" i="27"/>
  <c r="F917" i="27"/>
  <c r="F916" i="27"/>
  <c r="F915" i="27"/>
  <c r="F914" i="27"/>
  <c r="F913" i="27"/>
  <c r="F912" i="27"/>
  <c r="F911" i="27"/>
  <c r="F910" i="27"/>
  <c r="F909" i="27"/>
  <c r="F908" i="27"/>
  <c r="F907" i="27"/>
  <c r="F906" i="27"/>
  <c r="F905" i="27"/>
  <c r="F904" i="27"/>
  <c r="F903" i="27"/>
  <c r="F902" i="27"/>
  <c r="F901" i="27"/>
  <c r="F900" i="27"/>
  <c r="F899" i="27"/>
  <c r="F898" i="27"/>
  <c r="F897" i="27"/>
  <c r="F896" i="27"/>
  <c r="F895" i="27"/>
  <c r="F894" i="27"/>
  <c r="F893" i="27"/>
  <c r="F892" i="27"/>
  <c r="F891" i="27"/>
  <c r="F890" i="27"/>
  <c r="F889" i="27"/>
  <c r="F888" i="27"/>
  <c r="F887" i="27"/>
  <c r="F886" i="27"/>
  <c r="F885" i="27"/>
  <c r="F884" i="27"/>
  <c r="F883" i="27"/>
  <c r="F882" i="27"/>
  <c r="F881" i="27"/>
  <c r="F880" i="27"/>
  <c r="F879" i="27"/>
  <c r="F878" i="27"/>
  <c r="F877" i="27"/>
  <c r="F876" i="27"/>
  <c r="F875" i="27"/>
  <c r="F874" i="27"/>
  <c r="F873" i="27"/>
  <c r="F872" i="27"/>
  <c r="F871" i="27"/>
  <c r="F870" i="27"/>
  <c r="F869" i="27"/>
  <c r="F868" i="27"/>
  <c r="F867" i="27"/>
  <c r="F866" i="27"/>
  <c r="F865" i="27"/>
  <c r="F864" i="27"/>
  <c r="F863" i="27"/>
  <c r="F862" i="27"/>
  <c r="F861" i="27"/>
  <c r="F860" i="27"/>
  <c r="F859" i="27"/>
  <c r="F858" i="27"/>
  <c r="F857" i="27"/>
  <c r="F856" i="27"/>
  <c r="F855" i="27"/>
  <c r="F854" i="27"/>
  <c r="F853" i="27"/>
  <c r="F852" i="27"/>
  <c r="F851" i="27"/>
  <c r="F850" i="27"/>
  <c r="F849" i="27"/>
  <c r="F848" i="27"/>
  <c r="F847" i="27"/>
  <c r="F846" i="27"/>
  <c r="F845" i="27"/>
  <c r="F844" i="27"/>
  <c r="F843" i="27"/>
  <c r="F842" i="27"/>
  <c r="F841" i="27"/>
  <c r="F840" i="27"/>
  <c r="F839" i="27"/>
  <c r="F838" i="27"/>
  <c r="F837" i="27"/>
  <c r="F836" i="27"/>
  <c r="F835" i="27"/>
  <c r="F834" i="27"/>
  <c r="F833" i="27"/>
  <c r="F832" i="27"/>
  <c r="F831" i="27"/>
  <c r="F830" i="27"/>
  <c r="F829" i="27"/>
  <c r="F828" i="27"/>
  <c r="F827" i="27"/>
  <c r="F826" i="27"/>
  <c r="F825" i="27"/>
  <c r="F824" i="27"/>
  <c r="F823" i="27"/>
  <c r="F822" i="27"/>
  <c r="F821" i="27"/>
  <c r="F820" i="27"/>
  <c r="F819" i="27"/>
  <c r="F818" i="27"/>
  <c r="F817" i="27"/>
  <c r="F816" i="27"/>
  <c r="F815" i="27"/>
  <c r="F814" i="27"/>
  <c r="F813" i="27"/>
  <c r="F812" i="27"/>
  <c r="F811" i="27"/>
  <c r="F810" i="27"/>
  <c r="F809" i="27"/>
  <c r="F808" i="27"/>
  <c r="F807" i="27"/>
  <c r="F806" i="27"/>
  <c r="F805" i="27"/>
  <c r="F804" i="27"/>
  <c r="F803" i="27"/>
  <c r="F802" i="27"/>
  <c r="F801" i="27"/>
  <c r="F800" i="27"/>
  <c r="F799" i="27"/>
  <c r="F798" i="27"/>
  <c r="F797" i="27"/>
  <c r="F796" i="27"/>
  <c r="F795" i="27"/>
  <c r="F794" i="27"/>
  <c r="F793" i="27"/>
  <c r="F792" i="27"/>
  <c r="F791" i="27"/>
  <c r="F790" i="27"/>
  <c r="F789" i="27"/>
  <c r="F788" i="27"/>
  <c r="F787" i="27"/>
  <c r="F786" i="27"/>
  <c r="F785" i="27"/>
  <c r="F784" i="27"/>
  <c r="F783" i="27"/>
  <c r="F782" i="27"/>
  <c r="F781" i="27"/>
  <c r="F780" i="27"/>
  <c r="F779" i="27"/>
  <c r="F778" i="27"/>
  <c r="F777" i="27"/>
  <c r="F776" i="27"/>
  <c r="F775" i="27"/>
  <c r="F774" i="27"/>
  <c r="F773" i="27"/>
  <c r="F772" i="27"/>
  <c r="F771" i="27"/>
  <c r="F770" i="27"/>
  <c r="F769" i="27"/>
  <c r="F768" i="27"/>
  <c r="F767" i="27"/>
  <c r="F766" i="27"/>
  <c r="F765" i="27"/>
  <c r="F764" i="27"/>
  <c r="F763" i="27"/>
  <c r="F762" i="27"/>
  <c r="F761" i="27"/>
  <c r="F760" i="27"/>
  <c r="F759" i="27"/>
  <c r="F758" i="27"/>
  <c r="F757" i="27"/>
  <c r="F756" i="27"/>
  <c r="F755" i="27"/>
  <c r="F754" i="27"/>
  <c r="F753" i="27"/>
  <c r="F752" i="27"/>
  <c r="F751" i="27"/>
  <c r="F750" i="27"/>
  <c r="F749" i="27"/>
  <c r="F748" i="27"/>
  <c r="F747" i="27"/>
  <c r="F746" i="27"/>
  <c r="F745" i="27"/>
  <c r="F744" i="27"/>
  <c r="F743" i="27"/>
  <c r="F742" i="27"/>
  <c r="F741" i="27"/>
  <c r="F740" i="27"/>
  <c r="F739" i="27"/>
  <c r="F738" i="27"/>
  <c r="F737" i="27"/>
  <c r="F736" i="27"/>
  <c r="F735" i="27"/>
  <c r="F734" i="27"/>
  <c r="F733" i="27"/>
  <c r="F732" i="27"/>
  <c r="F731" i="27"/>
  <c r="F730" i="27"/>
  <c r="F729" i="27"/>
  <c r="F728" i="27"/>
  <c r="F727" i="27"/>
  <c r="F726" i="27"/>
  <c r="F725" i="27"/>
  <c r="F724" i="27"/>
  <c r="F723" i="27"/>
  <c r="F722" i="27"/>
  <c r="F721" i="27"/>
  <c r="F720" i="27"/>
  <c r="F719" i="27"/>
  <c r="F718" i="27"/>
  <c r="F717" i="27"/>
  <c r="F716" i="27"/>
  <c r="F715" i="27"/>
  <c r="F714" i="27"/>
  <c r="F713" i="27"/>
  <c r="F712" i="27"/>
  <c r="F711" i="27"/>
  <c r="F710" i="27"/>
  <c r="F709" i="27"/>
  <c r="F708" i="27"/>
  <c r="F707" i="27"/>
  <c r="F706" i="27"/>
  <c r="F705" i="27"/>
  <c r="F704" i="27"/>
  <c r="F703" i="27"/>
  <c r="F702" i="27"/>
  <c r="F701" i="27"/>
  <c r="F700" i="27"/>
  <c r="F699" i="27"/>
  <c r="F698" i="27"/>
  <c r="F697" i="27"/>
  <c r="F696" i="27"/>
  <c r="F695" i="27"/>
  <c r="F694" i="27"/>
  <c r="F693" i="27"/>
  <c r="F692" i="27"/>
  <c r="F691" i="27"/>
  <c r="F690" i="27"/>
  <c r="F689" i="27"/>
  <c r="F688" i="27"/>
  <c r="F687" i="27"/>
  <c r="F686" i="27"/>
  <c r="F685" i="27"/>
  <c r="F684" i="27"/>
  <c r="F683" i="27"/>
  <c r="F682" i="27"/>
  <c r="F681" i="27"/>
  <c r="F680" i="27"/>
  <c r="F679" i="27"/>
  <c r="F678" i="27"/>
  <c r="F677" i="27"/>
  <c r="F676" i="27"/>
  <c r="F675" i="27"/>
  <c r="F674" i="27"/>
  <c r="F673" i="27"/>
  <c r="F672" i="27"/>
  <c r="F671" i="27"/>
  <c r="F670" i="27"/>
  <c r="F669" i="27"/>
  <c r="F668" i="27"/>
  <c r="F667" i="27"/>
  <c r="F666" i="27"/>
  <c r="F665" i="27"/>
  <c r="F664" i="27"/>
  <c r="F663" i="27"/>
  <c r="F662" i="27"/>
  <c r="F661" i="27"/>
  <c r="F660" i="27"/>
  <c r="F659" i="27"/>
  <c r="F658" i="27"/>
  <c r="F657" i="27"/>
  <c r="F656" i="27"/>
  <c r="F655" i="27"/>
  <c r="F654" i="27"/>
  <c r="F653" i="27"/>
  <c r="F652" i="27"/>
  <c r="F651" i="27"/>
  <c r="F650" i="27"/>
  <c r="F649" i="27"/>
  <c r="F648" i="27"/>
  <c r="F647" i="27"/>
  <c r="F646" i="27"/>
  <c r="F645" i="27"/>
  <c r="F644" i="27"/>
  <c r="F643" i="27"/>
  <c r="F642" i="27"/>
  <c r="F641" i="27"/>
  <c r="F640" i="27"/>
  <c r="F639" i="27"/>
  <c r="F638" i="27"/>
  <c r="F637" i="27"/>
  <c r="F636" i="27"/>
  <c r="F635" i="27"/>
  <c r="F634" i="27"/>
  <c r="F633" i="27"/>
  <c r="F632" i="27"/>
  <c r="F631" i="27"/>
  <c r="F630" i="27"/>
  <c r="F629" i="27"/>
  <c r="F628" i="27"/>
  <c r="F627" i="27"/>
  <c r="F626" i="27"/>
  <c r="F625" i="27"/>
  <c r="F624" i="27"/>
  <c r="F623" i="27"/>
  <c r="F622" i="27"/>
  <c r="F621" i="27"/>
  <c r="F620" i="27"/>
  <c r="F619" i="27"/>
  <c r="F618" i="27"/>
  <c r="F617" i="27"/>
  <c r="F616" i="27"/>
  <c r="F615" i="27"/>
  <c r="F614" i="27"/>
  <c r="F613" i="27"/>
  <c r="F612" i="27"/>
  <c r="F611" i="27"/>
  <c r="F610" i="27"/>
  <c r="F609" i="27"/>
  <c r="F608" i="27"/>
  <c r="F607" i="27"/>
  <c r="F606" i="27"/>
  <c r="F605" i="27"/>
  <c r="F604" i="27"/>
  <c r="F603" i="27"/>
  <c r="F602" i="27"/>
  <c r="F601" i="27"/>
  <c r="F600" i="27"/>
  <c r="F599" i="27"/>
  <c r="F598" i="27"/>
  <c r="F597" i="27"/>
  <c r="F596" i="27"/>
  <c r="F595" i="27"/>
  <c r="F594" i="27"/>
  <c r="F593" i="27"/>
  <c r="F592" i="27"/>
  <c r="F591" i="27"/>
  <c r="F590" i="27"/>
  <c r="F589" i="27"/>
  <c r="F588" i="27"/>
  <c r="F587" i="27"/>
  <c r="F586" i="27"/>
  <c r="F585" i="27"/>
  <c r="F584" i="27"/>
  <c r="F583" i="27"/>
  <c r="F582" i="27"/>
  <c r="F581" i="27"/>
  <c r="F580" i="27"/>
  <c r="F579" i="27"/>
  <c r="F578" i="27"/>
  <c r="F577" i="27"/>
  <c r="F576" i="27"/>
  <c r="F575" i="27"/>
  <c r="F574" i="27"/>
  <c r="F573" i="27"/>
  <c r="F572" i="27"/>
  <c r="F571" i="27"/>
  <c r="F570" i="27"/>
  <c r="F569" i="27"/>
  <c r="F568" i="27"/>
  <c r="F567" i="27"/>
  <c r="F566" i="27"/>
  <c r="F565" i="27"/>
  <c r="F564" i="27"/>
  <c r="F563" i="27"/>
  <c r="F562" i="27"/>
  <c r="F561" i="27"/>
  <c r="F560" i="27"/>
  <c r="F559" i="27"/>
  <c r="F558" i="27"/>
  <c r="F557" i="27"/>
  <c r="F556" i="27"/>
  <c r="F555" i="27"/>
  <c r="F554" i="27"/>
  <c r="F553" i="27"/>
  <c r="F552" i="27"/>
  <c r="F551" i="27"/>
  <c r="F550" i="27"/>
  <c r="F549" i="27"/>
  <c r="F548" i="27"/>
  <c r="F547" i="27"/>
  <c r="F546" i="27"/>
  <c r="F545" i="27"/>
  <c r="F544" i="27"/>
  <c r="F543" i="27"/>
  <c r="F542" i="27"/>
  <c r="F541" i="27"/>
  <c r="F540" i="27"/>
  <c r="F539" i="27"/>
  <c r="F538" i="27"/>
  <c r="F537" i="27"/>
  <c r="F536" i="27"/>
  <c r="F535" i="27"/>
  <c r="F534" i="27"/>
  <c r="F533" i="27"/>
  <c r="F532" i="27"/>
  <c r="F531" i="27"/>
  <c r="F530" i="27"/>
  <c r="F529" i="27"/>
  <c r="F528" i="27"/>
  <c r="F527" i="27"/>
  <c r="F526" i="27"/>
  <c r="F525" i="27"/>
  <c r="F524" i="27"/>
  <c r="F523" i="27"/>
  <c r="F522" i="27"/>
  <c r="F521" i="27"/>
  <c r="F520" i="27"/>
  <c r="F519" i="27"/>
  <c r="F518" i="27"/>
  <c r="F517" i="27"/>
  <c r="F516" i="27"/>
  <c r="F515" i="27"/>
  <c r="F514" i="27"/>
  <c r="F513" i="27"/>
  <c r="F512" i="27"/>
  <c r="F511" i="27"/>
  <c r="F510" i="27"/>
  <c r="F509" i="27"/>
  <c r="F508" i="27"/>
  <c r="F507" i="27"/>
  <c r="F506" i="27"/>
  <c r="F505" i="27"/>
  <c r="F504" i="27"/>
  <c r="F503" i="27"/>
  <c r="F502" i="27"/>
  <c r="F501" i="27"/>
  <c r="F500" i="27"/>
  <c r="F499" i="27"/>
  <c r="F498" i="27"/>
  <c r="F497" i="27"/>
  <c r="F496" i="27"/>
  <c r="F495" i="27"/>
  <c r="F494" i="27"/>
  <c r="F493" i="27"/>
  <c r="F492" i="27"/>
  <c r="F491" i="27"/>
  <c r="F490" i="27"/>
  <c r="F489" i="27"/>
  <c r="F488" i="27"/>
  <c r="F487" i="27"/>
  <c r="F486" i="27"/>
  <c r="F485" i="27"/>
  <c r="F484" i="27"/>
  <c r="F483" i="27"/>
  <c r="F482" i="27"/>
  <c r="F481" i="27"/>
  <c r="F480" i="27"/>
  <c r="F479" i="27"/>
  <c r="F478" i="27"/>
  <c r="F477" i="27"/>
  <c r="F476" i="27"/>
  <c r="F475" i="27"/>
  <c r="F474" i="27"/>
  <c r="F473" i="27"/>
  <c r="F472" i="27"/>
  <c r="F471" i="27"/>
  <c r="F470" i="27"/>
  <c r="F469" i="27"/>
  <c r="F468" i="27"/>
  <c r="F467" i="27"/>
  <c r="F466" i="27"/>
  <c r="F465" i="27"/>
  <c r="F464" i="27"/>
  <c r="F463" i="27"/>
  <c r="F462" i="27"/>
  <c r="F461" i="27"/>
  <c r="F460" i="27"/>
  <c r="F459" i="27"/>
  <c r="F458" i="27"/>
  <c r="F457" i="27"/>
  <c r="F456" i="27"/>
  <c r="F455" i="27"/>
  <c r="F454" i="27"/>
  <c r="F453" i="27"/>
  <c r="F452" i="27"/>
  <c r="F451" i="27"/>
  <c r="F450" i="27"/>
  <c r="F449" i="27"/>
  <c r="F448" i="27"/>
  <c r="F447" i="27"/>
  <c r="F446" i="27"/>
  <c r="F445" i="27"/>
  <c r="F444" i="27"/>
  <c r="F443" i="27"/>
  <c r="F442" i="27"/>
  <c r="F441" i="27"/>
  <c r="F440" i="27"/>
  <c r="F439" i="27"/>
  <c r="F438" i="27"/>
  <c r="F437" i="27"/>
  <c r="F436" i="27"/>
  <c r="F435" i="27"/>
  <c r="F434" i="27"/>
  <c r="F433" i="27"/>
  <c r="F432" i="27"/>
  <c r="F431" i="27"/>
  <c r="F430" i="27"/>
  <c r="F429" i="27"/>
  <c r="F428" i="27"/>
  <c r="F427" i="27"/>
  <c r="F426" i="27"/>
  <c r="F425" i="27"/>
  <c r="F424" i="27"/>
  <c r="F423" i="27"/>
  <c r="F422" i="27"/>
  <c r="F421" i="27"/>
  <c r="F420" i="27"/>
  <c r="F419" i="27"/>
  <c r="F418" i="27"/>
  <c r="F417" i="27"/>
  <c r="F416" i="27"/>
  <c r="F415" i="27"/>
  <c r="F414" i="27"/>
  <c r="F413" i="27"/>
  <c r="F412" i="27"/>
  <c r="F411" i="27"/>
  <c r="F410" i="27"/>
  <c r="F409" i="27"/>
  <c r="F408" i="27"/>
  <c r="F407" i="27"/>
  <c r="F406" i="27"/>
  <c r="F405" i="27"/>
  <c r="F404" i="27"/>
  <c r="F403" i="27"/>
  <c r="F402" i="27"/>
  <c r="F401" i="27"/>
  <c r="F400" i="27"/>
  <c r="F399" i="27"/>
  <c r="F398" i="27"/>
  <c r="F397" i="27"/>
  <c r="F396" i="27"/>
  <c r="F395" i="27"/>
  <c r="F394" i="27"/>
  <c r="F393" i="27"/>
  <c r="F392" i="27"/>
  <c r="F391" i="27"/>
  <c r="F390" i="27"/>
  <c r="F389" i="27"/>
  <c r="F388" i="27"/>
  <c r="F387" i="27"/>
  <c r="F386" i="27"/>
  <c r="F385" i="27"/>
  <c r="F384" i="27"/>
  <c r="F383" i="27"/>
  <c r="F382" i="27"/>
  <c r="F381" i="27"/>
  <c r="F380" i="27"/>
  <c r="F379" i="27"/>
  <c r="F378" i="27"/>
  <c r="F377" i="27"/>
  <c r="F376" i="27"/>
  <c r="F375" i="27"/>
  <c r="F374" i="27"/>
  <c r="F373" i="27"/>
  <c r="F372" i="27"/>
  <c r="F371" i="27"/>
  <c r="F370" i="27"/>
  <c r="F369" i="27"/>
  <c r="F368" i="27"/>
  <c r="F367" i="27"/>
  <c r="F366" i="27"/>
  <c r="F365" i="27"/>
  <c r="F364" i="27"/>
  <c r="F363" i="27"/>
  <c r="F362" i="27"/>
  <c r="F361" i="27"/>
  <c r="F360" i="27"/>
  <c r="F359" i="27"/>
  <c r="F358" i="27"/>
  <c r="F357" i="27"/>
  <c r="F356" i="27"/>
  <c r="F355" i="27"/>
  <c r="F354" i="27"/>
  <c r="F353" i="27"/>
  <c r="F352" i="27"/>
  <c r="F351" i="27"/>
  <c r="F350" i="27"/>
  <c r="F349" i="27"/>
  <c r="F348" i="27"/>
  <c r="F347" i="27"/>
  <c r="F346" i="27"/>
  <c r="F345" i="27"/>
  <c r="F344" i="27"/>
  <c r="F343" i="27"/>
  <c r="F342" i="27"/>
  <c r="F341" i="27"/>
  <c r="F340" i="27"/>
  <c r="F339" i="27"/>
  <c r="F338" i="27"/>
  <c r="F337" i="27"/>
  <c r="F336" i="27"/>
  <c r="F335" i="27"/>
  <c r="F334" i="27"/>
  <c r="F333" i="27"/>
  <c r="F332" i="27"/>
  <c r="F331" i="27"/>
  <c r="F330" i="27"/>
  <c r="F329" i="27"/>
  <c r="F328" i="27"/>
  <c r="F327" i="27"/>
  <c r="F326" i="27"/>
  <c r="F325" i="27"/>
  <c r="F324" i="27"/>
  <c r="F323" i="27"/>
  <c r="F322" i="27"/>
  <c r="F321" i="27"/>
  <c r="F320" i="27"/>
  <c r="F319" i="27"/>
  <c r="F318" i="27"/>
  <c r="F317" i="27"/>
  <c r="F316" i="27"/>
  <c r="F315" i="27"/>
  <c r="F314" i="27"/>
  <c r="F313" i="27"/>
  <c r="F312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8" i="27"/>
  <c r="F287" i="27"/>
  <c r="F286" i="27"/>
  <c r="F285" i="27"/>
  <c r="F284" i="27"/>
  <c r="F283" i="27"/>
  <c r="F282" i="27"/>
  <c r="F281" i="27"/>
  <c r="F280" i="27"/>
  <c r="F279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2" i="27"/>
  <c r="F251" i="27"/>
  <c r="F250" i="27"/>
  <c r="F249" i="27"/>
  <c r="F248" i="27"/>
  <c r="F247" i="27"/>
  <c r="F246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8" i="27"/>
  <c r="F217" i="27"/>
  <c r="F216" i="27"/>
  <c r="F215" i="27"/>
  <c r="F214" i="27"/>
  <c r="F213" i="27"/>
  <c r="F212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F2" i="27"/>
  <c r="F116" i="26" l="1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02" i="26"/>
  <c r="F203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2" i="26"/>
  <c r="F233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0" i="26"/>
  <c r="F301" i="26"/>
  <c r="F302" i="26"/>
  <c r="F303" i="26"/>
  <c r="F304" i="26"/>
  <c r="F305" i="26"/>
  <c r="F306" i="26"/>
  <c r="F307" i="26"/>
  <c r="F308" i="26"/>
  <c r="F309" i="26"/>
  <c r="F310" i="26"/>
  <c r="F311" i="26"/>
  <c r="F312" i="26"/>
  <c r="F313" i="26"/>
  <c r="F314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336" i="26"/>
  <c r="F337" i="26"/>
  <c r="F338" i="26"/>
  <c r="F339" i="26"/>
  <c r="F340" i="26"/>
  <c r="F341" i="26"/>
  <c r="F342" i="26"/>
  <c r="F343" i="26"/>
  <c r="F344" i="26"/>
  <c r="F345" i="26"/>
  <c r="F346" i="26"/>
  <c r="F347" i="26"/>
  <c r="F348" i="26"/>
  <c r="F349" i="26"/>
  <c r="F350" i="26"/>
  <c r="F351" i="26"/>
  <c r="F352" i="26"/>
  <c r="F353" i="26"/>
  <c r="F354" i="26"/>
  <c r="F355" i="26"/>
  <c r="F356" i="26"/>
  <c r="F357" i="26"/>
  <c r="F358" i="26"/>
  <c r="F359" i="26"/>
  <c r="F360" i="26"/>
  <c r="F361" i="26"/>
  <c r="F362" i="26"/>
  <c r="F363" i="26"/>
  <c r="F364" i="26"/>
  <c r="F365" i="26"/>
  <c r="F366" i="26"/>
  <c r="F367" i="26"/>
  <c r="F368" i="26"/>
  <c r="F369" i="26"/>
  <c r="F370" i="26"/>
  <c r="F371" i="26"/>
  <c r="F372" i="26"/>
  <c r="F373" i="26"/>
  <c r="F374" i="26"/>
  <c r="F375" i="26"/>
  <c r="F376" i="26"/>
  <c r="F377" i="26"/>
  <c r="F378" i="26"/>
  <c r="F379" i="26"/>
  <c r="F380" i="26"/>
  <c r="F381" i="26"/>
  <c r="F382" i="26"/>
  <c r="F383" i="26"/>
  <c r="F384" i="26"/>
  <c r="F385" i="26"/>
  <c r="F386" i="26"/>
  <c r="F387" i="26"/>
  <c r="F388" i="26"/>
  <c r="F389" i="26"/>
  <c r="F390" i="26"/>
  <c r="F391" i="26"/>
  <c r="F392" i="26"/>
  <c r="F393" i="26"/>
  <c r="F394" i="26"/>
  <c r="F395" i="26"/>
  <c r="F396" i="26"/>
  <c r="F397" i="26"/>
  <c r="F398" i="26"/>
  <c r="F399" i="26"/>
  <c r="F400" i="26"/>
  <c r="F401" i="26"/>
  <c r="F402" i="26"/>
  <c r="F403" i="26"/>
  <c r="F404" i="26"/>
  <c r="F405" i="26"/>
  <c r="F406" i="26"/>
  <c r="F407" i="26"/>
  <c r="F408" i="26"/>
  <c r="F409" i="26"/>
  <c r="F410" i="26"/>
  <c r="F411" i="26"/>
  <c r="F412" i="26"/>
  <c r="F413" i="26"/>
  <c r="F414" i="26"/>
  <c r="F415" i="26"/>
  <c r="F416" i="26"/>
  <c r="F417" i="26"/>
  <c r="F418" i="26"/>
  <c r="F419" i="26"/>
  <c r="F420" i="26"/>
  <c r="F421" i="26"/>
  <c r="F422" i="26"/>
  <c r="F423" i="26"/>
  <c r="F424" i="26"/>
  <c r="F425" i="26"/>
  <c r="F426" i="26"/>
  <c r="F427" i="26"/>
  <c r="F428" i="26"/>
  <c r="F429" i="26"/>
  <c r="F430" i="26"/>
  <c r="F431" i="26"/>
  <c r="F432" i="26"/>
  <c r="F433" i="26"/>
  <c r="F434" i="26"/>
  <c r="F435" i="26"/>
  <c r="F436" i="26"/>
  <c r="F437" i="26"/>
  <c r="F438" i="26"/>
  <c r="F439" i="26"/>
  <c r="F440" i="26"/>
  <c r="F441" i="26"/>
  <c r="F442" i="26"/>
  <c r="F443" i="26"/>
  <c r="F444" i="26"/>
  <c r="F445" i="26"/>
  <c r="F446" i="26"/>
  <c r="F447" i="26"/>
  <c r="F448" i="26"/>
  <c r="F449" i="26"/>
  <c r="F450" i="26"/>
  <c r="F451" i="26"/>
  <c r="F452" i="26"/>
  <c r="F453" i="26"/>
  <c r="F454" i="26"/>
  <c r="F455" i="26"/>
  <c r="F456" i="26"/>
  <c r="F457" i="26"/>
  <c r="F458" i="26"/>
  <c r="F459" i="26"/>
  <c r="F460" i="26"/>
  <c r="F461" i="26"/>
  <c r="F462" i="26"/>
  <c r="F463" i="26"/>
  <c r="F464" i="26"/>
  <c r="F465" i="26"/>
  <c r="F466" i="26"/>
  <c r="F467" i="26"/>
  <c r="F468" i="26"/>
  <c r="F469" i="26"/>
  <c r="F470" i="26"/>
  <c r="F471" i="26"/>
  <c r="F472" i="26"/>
  <c r="F473" i="26"/>
  <c r="F474" i="26"/>
  <c r="F475" i="26"/>
  <c r="F476" i="26"/>
  <c r="F477" i="26"/>
  <c r="F478" i="26"/>
  <c r="F479" i="26"/>
  <c r="F480" i="26"/>
  <c r="F481" i="26"/>
  <c r="F482" i="26"/>
  <c r="F483" i="26"/>
  <c r="F484" i="26"/>
  <c r="F485" i="26"/>
  <c r="F486" i="26"/>
  <c r="F487" i="26"/>
  <c r="F488" i="26"/>
  <c r="F489" i="26"/>
  <c r="F490" i="26"/>
  <c r="F491" i="26"/>
  <c r="F492" i="26"/>
  <c r="F493" i="26"/>
  <c r="F494" i="26"/>
  <c r="F495" i="26"/>
  <c r="F496" i="26"/>
  <c r="F497" i="26"/>
  <c r="F498" i="26"/>
  <c r="F499" i="26"/>
  <c r="F500" i="26"/>
  <c r="F501" i="26"/>
  <c r="F502" i="26"/>
  <c r="F503" i="26"/>
  <c r="F504" i="26"/>
  <c r="F505" i="26"/>
  <c r="F506" i="26"/>
  <c r="F507" i="26"/>
  <c r="F508" i="26"/>
  <c r="F509" i="26"/>
  <c r="F510" i="26"/>
  <c r="F511" i="26"/>
  <c r="F512" i="26"/>
  <c r="F513" i="26"/>
  <c r="F514" i="26"/>
  <c r="F515" i="26"/>
  <c r="F516" i="26"/>
  <c r="F517" i="26"/>
  <c r="F518" i="26"/>
  <c r="F519" i="26"/>
  <c r="F520" i="26"/>
  <c r="F521" i="26"/>
  <c r="F522" i="26"/>
  <c r="F523" i="26"/>
  <c r="F524" i="26"/>
  <c r="F525" i="26"/>
  <c r="F526" i="26"/>
  <c r="F527" i="26"/>
  <c r="F528" i="26"/>
  <c r="F529" i="26"/>
  <c r="F530" i="26"/>
  <c r="F531" i="26"/>
  <c r="F532" i="26"/>
  <c r="F533" i="26"/>
  <c r="F534" i="26"/>
  <c r="F535" i="26"/>
  <c r="F536" i="26"/>
  <c r="F537" i="26"/>
  <c r="F538" i="26"/>
  <c r="F539" i="26"/>
  <c r="F540" i="26"/>
  <c r="F541" i="26"/>
  <c r="F542" i="26"/>
  <c r="F543" i="26"/>
  <c r="F544" i="26"/>
  <c r="F545" i="26"/>
  <c r="F546" i="26"/>
  <c r="F547" i="26"/>
  <c r="F548" i="26"/>
  <c r="F549" i="26"/>
  <c r="F550" i="26"/>
  <c r="F551" i="26"/>
  <c r="F552" i="26"/>
  <c r="F553" i="26"/>
  <c r="F554" i="26"/>
  <c r="F555" i="26"/>
  <c r="F556" i="26"/>
  <c r="F557" i="26"/>
  <c r="F558" i="26"/>
  <c r="F559" i="26"/>
  <c r="F560" i="26"/>
  <c r="F561" i="26"/>
  <c r="F562" i="26"/>
  <c r="F563" i="26"/>
  <c r="F564" i="26"/>
  <c r="F565" i="26"/>
  <c r="F566" i="26"/>
  <c r="F567" i="26"/>
  <c r="F568" i="26"/>
  <c r="F569" i="26"/>
  <c r="F570" i="26"/>
  <c r="F571" i="26"/>
  <c r="F572" i="26"/>
  <c r="F573" i="26"/>
  <c r="F574" i="26"/>
  <c r="F575" i="26"/>
  <c r="F576" i="26"/>
  <c r="F577" i="26"/>
  <c r="F578" i="26"/>
  <c r="F579" i="26"/>
  <c r="F580" i="26"/>
  <c r="F581" i="26"/>
  <c r="F582" i="26"/>
  <c r="F583" i="26"/>
  <c r="F584" i="26"/>
  <c r="F585" i="26"/>
  <c r="F586" i="26"/>
  <c r="F587" i="26"/>
  <c r="F588" i="26"/>
  <c r="F589" i="26"/>
  <c r="F590" i="26"/>
  <c r="F591" i="26"/>
  <c r="F592" i="26"/>
  <c r="F593" i="26"/>
  <c r="F594" i="26"/>
  <c r="F595" i="26"/>
  <c r="F596" i="26"/>
  <c r="F597" i="26"/>
  <c r="F598" i="26"/>
  <c r="F599" i="26"/>
  <c r="F600" i="26"/>
  <c r="F601" i="26"/>
  <c r="F602" i="26"/>
  <c r="F603" i="26"/>
  <c r="F604" i="26"/>
  <c r="F605" i="26"/>
  <c r="F606" i="26"/>
  <c r="F607" i="26"/>
  <c r="F608" i="26"/>
  <c r="F609" i="26"/>
  <c r="F610" i="26"/>
  <c r="F611" i="26"/>
  <c r="F612" i="26"/>
  <c r="F613" i="26"/>
  <c r="F614" i="26"/>
  <c r="F615" i="26"/>
  <c r="F616" i="26"/>
  <c r="F617" i="26"/>
  <c r="F618" i="26"/>
  <c r="F619" i="26"/>
  <c r="F620" i="26"/>
  <c r="F621" i="26"/>
  <c r="F622" i="26"/>
  <c r="F623" i="26"/>
  <c r="F624" i="26"/>
  <c r="F625" i="26"/>
  <c r="F626" i="26"/>
  <c r="F627" i="26"/>
  <c r="F628" i="26"/>
  <c r="F629" i="26"/>
  <c r="F630" i="26"/>
  <c r="F631" i="26"/>
  <c r="F632" i="26"/>
  <c r="F633" i="26"/>
  <c r="F634" i="26"/>
  <c r="F635" i="26"/>
  <c r="F636" i="26"/>
  <c r="F637" i="26"/>
  <c r="F638" i="26"/>
  <c r="F639" i="26"/>
  <c r="F640" i="26"/>
  <c r="F641" i="26"/>
  <c r="F642" i="26"/>
  <c r="F643" i="26"/>
  <c r="F644" i="26"/>
  <c r="F645" i="26"/>
  <c r="F646" i="26"/>
  <c r="F647" i="26"/>
  <c r="F648" i="26"/>
  <c r="F649" i="26"/>
  <c r="F650" i="26"/>
  <c r="F651" i="26"/>
  <c r="F652" i="26"/>
  <c r="F653" i="26"/>
  <c r="F654" i="26"/>
  <c r="F655" i="26"/>
  <c r="F656" i="26"/>
  <c r="F657" i="26"/>
  <c r="F658" i="26"/>
  <c r="F659" i="26"/>
  <c r="F660" i="26"/>
  <c r="F661" i="26"/>
  <c r="F662" i="26"/>
  <c r="F663" i="26"/>
  <c r="F664" i="26"/>
  <c r="F665" i="26"/>
  <c r="F666" i="26"/>
  <c r="F667" i="26"/>
  <c r="F668" i="26"/>
  <c r="F669" i="26"/>
  <c r="F670" i="26"/>
  <c r="F671" i="26"/>
  <c r="F672" i="26"/>
  <c r="F673" i="26"/>
  <c r="F674" i="26"/>
  <c r="F675" i="26"/>
  <c r="F676" i="26"/>
  <c r="F677" i="26"/>
  <c r="F678" i="26"/>
  <c r="F679" i="26"/>
  <c r="F680" i="26"/>
  <c r="F681" i="26"/>
  <c r="F682" i="26"/>
  <c r="F683" i="26"/>
  <c r="F684" i="26"/>
  <c r="F685" i="26"/>
  <c r="F686" i="26"/>
  <c r="F687" i="26"/>
  <c r="F688" i="26"/>
  <c r="F689" i="26"/>
  <c r="F690" i="26"/>
  <c r="F691" i="26"/>
  <c r="F692" i="26"/>
  <c r="F693" i="26"/>
  <c r="F694" i="26"/>
  <c r="F695" i="26"/>
  <c r="F696" i="26"/>
  <c r="F697" i="26"/>
  <c r="F698" i="26"/>
  <c r="F699" i="26"/>
  <c r="F700" i="26"/>
  <c r="F701" i="26"/>
  <c r="F702" i="26"/>
  <c r="F703" i="26"/>
  <c r="F704" i="26"/>
  <c r="F705" i="26"/>
  <c r="F706" i="26"/>
  <c r="F707" i="26"/>
  <c r="F708" i="26"/>
  <c r="F709" i="26"/>
  <c r="F710" i="26"/>
  <c r="F711" i="26"/>
  <c r="F712" i="26"/>
  <c r="F713" i="26"/>
  <c r="F714" i="26"/>
  <c r="F715" i="26"/>
  <c r="F716" i="26"/>
  <c r="F717" i="26"/>
  <c r="F718" i="26"/>
  <c r="F719" i="26"/>
  <c r="F720" i="26"/>
  <c r="F721" i="26"/>
  <c r="F722" i="26"/>
  <c r="F723" i="26"/>
  <c r="F724" i="26"/>
  <c r="F725" i="26"/>
  <c r="F726" i="26"/>
  <c r="F727" i="26"/>
  <c r="F728" i="26"/>
  <c r="F729" i="26"/>
  <c r="F730" i="26"/>
  <c r="F731" i="26"/>
  <c r="F732" i="26"/>
  <c r="F733" i="26"/>
  <c r="F734" i="26"/>
  <c r="F735" i="26"/>
  <c r="F736" i="26"/>
  <c r="F737" i="26"/>
  <c r="F738" i="26"/>
  <c r="F739" i="26"/>
  <c r="F740" i="26"/>
  <c r="F741" i="26"/>
  <c r="F742" i="26"/>
  <c r="F743" i="26"/>
  <c r="F744" i="26"/>
  <c r="F745" i="26"/>
  <c r="F746" i="26"/>
  <c r="F747" i="26"/>
  <c r="F748" i="26"/>
  <c r="F749" i="26"/>
  <c r="F750" i="26"/>
  <c r="F751" i="26"/>
  <c r="F752" i="26"/>
  <c r="F753" i="26"/>
  <c r="F754" i="26"/>
  <c r="F755" i="26"/>
  <c r="F756" i="26"/>
  <c r="F757" i="26"/>
  <c r="F758" i="26"/>
  <c r="F759" i="26"/>
  <c r="F760" i="26"/>
  <c r="F761" i="26"/>
  <c r="F762" i="26"/>
  <c r="F763" i="26"/>
  <c r="F764" i="26"/>
  <c r="F765" i="26"/>
  <c r="F766" i="26"/>
  <c r="F767" i="26"/>
  <c r="F768" i="26"/>
  <c r="F769" i="26"/>
  <c r="F770" i="26"/>
  <c r="F771" i="26"/>
  <c r="F772" i="26"/>
  <c r="F773" i="26"/>
  <c r="F774" i="26"/>
  <c r="F775" i="26"/>
  <c r="F776" i="26"/>
  <c r="F777" i="26"/>
  <c r="F778" i="26"/>
  <c r="F779" i="26"/>
  <c r="F780" i="26"/>
  <c r="F781" i="26"/>
  <c r="F782" i="26"/>
  <c r="F783" i="26"/>
  <c r="F784" i="26"/>
  <c r="F785" i="26"/>
  <c r="F786" i="26"/>
  <c r="F787" i="26"/>
  <c r="F788" i="26"/>
  <c r="F789" i="26"/>
  <c r="F790" i="26"/>
  <c r="F791" i="26"/>
  <c r="F792" i="26"/>
  <c r="F793" i="26"/>
  <c r="F794" i="26"/>
  <c r="F795" i="26"/>
  <c r="F796" i="26"/>
  <c r="F797" i="26"/>
  <c r="F798" i="26"/>
  <c r="F799" i="26"/>
  <c r="F800" i="26"/>
  <c r="F801" i="26"/>
  <c r="F802" i="26"/>
  <c r="F803" i="26"/>
  <c r="F804" i="26"/>
  <c r="F805" i="26"/>
  <c r="F806" i="26"/>
  <c r="F807" i="26"/>
  <c r="F808" i="26"/>
  <c r="F809" i="26"/>
  <c r="F810" i="26"/>
  <c r="F811" i="26"/>
  <c r="F812" i="26"/>
  <c r="F813" i="26"/>
  <c r="F814" i="26"/>
  <c r="F815" i="26"/>
  <c r="F816" i="26"/>
  <c r="F817" i="26"/>
  <c r="F818" i="26"/>
  <c r="F819" i="26"/>
  <c r="F820" i="26"/>
  <c r="F821" i="26"/>
  <c r="F822" i="26"/>
  <c r="F823" i="26"/>
  <c r="F824" i="26"/>
  <c r="F825" i="26"/>
  <c r="F826" i="26"/>
  <c r="F827" i="26"/>
  <c r="F828" i="26"/>
  <c r="F829" i="26"/>
  <c r="F830" i="26"/>
  <c r="F831" i="26"/>
  <c r="F832" i="26"/>
  <c r="F833" i="26"/>
  <c r="F834" i="26"/>
  <c r="F835" i="26"/>
  <c r="F836" i="26"/>
  <c r="F837" i="26"/>
  <c r="F838" i="26"/>
  <c r="F839" i="26"/>
  <c r="F840" i="26"/>
  <c r="F841" i="26"/>
  <c r="F842" i="26"/>
  <c r="F843" i="26"/>
  <c r="F844" i="26"/>
  <c r="F845" i="26"/>
  <c r="F846" i="26"/>
  <c r="F847" i="26"/>
  <c r="F848" i="26"/>
  <c r="F849" i="26"/>
  <c r="F850" i="26"/>
  <c r="F851" i="26"/>
  <c r="F852" i="26"/>
  <c r="F853" i="26"/>
  <c r="F854" i="26"/>
  <c r="F855" i="26"/>
  <c r="F856" i="26"/>
  <c r="F857" i="26"/>
  <c r="F858" i="26"/>
  <c r="F859" i="26"/>
  <c r="F860" i="26"/>
  <c r="F861" i="26"/>
  <c r="F862" i="26"/>
  <c r="F863" i="26"/>
  <c r="F864" i="26"/>
  <c r="F865" i="26"/>
  <c r="F866" i="26"/>
  <c r="F867" i="26"/>
  <c r="F868" i="26"/>
  <c r="F869" i="26"/>
  <c r="F870" i="26"/>
  <c r="F871" i="26"/>
  <c r="F872" i="26"/>
  <c r="F873" i="26"/>
  <c r="F874" i="26"/>
  <c r="F875" i="26"/>
  <c r="F876" i="26"/>
  <c r="F877" i="26"/>
  <c r="F878" i="26"/>
  <c r="F879" i="26"/>
  <c r="F880" i="26"/>
  <c r="F881" i="26"/>
  <c r="F882" i="26"/>
  <c r="F883" i="26"/>
  <c r="F884" i="26"/>
  <c r="F885" i="26"/>
  <c r="F886" i="26"/>
  <c r="F887" i="26"/>
  <c r="F888" i="26"/>
  <c r="F889" i="26"/>
  <c r="F890" i="26"/>
  <c r="F891" i="26"/>
  <c r="F892" i="26"/>
  <c r="F893" i="26"/>
  <c r="F894" i="26"/>
  <c r="F895" i="26"/>
  <c r="F896" i="26"/>
  <c r="F897" i="26"/>
  <c r="F898" i="26"/>
  <c r="F899" i="26"/>
  <c r="F900" i="26"/>
  <c r="F901" i="26"/>
  <c r="F902" i="26"/>
  <c r="F903" i="26"/>
  <c r="F904" i="26"/>
  <c r="F905" i="26"/>
  <c r="F906" i="26"/>
  <c r="F907" i="26"/>
  <c r="F908" i="26"/>
  <c r="F909" i="26"/>
  <c r="F910" i="26"/>
  <c r="F911" i="26"/>
  <c r="F912" i="26"/>
  <c r="F913" i="26"/>
  <c r="F914" i="26"/>
  <c r="F915" i="26"/>
  <c r="F916" i="26"/>
  <c r="F917" i="26"/>
  <c r="F918" i="26"/>
  <c r="F919" i="26"/>
  <c r="F920" i="26"/>
  <c r="F921" i="26"/>
  <c r="F922" i="26"/>
  <c r="F923" i="26"/>
  <c r="F924" i="26"/>
  <c r="F925" i="26"/>
  <c r="F926" i="26"/>
  <c r="F927" i="26"/>
  <c r="F928" i="26"/>
  <c r="F929" i="26"/>
  <c r="F930" i="26"/>
  <c r="F931" i="26"/>
  <c r="F932" i="26"/>
  <c r="F933" i="26"/>
  <c r="F934" i="26"/>
  <c r="F935" i="26"/>
  <c r="F936" i="26"/>
  <c r="F937" i="26"/>
  <c r="F938" i="26"/>
  <c r="F939" i="26"/>
  <c r="F940" i="26"/>
  <c r="F941" i="26"/>
  <c r="F942" i="26"/>
  <c r="F943" i="26"/>
  <c r="F944" i="26"/>
  <c r="F945" i="26"/>
  <c r="F946" i="26"/>
  <c r="F947" i="26"/>
  <c r="F948" i="26"/>
  <c r="F949" i="26"/>
  <c r="F950" i="26"/>
  <c r="F951" i="26"/>
  <c r="F952" i="26"/>
  <c r="F953" i="26"/>
  <c r="F954" i="26"/>
  <c r="F955" i="26"/>
  <c r="F956" i="26"/>
  <c r="F957" i="26"/>
  <c r="F958" i="26"/>
  <c r="F959" i="26"/>
  <c r="F960" i="26"/>
  <c r="F961" i="26"/>
  <c r="F962" i="26"/>
  <c r="F963" i="26"/>
  <c r="F964" i="26"/>
  <c r="F965" i="26"/>
  <c r="F966" i="26"/>
  <c r="F967" i="26"/>
  <c r="F968" i="26"/>
  <c r="F969" i="26"/>
  <c r="F970" i="26"/>
  <c r="F971" i="26"/>
  <c r="F972" i="26"/>
  <c r="F973" i="26"/>
  <c r="F974" i="26"/>
  <c r="F975" i="26"/>
  <c r="F976" i="26"/>
  <c r="F977" i="26"/>
  <c r="F978" i="26"/>
  <c r="F979" i="26"/>
  <c r="F980" i="26"/>
  <c r="F981" i="26"/>
  <c r="F982" i="26"/>
  <c r="F983" i="26"/>
  <c r="F984" i="26"/>
  <c r="F985" i="26"/>
  <c r="F986" i="26"/>
  <c r="F987" i="26"/>
  <c r="F988" i="26"/>
  <c r="F989" i="26"/>
  <c r="F990" i="26"/>
  <c r="F991" i="26"/>
  <c r="F992" i="26"/>
  <c r="F993" i="26"/>
  <c r="F994" i="26"/>
  <c r="F995" i="26"/>
  <c r="F996" i="26"/>
  <c r="F997" i="26"/>
  <c r="F998" i="26"/>
  <c r="F999" i="26"/>
  <c r="F1000" i="26"/>
  <c r="F1001" i="26"/>
  <c r="F1002" i="26"/>
  <c r="F1003" i="26"/>
  <c r="F1004" i="26"/>
  <c r="F1005" i="26"/>
  <c r="F1006" i="26"/>
  <c r="F1007" i="26"/>
  <c r="F1008" i="26"/>
  <c r="F1009" i="26"/>
  <c r="F1010" i="26"/>
  <c r="F1011" i="26"/>
  <c r="F1012" i="26"/>
  <c r="F1013" i="26"/>
  <c r="F1014" i="26"/>
  <c r="F1015" i="26"/>
  <c r="F1016" i="26"/>
  <c r="F1017" i="26"/>
  <c r="F1018" i="26"/>
  <c r="F1019" i="26"/>
  <c r="F1020" i="26"/>
  <c r="F1021" i="26"/>
  <c r="F1022" i="26"/>
  <c r="F1023" i="26"/>
  <c r="F1024" i="26"/>
  <c r="F1025" i="26"/>
  <c r="F1026" i="26"/>
  <c r="F1027" i="26"/>
  <c r="F1028" i="26"/>
  <c r="F1029" i="26"/>
  <c r="F1030" i="26"/>
  <c r="F1031" i="26"/>
  <c r="F1032" i="26"/>
  <c r="F1033" i="26"/>
  <c r="F1034" i="26"/>
  <c r="F1035" i="26"/>
  <c r="F1036" i="26"/>
  <c r="F1037" i="26"/>
  <c r="F1038" i="26"/>
  <c r="F1039" i="26"/>
  <c r="F1040" i="26"/>
  <c r="F1041" i="26"/>
  <c r="F1042" i="26"/>
  <c r="F1043" i="26"/>
  <c r="F1044" i="26"/>
  <c r="F1045" i="26"/>
  <c r="F1046" i="26"/>
  <c r="F1047" i="26"/>
  <c r="F1048" i="26"/>
  <c r="F1049" i="26"/>
  <c r="F1050" i="26"/>
  <c r="F1051" i="26"/>
  <c r="F1052" i="26"/>
  <c r="F1053" i="26"/>
  <c r="F1054" i="26"/>
  <c r="F1055" i="26"/>
  <c r="F1056" i="26"/>
  <c r="F1057" i="26"/>
  <c r="F1058" i="26"/>
  <c r="F1059" i="26"/>
  <c r="F1060" i="26"/>
  <c r="F1061" i="26"/>
  <c r="F1062" i="26"/>
  <c r="F1063" i="26"/>
  <c r="F1064" i="26"/>
  <c r="F1065" i="26"/>
  <c r="F1066" i="26"/>
  <c r="F1067" i="26"/>
  <c r="F1068" i="26"/>
  <c r="F1069" i="26"/>
  <c r="F1070" i="26"/>
  <c r="F1071" i="26"/>
  <c r="F1072" i="26"/>
  <c r="F1073" i="26"/>
  <c r="F1074" i="26"/>
  <c r="F1075" i="26"/>
  <c r="F1076" i="26"/>
  <c r="F1077" i="26"/>
  <c r="F1078" i="26"/>
  <c r="F1079" i="26"/>
  <c r="F1080" i="26"/>
  <c r="F1081" i="26"/>
  <c r="F1082" i="26"/>
  <c r="F1083" i="26"/>
  <c r="F1084" i="26"/>
  <c r="F1085" i="26"/>
  <c r="F1086" i="26"/>
  <c r="F1087" i="26"/>
  <c r="F1088" i="26"/>
  <c r="F1089" i="26"/>
  <c r="F1090" i="26"/>
  <c r="F1091" i="26"/>
  <c r="F1092" i="26"/>
  <c r="F4" i="26"/>
  <c r="F5" i="26"/>
  <c r="F6" i="26"/>
  <c r="F7" i="26"/>
  <c r="F8" i="26"/>
  <c r="F9" i="26"/>
  <c r="F10" i="26"/>
  <c r="F3" i="26"/>
  <c r="U22" i="10"/>
</calcChain>
</file>

<file path=xl/sharedStrings.xml><?xml version="1.0" encoding="utf-8"?>
<sst xmlns="http://schemas.openxmlformats.org/spreadsheetml/2006/main" count="15360" uniqueCount="793">
  <si>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</si>
  <si>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</si>
  <si>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</si>
  <si>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</si>
  <si>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</si>
  <si>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</si>
  <si>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</si>
  <si>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</si>
  <si>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</si>
  <si>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</si>
  <si>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</si>
  <si>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</si>
  <si>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</si>
  <si>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</si>
  <si>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</si>
  <si>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</si>
  <si>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</si>
  <si>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</si>
  <si>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</si>
  <si>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</si>
  <si>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</si>
  <si>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</si>
  <si>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</si>
  <si>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</si>
  <si>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</si>
  <si>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</si>
  <si>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</si>
  <si>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</si>
  <si>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</si>
  <si>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</si>
  <si>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>Bank fees</t>
  </si>
  <si>
    <t>I27</t>
  </si>
  <si>
    <t>I29</t>
  </si>
  <si>
    <t>I37</t>
  </si>
  <si>
    <t>I49</t>
  </si>
  <si>
    <t>AVAAZ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</si>
  <si>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</si>
  <si>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</si>
  <si>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</si>
  <si>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</si>
  <si>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</si>
  <si>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</si>
  <si>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Monthly Bank Fees - Afriland 07</t>
  </si>
  <si>
    <t>Total général</t>
  </si>
  <si>
    <t xml:space="preserve">US $ </t>
  </si>
  <si>
    <t>Mission No</t>
  </si>
  <si>
    <t>i63</t>
  </si>
  <si>
    <t>I63</t>
  </si>
  <si>
    <t>I67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</si>
  <si>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</si>
  <si>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</si>
  <si>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</si>
  <si>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</si>
  <si>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</si>
  <si>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</si>
  <si>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</si>
  <si>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</si>
  <si>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</si>
  <si>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</si>
  <si>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</si>
  <si>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</si>
  <si>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</si>
  <si>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</si>
  <si>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</si>
  <si>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</si>
  <si>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</si>
  <si>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</si>
  <si>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</si>
  <si>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</si>
  <si>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</si>
  <si>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</si>
  <si>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</si>
  <si>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</si>
  <si>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</si>
  <si>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</si>
  <si>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</si>
  <si>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</si>
  <si>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</si>
  <si>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</si>
  <si>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</si>
  <si>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</si>
  <si>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</si>
  <si>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</si>
  <si>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</si>
  <si>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</si>
  <si>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</si>
  <si>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</si>
  <si>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</si>
  <si>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</si>
  <si>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</si>
  <si>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</si>
  <si>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</si>
  <si>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</si>
  <si>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</si>
  <si>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</si>
  <si>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</si>
  <si>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</si>
  <si>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</si>
  <si>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</si>
  <si>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</si>
  <si>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</si>
  <si>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</si>
  <si>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</si>
  <si>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</si>
  <si>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</si>
  <si>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</si>
  <si>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</si>
  <si>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</si>
  <si>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</si>
  <si>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</si>
  <si>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</si>
  <si>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</si>
  <si>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</si>
  <si>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</si>
  <si>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</si>
  <si>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</si>
  <si>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</si>
  <si>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</si>
  <si>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</si>
  <si>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</si>
  <si>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</si>
  <si>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</si>
  <si>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</si>
  <si>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</si>
  <si>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</si>
  <si>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</si>
  <si>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</si>
  <si>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</si>
  <si>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</si>
  <si>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</si>
  <si>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</si>
  <si>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</si>
  <si>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</si>
  <si>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</si>
  <si>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</si>
  <si>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</si>
  <si>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</si>
  <si>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</si>
  <si>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</si>
  <si>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</si>
  <si>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</si>
  <si>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</si>
  <si>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</si>
  <si>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</si>
  <si>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</si>
  <si>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</si>
  <si>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</si>
  <si>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</si>
  <si>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</si>
  <si>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</si>
  <si>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</si>
  <si>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</si>
  <si>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</si>
  <si>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</si>
  <si>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</si>
  <si>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</si>
  <si>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</si>
  <si>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</si>
  <si>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</si>
  <si>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</si>
  <si>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</si>
  <si>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</si>
  <si>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</si>
  <si>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</si>
  <si>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</si>
  <si>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</si>
  <si>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</si>
  <si>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</si>
  <si>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</si>
  <si>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</si>
  <si>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</si>
  <si>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</si>
  <si>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</si>
  <si>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</si>
  <si>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</si>
  <si>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</si>
  <si>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</si>
  <si>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</si>
  <si>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</si>
  <si>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</si>
  <si>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</si>
  <si>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</si>
  <si>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</si>
  <si>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</si>
  <si>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</si>
  <si>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</si>
  <si>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</si>
  <si>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</si>
  <si>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</si>
  <si>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</si>
  <si>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</si>
  <si>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</si>
  <si>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</si>
  <si>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</si>
  <si>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</si>
  <si>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</si>
  <si>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</si>
  <si>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</si>
  <si>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</si>
  <si>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</si>
  <si>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</si>
  <si>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</si>
  <si>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</si>
  <si>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</si>
  <si>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</si>
  <si>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</si>
  <si>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</si>
  <si>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</si>
  <si>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</si>
  <si>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</si>
  <si>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</si>
  <si>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</si>
  <si>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</si>
  <si>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</si>
  <si>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</si>
  <si>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</si>
  <si>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</si>
  <si>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</si>
  <si>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</si>
  <si>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</si>
  <si>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</si>
  <si>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</si>
  <si>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</si>
  <si>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</si>
  <si>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</si>
  <si>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</si>
  <si>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</si>
  <si>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</si>
  <si>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</si>
  <si>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</si>
  <si>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</si>
  <si>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</si>
  <si>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</si>
  <si>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</si>
  <si>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</si>
  <si>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</si>
  <si>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</si>
  <si>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</si>
  <si>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</si>
  <si>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</si>
  <si>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</si>
  <si>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</si>
  <si>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</si>
  <si>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</si>
  <si>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</si>
  <si>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</si>
  <si>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</si>
  <si>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</si>
  <si>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</si>
  <si>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</si>
  <si>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</si>
  <si>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</si>
  <si>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</si>
  <si>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</si>
  <si>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</si>
  <si>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</si>
  <si>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</si>
  <si>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</si>
  <si>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</si>
  <si>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</si>
  <si>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</si>
  <si>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</si>
  <si>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</si>
  <si>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</si>
  <si>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</si>
  <si>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</si>
  <si>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</si>
  <si>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</si>
  <si>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</si>
  <si>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</si>
  <si>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</si>
  <si>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</si>
  <si>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</si>
  <si>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</si>
  <si>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</si>
  <si>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</si>
  <si>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</si>
  <si>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</si>
  <si>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</si>
  <si>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</si>
  <si>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</si>
  <si>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</si>
  <si>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</si>
  <si>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</si>
  <si>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</si>
  <si>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</si>
  <si>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</si>
  <si>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</si>
  <si>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</si>
  <si>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</si>
  <si>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</si>
  <si>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</si>
  <si>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</si>
  <si>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</si>
  <si>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</si>
  <si>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</si>
  <si>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</si>
  <si>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</si>
  <si>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</si>
  <si>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</si>
  <si>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</si>
  <si>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</si>
  <si>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</si>
  <si>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</si>
  <si>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</si>
  <si>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</si>
  <si>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</si>
  <si>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</si>
  <si>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Phone-260</t>
  </si>
  <si>
    <t>i67</t>
  </si>
  <si>
    <t>i54</t>
  </si>
  <si>
    <t>Local Transport</t>
  </si>
  <si>
    <t>Feeding</t>
  </si>
  <si>
    <t>Lodging</t>
  </si>
  <si>
    <t>Bonus</t>
  </si>
  <si>
    <t>Equipment</t>
  </si>
  <si>
    <t>i27-r</t>
  </si>
  <si>
    <t>Services</t>
  </si>
  <si>
    <t>Internet Credit</t>
  </si>
  <si>
    <t>arrey-r</t>
  </si>
  <si>
    <t>arrey-1</t>
  </si>
  <si>
    <t>Drinks With Informants</t>
  </si>
  <si>
    <t>Trust Building</t>
  </si>
  <si>
    <t>i29-r</t>
  </si>
  <si>
    <t>i37-r</t>
  </si>
  <si>
    <t>i49-r</t>
  </si>
  <si>
    <t>i54-r</t>
  </si>
  <si>
    <t>i63-r</t>
  </si>
  <si>
    <t>Office Materials</t>
  </si>
  <si>
    <t>Team Building</t>
  </si>
  <si>
    <t>aim-1</t>
  </si>
  <si>
    <t>aim-2</t>
  </si>
  <si>
    <t>aim-r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</si>
  <si>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</si>
  <si>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</si>
  <si>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</si>
  <si>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</si>
  <si>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</si>
  <si>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</si>
  <si>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</si>
  <si>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</si>
  <si>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</si>
  <si>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</si>
  <si>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</si>
  <si>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</si>
  <si>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</si>
  <si>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</si>
  <si>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</si>
  <si>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 xml:space="preserve">Local Transport </t>
  </si>
  <si>
    <t>Love-r</t>
  </si>
  <si>
    <t>Love-1</t>
  </si>
  <si>
    <t>Love-2</t>
  </si>
  <si>
    <t>Love-3</t>
  </si>
  <si>
    <t>Love-4</t>
  </si>
  <si>
    <t>Love-5</t>
  </si>
  <si>
    <t>Javel</t>
  </si>
  <si>
    <t>Pax</t>
  </si>
  <si>
    <t>Bin Bag</t>
  </si>
  <si>
    <t>Transfer Fees</t>
  </si>
  <si>
    <t>Office Cleaning</t>
  </si>
  <si>
    <t>x30 packets of milk</t>
  </si>
  <si>
    <t>Uni-r</t>
  </si>
  <si>
    <t>Her-1</t>
  </si>
  <si>
    <t>Her-2</t>
  </si>
  <si>
    <t>Her-r</t>
  </si>
  <si>
    <t>Her-3</t>
  </si>
  <si>
    <t>Her-4</t>
  </si>
  <si>
    <t>Her-5</t>
  </si>
  <si>
    <t>Her-6</t>
  </si>
  <si>
    <t>Her-7</t>
  </si>
  <si>
    <t>Her-8</t>
  </si>
  <si>
    <t>Her-9</t>
  </si>
  <si>
    <t>ann-r</t>
  </si>
  <si>
    <t>Internet</t>
  </si>
  <si>
    <t>Yaounde-Sangmelima</t>
  </si>
  <si>
    <t>Sangmelima-Yaounde</t>
  </si>
  <si>
    <t>Douala-Yaounde</t>
  </si>
  <si>
    <t>Yaounde-Douala</t>
  </si>
  <si>
    <t>Ambam-Yaoundé</t>
  </si>
  <si>
    <t>Her-10</t>
  </si>
  <si>
    <t>Her-11</t>
  </si>
  <si>
    <t>Her-12</t>
  </si>
  <si>
    <t>Her-13</t>
  </si>
  <si>
    <t>Douala-Yaoundé</t>
  </si>
  <si>
    <t>Her-14</t>
  </si>
  <si>
    <t>7-i37-r</t>
  </si>
  <si>
    <t>7-i37-5</t>
  </si>
  <si>
    <t>Yaoundé-Abong Mbang</t>
  </si>
  <si>
    <t>Bertoua-Yaoundé</t>
  </si>
  <si>
    <t xml:space="preserve">EAGLE CHART OF ACCOUNT </t>
  </si>
  <si>
    <t>INVESTIGATIONS</t>
  </si>
  <si>
    <t xml:space="preserve">1.      Bonus                            </t>
  </si>
  <si>
    <t>(bonus for a specific operations &amp; write the code of person)</t>
  </si>
  <si>
    <t xml:space="preserve">2.      Equipment         </t>
  </si>
  <si>
    <t>(audio recorder, computer, camera, etc.. )</t>
  </si>
  <si>
    <t>(passport, visa fees for travel, etc..)</t>
  </si>
  <si>
    <r>
      <t xml:space="preserve">4.      Internet </t>
    </r>
    <r>
      <rPr>
        <sz val="12"/>
        <color rgb="FFFF0000"/>
        <rFont val="Times New Roman"/>
        <family val="1"/>
      </rPr>
      <t/>
    </r>
  </si>
  <si>
    <t>(personnel internet monthly charges, cyber internet usage)</t>
  </si>
  <si>
    <t>(compensations to an individual; CNPS, tax)</t>
  </si>
  <si>
    <t xml:space="preserve">6.      Telephone </t>
  </si>
  <si>
    <t>(phone monthly charges, recharge cards)</t>
  </si>
  <si>
    <t xml:space="preserve">7.      Travel Subsistence </t>
  </si>
  <si>
    <t>(accommodation, meals : place, name, number of days etc..)</t>
  </si>
  <si>
    <t xml:space="preserve">8.      Transport </t>
  </si>
  <si>
    <t>(local transport; inter-city transport: bus, taxi, train)</t>
  </si>
  <si>
    <t xml:space="preserve">9.      Trust Building </t>
  </si>
  <si>
    <t>(drinks, snacks, cash gift  etc…)</t>
  </si>
  <si>
    <t>Operation</t>
  </si>
  <si>
    <t>Her-15</t>
  </si>
  <si>
    <t>Thomas</t>
  </si>
  <si>
    <t>Thom-r</t>
  </si>
  <si>
    <t>NABU internation foundation for Nature</t>
  </si>
  <si>
    <t>Douala-yaounde</t>
  </si>
  <si>
    <t>Express Union</t>
  </si>
  <si>
    <t>Thom-1</t>
  </si>
  <si>
    <t>Thom-2</t>
  </si>
  <si>
    <t>Thom-3</t>
  </si>
  <si>
    <t>Étiquettes de lignes</t>
  </si>
  <si>
    <t>(vide)</t>
  </si>
  <si>
    <t>4-i49-1</t>
  </si>
  <si>
    <t>4-i49-r</t>
  </si>
  <si>
    <t>4-i49-2</t>
  </si>
  <si>
    <t>4-i49-3</t>
  </si>
  <si>
    <t>x 6 packets of tea</t>
  </si>
  <si>
    <t>Travel Expenses</t>
  </si>
  <si>
    <t xml:space="preserve">3.      Travel Expenses </t>
  </si>
  <si>
    <t xml:space="preserve">5.      Personnel </t>
  </si>
  <si>
    <t>Internet Monthly Charge</t>
  </si>
  <si>
    <t>Lawyer Fees</t>
  </si>
  <si>
    <t>Yaounde-Abong mbang</t>
  </si>
  <si>
    <t>8-i54-r</t>
  </si>
  <si>
    <t>Yaounde-douala</t>
  </si>
  <si>
    <t>1-i37-1</t>
  </si>
  <si>
    <t>1-i37-r</t>
  </si>
  <si>
    <t>1-i37-2</t>
  </si>
  <si>
    <t>1-i37-3</t>
  </si>
  <si>
    <t>X1 Police</t>
  </si>
  <si>
    <t>X 1 MINFOF</t>
  </si>
  <si>
    <t>x2 packets of sugar</t>
  </si>
  <si>
    <t>Uni-1</t>
  </si>
  <si>
    <t>Uni-2</t>
  </si>
  <si>
    <t>Uni-3</t>
  </si>
  <si>
    <t>Uni-4</t>
  </si>
  <si>
    <t>Uni-5</t>
  </si>
  <si>
    <t>Uni-6</t>
  </si>
  <si>
    <t>Uni-7</t>
  </si>
  <si>
    <t>Uni-8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</si>
  <si>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</si>
  <si>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</si>
  <si>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</si>
  <si>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</si>
  <si>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</si>
  <si>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</si>
  <si>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</si>
  <si>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</si>
  <si>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Uni-17</t>
  </si>
  <si>
    <t>Uni-18</t>
  </si>
  <si>
    <t>Uni-19</t>
  </si>
  <si>
    <t>Uni-20</t>
  </si>
  <si>
    <t>Uni-21</t>
  </si>
  <si>
    <t>Uni-22</t>
  </si>
  <si>
    <t>Uni-23</t>
  </si>
  <si>
    <t>Uni-24</t>
  </si>
  <si>
    <t>Uni-25</t>
  </si>
  <si>
    <t>Uni-26</t>
  </si>
  <si>
    <t>Uni-27</t>
  </si>
  <si>
    <t>Uni-28</t>
  </si>
  <si>
    <t>Uni-29</t>
  </si>
  <si>
    <t>Uni-30</t>
  </si>
  <si>
    <t>Uni-31</t>
  </si>
  <si>
    <t>Uni-32</t>
  </si>
  <si>
    <t>Uni-33</t>
  </si>
  <si>
    <t>Uni-34</t>
  </si>
  <si>
    <t>Uni-35</t>
  </si>
  <si>
    <t>Uni-36</t>
  </si>
  <si>
    <t>Uni-37</t>
  </si>
  <si>
    <t>Uni-38</t>
  </si>
  <si>
    <t>Uni-39</t>
  </si>
  <si>
    <t>Uni-40</t>
  </si>
  <si>
    <t>Uni-41</t>
  </si>
  <si>
    <t>X1 hours taxi</t>
  </si>
  <si>
    <t>Yaounde - Douala</t>
  </si>
  <si>
    <t>ann-2</t>
  </si>
  <si>
    <t>ann-3</t>
  </si>
  <si>
    <t>ann-4</t>
  </si>
  <si>
    <t>ann-1</t>
  </si>
  <si>
    <t>ann-5</t>
  </si>
  <si>
    <t>ann-6</t>
  </si>
  <si>
    <t>ann-7</t>
  </si>
  <si>
    <t>Yaoundé-Abong-Mbang</t>
  </si>
  <si>
    <t>The Median Newspaper E</t>
  </si>
  <si>
    <t>News Watch Newspaper E</t>
  </si>
  <si>
    <t>Camer.be internet French</t>
  </si>
  <si>
    <t>The Reporter Newspaper E</t>
  </si>
  <si>
    <t>Le Messager Newspaper F</t>
  </si>
  <si>
    <t>eri-r</t>
  </si>
  <si>
    <t>eri-1</t>
  </si>
  <si>
    <t>eri-2</t>
  </si>
  <si>
    <t>eri-3</t>
  </si>
  <si>
    <t>eri-4</t>
  </si>
  <si>
    <t>eri-5</t>
  </si>
  <si>
    <t>eri-6</t>
  </si>
  <si>
    <t>eri-7</t>
  </si>
  <si>
    <t>eri-8</t>
  </si>
  <si>
    <t>Afriland-16</t>
  </si>
  <si>
    <t>Tax - December 2018</t>
  </si>
  <si>
    <t>Hr- Tax 12</t>
  </si>
  <si>
    <t>CNPS - December 2018</t>
  </si>
  <si>
    <t>Hr-CNPS 12</t>
  </si>
  <si>
    <t>Afriland-68</t>
  </si>
  <si>
    <t>Afriland-07</t>
  </si>
  <si>
    <t>Monthly Bank Fees - Afriland 13</t>
  </si>
  <si>
    <t>Afriland-13</t>
  </si>
  <si>
    <t>Transport</t>
  </si>
  <si>
    <t>Zit-r</t>
  </si>
  <si>
    <t>Zita</t>
  </si>
  <si>
    <t>7 Newpapers</t>
  </si>
  <si>
    <t>Zit-1</t>
  </si>
  <si>
    <t>5 Printing visit cards</t>
  </si>
  <si>
    <t>Zit-2</t>
  </si>
  <si>
    <t>17 Newspapers</t>
  </si>
  <si>
    <t>Zit-3</t>
  </si>
  <si>
    <t>1 Bag for hard drive disk</t>
  </si>
  <si>
    <t>Zit-4</t>
  </si>
  <si>
    <t xml:space="preserve">Zit-5 </t>
  </si>
  <si>
    <t>January compensation</t>
  </si>
  <si>
    <t>Electricity Bill</t>
  </si>
  <si>
    <t>Rent &amp; Utilities</t>
  </si>
  <si>
    <t>Hr-Eneo,11</t>
  </si>
  <si>
    <t>Hr-Eneo,12</t>
  </si>
  <si>
    <t>Security Bill</t>
  </si>
  <si>
    <t>Hr-AGES 12</t>
  </si>
  <si>
    <t>Water bill</t>
  </si>
  <si>
    <t>Hr-Snec,12</t>
  </si>
  <si>
    <t>x 16 Agenders</t>
  </si>
  <si>
    <t xml:space="preserve">x 10 Floders </t>
  </si>
  <si>
    <t>x5 Packets of  file Separetor</t>
  </si>
  <si>
    <t>2 Receipt Booklets</t>
  </si>
  <si>
    <t>x 2 cash Books</t>
  </si>
  <si>
    <t>x 6 Blod marker</t>
  </si>
  <si>
    <t>x 15 Block Notes</t>
  </si>
  <si>
    <t>x4 Packets of plactick file jackets</t>
  </si>
  <si>
    <t xml:space="preserve">x2 Packets of  file </t>
  </si>
  <si>
    <t>1 packet of Office pins</t>
  </si>
  <si>
    <t xml:space="preserve">x2 Rim of cardboard paper </t>
  </si>
  <si>
    <t>x2 of A6 Envelop</t>
  </si>
  <si>
    <t>x2 packets of stickers</t>
  </si>
  <si>
    <t>Hired Taxi</t>
  </si>
  <si>
    <t>Office Rent</t>
  </si>
  <si>
    <t>Hr-Rent,12</t>
  </si>
  <si>
    <t>Water heater</t>
  </si>
  <si>
    <t xml:space="preserve">x 6 Paper Napkins </t>
  </si>
  <si>
    <t>x 2 Packets of Bin Bags</t>
  </si>
  <si>
    <t>x 2 savon</t>
  </si>
  <si>
    <t>Ajax</t>
  </si>
  <si>
    <t>1 packet of eponges</t>
  </si>
  <si>
    <t>x 12 Toilet Tissues</t>
  </si>
  <si>
    <t>Birth day gift to Aime</t>
  </si>
  <si>
    <t>coffee</t>
  </si>
  <si>
    <t>Hr-Rent,1</t>
  </si>
  <si>
    <t>1 packet of bin bag</t>
  </si>
  <si>
    <t>Uni-31a</t>
  </si>
  <si>
    <t>Air fresher</t>
  </si>
  <si>
    <t>2 iron sponge</t>
  </si>
  <si>
    <t xml:space="preserve"> 1 Crème recurer</t>
  </si>
  <si>
    <t>Birth day gift to Lylionne</t>
  </si>
  <si>
    <t>Printing</t>
  </si>
  <si>
    <t>Uni-42</t>
  </si>
  <si>
    <t>Hr-Internet,12</t>
  </si>
  <si>
    <t>Travel Subsistences</t>
  </si>
  <si>
    <t>Abong Mbang-Bertoua</t>
  </si>
  <si>
    <t>Abong Mbang-Yaoundé</t>
  </si>
  <si>
    <t>Yaoundé-Ebolowa</t>
  </si>
  <si>
    <t>Ebolowa-Ambam</t>
  </si>
  <si>
    <t>Bonus Me Fotie</t>
  </si>
  <si>
    <t>Postage fees</t>
  </si>
  <si>
    <t>Abong Mbang-Doumé</t>
  </si>
  <si>
    <t>Doumé-Abong Mbang</t>
  </si>
  <si>
    <t>I54</t>
  </si>
  <si>
    <t>Operation Bonus</t>
  </si>
  <si>
    <t>Yaoundé - Douala</t>
  </si>
  <si>
    <t xml:space="preserve">X 2 hired taxis </t>
  </si>
  <si>
    <t>Douala- Yaoundé</t>
  </si>
  <si>
    <t>X1 Telephone</t>
  </si>
  <si>
    <t>Certification</t>
  </si>
  <si>
    <t>USB stick 8GB</t>
  </si>
  <si>
    <t>Breaking News Newspaper E</t>
  </si>
  <si>
    <t>Breaking News Newspaper F</t>
  </si>
  <si>
    <t>Air ticket to Ndjamena</t>
  </si>
  <si>
    <t>The Reporter Newspaper F</t>
  </si>
  <si>
    <t>Second semester/Annual report bonus</t>
  </si>
  <si>
    <t>Printing two colour pages</t>
  </si>
  <si>
    <t>Printing of three copies of monthly reports 136 pages</t>
  </si>
  <si>
    <t>Airport taxi</t>
  </si>
  <si>
    <t>Kousseri Maroua</t>
  </si>
  <si>
    <t>eri-9</t>
  </si>
  <si>
    <t>eri-10</t>
  </si>
  <si>
    <t>Maroua Garoua</t>
  </si>
  <si>
    <t>eri-11</t>
  </si>
  <si>
    <t>eri-12</t>
  </si>
  <si>
    <t>News flash 7 pm news CRTV</t>
  </si>
  <si>
    <t>The Eden newspaper E</t>
  </si>
  <si>
    <t>The Horizon newspaper  E</t>
  </si>
  <si>
    <t>Garoua Ngaoundere</t>
  </si>
  <si>
    <t>eri-13</t>
  </si>
  <si>
    <t>eri-14</t>
  </si>
  <si>
    <t>News flash English 2pm</t>
  </si>
  <si>
    <t>News flash midday news French</t>
  </si>
  <si>
    <t>News flash French 2pm</t>
  </si>
  <si>
    <t xml:space="preserve">News flash French midday </t>
  </si>
  <si>
    <t xml:space="preserve">News flash French 8am </t>
  </si>
  <si>
    <t>eri-15</t>
  </si>
  <si>
    <t>Ngaoundere Yaounde</t>
  </si>
  <si>
    <t>eri-16</t>
  </si>
  <si>
    <t>I67-r</t>
  </si>
  <si>
    <t>X1 Printing</t>
  </si>
  <si>
    <t>I67-1</t>
  </si>
  <si>
    <t>3-i63-1</t>
  </si>
  <si>
    <t>3-i63-r</t>
  </si>
  <si>
    <t>3-i63-2</t>
  </si>
  <si>
    <t>Drinks with informants</t>
  </si>
  <si>
    <t>3-i63-3</t>
  </si>
  <si>
    <t>8-i63-4</t>
  </si>
  <si>
    <t>8-i63-r</t>
  </si>
  <si>
    <t>8-i63-5</t>
  </si>
  <si>
    <t>8-i63-6</t>
  </si>
  <si>
    <t>14-i63-7</t>
  </si>
  <si>
    <t>14-i63-r</t>
  </si>
  <si>
    <t>14-i63-8</t>
  </si>
  <si>
    <t>Sangmelima-Bitye</t>
  </si>
  <si>
    <t>Bitye-Sangmelima</t>
  </si>
  <si>
    <t>14-i63-9</t>
  </si>
  <si>
    <t>Yaounde-Nsimalen</t>
  </si>
  <si>
    <t>5-i54-r</t>
  </si>
  <si>
    <t>Nsimalen-Yaounde</t>
  </si>
  <si>
    <t>Drinks with authority</t>
  </si>
  <si>
    <t>Computer charger</t>
  </si>
  <si>
    <t>i54-1</t>
  </si>
  <si>
    <t>7-i54-2</t>
  </si>
  <si>
    <t>7-i54-3</t>
  </si>
  <si>
    <t>7-i54-r</t>
  </si>
  <si>
    <t>Yaounde-Bamenda</t>
  </si>
  <si>
    <t>8-i54-4</t>
  </si>
  <si>
    <t xml:space="preserve">Lodging </t>
  </si>
  <si>
    <t>Bamenda-Yaounde</t>
  </si>
  <si>
    <t>8-i54-5</t>
  </si>
  <si>
    <t>Yaounde-Abongmbang</t>
  </si>
  <si>
    <t>15-i54-r</t>
  </si>
  <si>
    <t>15-i54-6</t>
  </si>
  <si>
    <t>Fueling hired car</t>
  </si>
  <si>
    <t>15-i54-7</t>
  </si>
  <si>
    <t>Abongmbang-Doume</t>
  </si>
  <si>
    <t>Doume-Abongmbang</t>
  </si>
  <si>
    <t>Abongmbang-Yaounde</t>
  </si>
  <si>
    <t>15-i54-8</t>
  </si>
  <si>
    <t xml:space="preserve"> i49-r</t>
  </si>
  <si>
    <t>Yaounde-ayos</t>
  </si>
  <si>
    <t>Ayos-obis</t>
  </si>
  <si>
    <t>Obis-ayos</t>
  </si>
  <si>
    <t>Drinks with Informants</t>
  </si>
  <si>
    <t>Ayos-emini</t>
  </si>
  <si>
    <t>Emini-ayos</t>
  </si>
  <si>
    <t>Ayos-yaoundé</t>
  </si>
  <si>
    <t>6-i49-r</t>
  </si>
  <si>
    <t>6-i49-4</t>
  </si>
  <si>
    <t>6-i49-5</t>
  </si>
  <si>
    <t>Cash Gift</t>
  </si>
  <si>
    <t>6-i49-6</t>
  </si>
  <si>
    <t>11-i49-7</t>
  </si>
  <si>
    <t>11-i49-r</t>
  </si>
  <si>
    <t>11-i49-8</t>
  </si>
  <si>
    <t>11-i49-9</t>
  </si>
  <si>
    <t>1-37-r</t>
  </si>
  <si>
    <t>7-i37-4</t>
  </si>
  <si>
    <t>7-37-6</t>
  </si>
  <si>
    <t>7-37-r</t>
  </si>
  <si>
    <t>yaounde-Ayos</t>
  </si>
  <si>
    <t>12-i37-7</t>
  </si>
  <si>
    <t>12-i37-r</t>
  </si>
  <si>
    <t>12-i37-8</t>
  </si>
  <si>
    <t>Ayos-Abong-Mbang</t>
  </si>
  <si>
    <t>12-i27-r</t>
  </si>
  <si>
    <t>12-i37-9</t>
  </si>
  <si>
    <t>Doume-Abong-Mbang</t>
  </si>
  <si>
    <t>Yaounde-Nanga Eboko</t>
  </si>
  <si>
    <t>i29-1</t>
  </si>
  <si>
    <t>i29-2</t>
  </si>
  <si>
    <t>Nanga Eboko-Minta</t>
  </si>
  <si>
    <t>Minta-Nanga Eboko</t>
  </si>
  <si>
    <t>Nanga Eboko-Yaounde</t>
  </si>
  <si>
    <t>i29-3</t>
  </si>
  <si>
    <t>i29-4</t>
  </si>
  <si>
    <t>i29-5</t>
  </si>
  <si>
    <t>i29-6</t>
  </si>
  <si>
    <t>Younde-Zoetele</t>
  </si>
  <si>
    <t>13-i29-7</t>
  </si>
  <si>
    <t>13-i29-r</t>
  </si>
  <si>
    <t>13-i29-8</t>
  </si>
  <si>
    <t>Zoetele-Oveng</t>
  </si>
  <si>
    <t>Oveng-Zoetele</t>
  </si>
  <si>
    <t>Zoetele-Yaounde</t>
  </si>
  <si>
    <t>13-i29-9</t>
  </si>
  <si>
    <t>i27-1</t>
  </si>
  <si>
    <t>7-i27-2</t>
  </si>
  <si>
    <t>7-i27-3</t>
  </si>
  <si>
    <t>7-i27-r</t>
  </si>
  <si>
    <t>Hired Car</t>
  </si>
  <si>
    <t>7-i27-4</t>
  </si>
  <si>
    <t>7-i27-5</t>
  </si>
  <si>
    <t>7-i27-6</t>
  </si>
  <si>
    <t>7-i27-7</t>
  </si>
  <si>
    <t>7-i27-8</t>
  </si>
  <si>
    <t>hired Taxi</t>
  </si>
  <si>
    <t>7-i27-9</t>
  </si>
  <si>
    <t>7-i27-10</t>
  </si>
  <si>
    <t>7-i27-11</t>
  </si>
  <si>
    <t>7-i27-12</t>
  </si>
  <si>
    <t>7-i27-13</t>
  </si>
  <si>
    <t>7-i27-14</t>
  </si>
  <si>
    <t>7-i27-15</t>
  </si>
  <si>
    <t>7-i27-16</t>
  </si>
  <si>
    <t>Informants fees</t>
  </si>
  <si>
    <t>7-i27-17</t>
  </si>
  <si>
    <t>7-i27-18</t>
  </si>
  <si>
    <t>7-i27-19</t>
  </si>
  <si>
    <t>7-i27-20</t>
  </si>
  <si>
    <t>7-i27-21</t>
  </si>
  <si>
    <t>Douala- Yaounde</t>
  </si>
  <si>
    <t>7-i27-22</t>
  </si>
  <si>
    <t>15-i27-23</t>
  </si>
  <si>
    <t>Abong mbang-Doume</t>
  </si>
  <si>
    <t>15-i27-r</t>
  </si>
  <si>
    <t>15-i27-24</t>
  </si>
  <si>
    <t>Doume- Abong mbang</t>
  </si>
  <si>
    <t>Abong mbang-Yaoundé</t>
  </si>
  <si>
    <t>15-i27-25</t>
  </si>
  <si>
    <t>15-i27-26</t>
  </si>
  <si>
    <t>15-i27-27</t>
  </si>
  <si>
    <t>15-i27-28</t>
  </si>
  <si>
    <t>15-i27-29</t>
  </si>
  <si>
    <t>Ste-r</t>
  </si>
  <si>
    <t>Stevens</t>
  </si>
  <si>
    <t>Hired car</t>
  </si>
  <si>
    <t>arrey-2</t>
  </si>
  <si>
    <t>arrey-3</t>
  </si>
  <si>
    <t>pastries</t>
  </si>
  <si>
    <t>bonus</t>
  </si>
  <si>
    <t>personnel</t>
  </si>
  <si>
    <t>women's day fabric</t>
  </si>
  <si>
    <t>ann-4a</t>
  </si>
  <si>
    <t>Plastic cage</t>
  </si>
  <si>
    <t>18 tea cups printing</t>
  </si>
  <si>
    <t>ape medications</t>
  </si>
  <si>
    <t xml:space="preserve">ape Feeding </t>
  </si>
  <si>
    <t>Abong-Mbang Operation</t>
  </si>
  <si>
    <t>Me Tcheugueu</t>
  </si>
  <si>
    <t>Lawyer fees</t>
  </si>
  <si>
    <t>X 1 Police</t>
  </si>
  <si>
    <t>Tek-r</t>
  </si>
  <si>
    <t>Tekendo</t>
  </si>
  <si>
    <t>Drinks</t>
  </si>
  <si>
    <t>Air Freshner</t>
  </si>
  <si>
    <t>Grand Total</t>
  </si>
  <si>
    <t>(All)</t>
  </si>
  <si>
    <t>Ayos-Doume-Ayos</t>
  </si>
  <si>
    <t>Arrey - January Compensation - Bank</t>
  </si>
  <si>
    <t>Arrey - January Compensation - Deduction</t>
  </si>
  <si>
    <t>Eric - January  Compensation - Bank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</si>
  <si>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</si>
  <si>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</si>
  <si>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</si>
  <si>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</si>
  <si>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</si>
  <si>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 Compensation - Bank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</si>
  <si>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</si>
  <si>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</si>
  <si>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</si>
  <si>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</si>
  <si>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</si>
  <si>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</si>
  <si>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i54 - January Compensation - Deduction</t>
  </si>
  <si>
    <t>i27 - January  Compensation - Bank</t>
  </si>
  <si>
    <t>i27 - January Compensation - Deduction</t>
  </si>
  <si>
    <t>i29 - January  Compensation - Bank</t>
  </si>
  <si>
    <t>i29 - January Compensation - Deduction</t>
  </si>
  <si>
    <t>i37 - January  Compensation - Bank</t>
  </si>
  <si>
    <t>i37 - January Compensation - Deduction</t>
  </si>
  <si>
    <t>i49 - January Compensation - Bank</t>
  </si>
  <si>
    <t>i49 - January Compensation - Deduction</t>
  </si>
  <si>
    <t>Herve - January Compensation - Bank</t>
  </si>
  <si>
    <t>Herve - January Compensation - Deduction</t>
  </si>
  <si>
    <t>i67 - January Compensation - Bank</t>
  </si>
  <si>
    <t>i67 - January Compensation - Deduction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</si>
</sst>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m;@"/>
    <numFmt numFmtId="165" formatCode="d/m/yy;@"/>
    <numFmt numFmtId="166" formatCode="&quot;$&quot;#,##0"/>
    <numFmt numFmtId="167" formatCode="dd/mm/yy;@"/>
  </numFmts>
  <fonts count="9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0"/>
      <name val="Calibri"/>
      <family val="2"/>
    </font>
    <font>
      <sz val="12"/>
      <color rgb="FFFF000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89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5" fillId="0" borderId="2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7" fontId="5" fillId="0" borderId="13" xfId="0" applyNumberFormat="1" applyFont="1" applyFill="1" applyBorder="1" applyAlignment="1"/>
    <xf numFmtId="1" fontId="5" fillId="0" borderId="15" xfId="0" applyNumberFormat="1" applyFont="1" applyFill="1" applyBorder="1" applyAlignment="1">
      <alignment horizontal="left"/>
    </xf>
    <xf numFmtId="1" fontId="5" fillId="0" borderId="10" xfId="0" applyNumberFormat="1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horizontal="right" vertical="top" wrapText="1"/>
    </xf>
    <xf numFmtId="166" fontId="5" fillId="0" borderId="2" xfId="0" applyNumberFormat="1" applyFont="1" applyFill="1" applyBorder="1" applyAlignment="1"/>
    <xf numFmtId="1" fontId="5" fillId="0" borderId="10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top" wrapText="1"/>
    </xf>
    <xf numFmtId="0" fontId="5" fillId="0" borderId="3" xfId="0" applyNumberFormat="1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/>
    <xf numFmtId="3" fontId="5" fillId="0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1" fontId="5" fillId="0" borderId="14" xfId="0" applyNumberFormat="1" applyFont="1" applyFill="1" applyBorder="1" applyAlignment="1">
      <alignment horizontal="left"/>
    </xf>
    <xf numFmtId="1" fontId="5" fillId="0" borderId="8" xfId="0" applyNumberFormat="1" applyFont="1" applyFill="1" applyBorder="1" applyAlignment="1">
      <alignment horizontal="left"/>
    </xf>
    <xf numFmtId="1" fontId="5" fillId="0" borderId="11" xfId="0" applyNumberFormat="1" applyFont="1" applyFill="1" applyBorder="1" applyAlignment="1">
      <alignment horizontal="left"/>
    </xf>
    <xf numFmtId="1" fontId="5" fillId="0" borderId="9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1" fontId="5" fillId="0" borderId="14" xfId="0" applyNumberFormat="1" applyFont="1" applyFill="1" applyBorder="1" applyAlignment="1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left" wrapText="1"/>
    </xf>
    <xf numFmtId="1" fontId="5" fillId="2" borderId="2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1" fontId="5" fillId="0" borderId="11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1" fontId="5" fillId="0" borderId="5" xfId="0" applyNumberFormat="1" applyFont="1" applyFill="1" applyBorder="1" applyAlignment="1">
      <alignment horizontal="left"/>
    </xf>
    <xf numFmtId="1" fontId="5" fillId="0" borderId="18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164" fontId="5" fillId="0" borderId="18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167" fontId="5" fillId="0" borderId="19" xfId="0" applyNumberFormat="1" applyFont="1" applyFill="1" applyBorder="1" applyAlignment="1"/>
    <xf numFmtId="1" fontId="5" fillId="0" borderId="20" xfId="0" applyNumberFormat="1" applyFont="1" applyFill="1" applyBorder="1" applyAlignment="1">
      <alignment horizontal="left"/>
    </xf>
    <xf numFmtId="0" fontId="0" fillId="0" borderId="21" xfId="0" pivotButton="1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22" xfId="0" applyNumberFormat="1" applyFont="1" applyBorder="1" applyAlignment="1">
      <alignment vertical="top" wrapText="1"/>
    </xf>
    <xf numFmtId="0" fontId="0" fillId="0" borderId="24" xfId="0" applyNumberFormat="1" applyFont="1" applyBorder="1" applyAlignment="1">
      <alignment vertical="top" wrapText="1"/>
    </xf>
    <xf numFmtId="0" fontId="0" fillId="0" borderId="26" xfId="0" applyNumberFormat="1" applyFont="1" applyBorder="1" applyAlignment="1">
      <alignment vertical="top" wrapText="1"/>
    </xf>
    <xf numFmtId="1" fontId="5" fillId="0" borderId="27" xfId="0" applyNumberFormat="1" applyFont="1" applyFill="1" applyBorder="1" applyAlignment="1">
      <alignment horizontal="left"/>
    </xf>
    <xf numFmtId="1" fontId="5" fillId="0" borderId="28" xfId="0" applyNumberFormat="1" applyFont="1" applyFill="1" applyBorder="1" applyAlignment="1">
      <alignment horizontal="left"/>
    </xf>
    <xf numFmtId="1" fontId="8" fillId="0" borderId="28" xfId="0" applyNumberFormat="1" applyFont="1" applyBorder="1" applyAlignment="1">
      <alignment horizontal="left"/>
    </xf>
    <xf numFmtId="1" fontId="8" fillId="0" borderId="27" xfId="0" applyNumberFormat="1" applyFont="1" applyBorder="1" applyAlignment="1">
      <alignment horizontal="left"/>
    </xf>
    <xf numFmtId="1" fontId="8" fillId="0" borderId="29" xfId="0" applyNumberFormat="1" applyFont="1" applyBorder="1" applyAlignment="1">
      <alignment horizontal="left"/>
    </xf>
    <xf numFmtId="1" fontId="8" fillId="0" borderId="30" xfId="0" applyNumberFormat="1" applyFont="1" applyBorder="1" applyAlignment="1">
      <alignment horizontal="left"/>
    </xf>
    <xf numFmtId="0" fontId="8" fillId="0" borderId="2" xfId="0" applyNumberFormat="1" applyFont="1" applyFill="1" applyBorder="1" applyAlignment="1">
      <alignment horizontal="left" vertical="center"/>
    </xf>
    <xf numFmtId="1" fontId="8" fillId="0" borderId="31" xfId="0" applyNumberFormat="1" applyFont="1" applyBorder="1" applyAlignment="1">
      <alignment horizontal="left"/>
    </xf>
    <xf numFmtId="1" fontId="8" fillId="0" borderId="32" xfId="0" applyNumberFormat="1" applyFont="1" applyBorder="1" applyAlignment="1">
      <alignment horizontal="left"/>
    </xf>
    <xf numFmtId="1" fontId="8" fillId="0" borderId="2" xfId="3" applyNumberFormat="1" applyFont="1" applyFill="1" applyBorder="1" applyAlignment="1">
      <alignment horizontal="left" vertical="center"/>
    </xf>
    <xf numFmtId="1" fontId="8" fillId="0" borderId="27" xfId="3" applyNumberFormat="1" applyFont="1" applyFill="1" applyBorder="1" applyAlignment="1">
      <alignment horizontal="left" vertical="center"/>
    </xf>
    <xf numFmtId="1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left"/>
    </xf>
    <xf numFmtId="1" fontId="8" fillId="0" borderId="2" xfId="0" applyNumberFormat="1" applyFont="1" applyBorder="1" applyAlignment="1">
      <alignment horizontal="left"/>
    </xf>
    <xf numFmtId="1" fontId="5" fillId="2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left" vertical="center"/>
    </xf>
    <xf numFmtId="1" fontId="8" fillId="2" borderId="28" xfId="0" applyNumberFormat="1" applyFont="1" applyFill="1" applyBorder="1" applyAlignment="1">
      <alignment horizontal="left" vertical="center"/>
    </xf>
    <xf numFmtId="1" fontId="8" fillId="0" borderId="27" xfId="0" applyNumberFormat="1" applyFont="1" applyBorder="1" applyAlignment="1">
      <alignment horizontal="left" vertical="center"/>
    </xf>
    <xf numFmtId="1" fontId="5" fillId="2" borderId="28" xfId="0" applyNumberFormat="1" applyFont="1" applyFill="1" applyBorder="1" applyAlignment="1">
      <alignment horizontal="left" vertical="center"/>
    </xf>
    <xf numFmtId="1" fontId="5" fillId="0" borderId="27" xfId="0" applyNumberFormat="1" applyFont="1" applyBorder="1" applyAlignment="1">
      <alignment horizontal="left" vertical="center"/>
    </xf>
    <xf numFmtId="1" fontId="5" fillId="0" borderId="28" xfId="0" applyNumberFormat="1" applyFont="1" applyBorder="1" applyAlignment="1">
      <alignment horizontal="left"/>
    </xf>
    <xf numFmtId="1" fontId="8" fillId="0" borderId="30" xfId="0" applyNumberFormat="1" applyFont="1" applyFill="1" applyBorder="1" applyAlignment="1">
      <alignment horizontal="left"/>
    </xf>
    <xf numFmtId="1" fontId="8" fillId="2" borderId="2" xfId="0" applyNumberFormat="1" applyFont="1" applyFill="1" applyBorder="1" applyAlignment="1">
      <alignment horizontal="left" vertical="center"/>
    </xf>
    <xf numFmtId="0" fontId="8" fillId="0" borderId="27" xfId="0" applyNumberFormat="1" applyFont="1" applyFill="1" applyBorder="1" applyAlignment="1">
      <alignment horizontal="left" vertical="center"/>
    </xf>
    <xf numFmtId="0" fontId="8" fillId="0" borderId="28" xfId="0" applyNumberFormat="1" applyFont="1" applyFill="1" applyBorder="1" applyAlignment="1">
      <alignment horizontal="left" vertical="center"/>
    </xf>
    <xf numFmtId="1" fontId="8" fillId="0" borderId="28" xfId="3" applyNumberFormat="1" applyFont="1" applyFill="1" applyBorder="1" applyAlignment="1">
      <alignment horizontal="left" vertical="center"/>
    </xf>
    <xf numFmtId="49" fontId="5" fillId="0" borderId="28" xfId="0" applyNumberFormat="1" applyFont="1" applyFill="1" applyBorder="1" applyAlignment="1">
      <alignment horizontal="left" vertical="center"/>
    </xf>
    <xf numFmtId="1" fontId="5" fillId="0" borderId="27" xfId="0" applyNumberFormat="1" applyFont="1" applyBorder="1" applyAlignment="1">
      <alignment horizontal="left"/>
    </xf>
    <xf numFmtId="1" fontId="8" fillId="0" borderId="2" xfId="3" applyNumberFormat="1" applyFont="1" applyBorder="1" applyAlignment="1">
      <alignment horizontal="left"/>
    </xf>
    <xf numFmtId="1" fontId="8" fillId="2" borderId="27" xfId="0" applyNumberFormat="1" applyFont="1" applyFill="1" applyBorder="1" applyAlignment="1">
      <alignment horizontal="left" vertical="center"/>
    </xf>
    <xf numFmtId="1" fontId="8" fillId="2" borderId="31" xfId="0" applyNumberFormat="1" applyFont="1" applyFill="1" applyBorder="1" applyAlignment="1">
      <alignment horizontal="left" vertical="center"/>
    </xf>
    <xf numFmtId="1" fontId="5" fillId="0" borderId="28" xfId="0" applyNumberFormat="1" applyFont="1" applyFill="1" applyBorder="1" applyAlignment="1">
      <alignment horizontal="left" vertical="center"/>
    </xf>
    <xf numFmtId="1" fontId="8" fillId="0" borderId="29" xfId="0" applyNumberFormat="1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left"/>
    </xf>
    <xf numFmtId="1" fontId="8" fillId="0" borderId="4" xfId="3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1" fontId="8" fillId="0" borderId="4" xfId="0" applyNumberFormat="1" applyFont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0" fontId="5" fillId="0" borderId="28" xfId="0" applyNumberFormat="1" applyFont="1" applyFill="1" applyBorder="1" applyAlignment="1">
      <alignment horizontal="left" vertical="center"/>
    </xf>
    <xf numFmtId="1" fontId="5" fillId="0" borderId="31" xfId="0" applyNumberFormat="1" applyFont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1" fontId="5" fillId="0" borderId="28" xfId="3" applyNumberFormat="1" applyFont="1" applyFill="1" applyBorder="1" applyAlignment="1">
      <alignment horizontal="left" vertical="center"/>
    </xf>
    <xf numFmtId="1" fontId="8" fillId="0" borderId="29" xfId="3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left" vertical="center"/>
    </xf>
    <xf numFmtId="49" fontId="5" fillId="0" borderId="27" xfId="0" applyNumberFormat="1" applyFont="1" applyFill="1" applyBorder="1" applyAlignment="1">
      <alignment horizontal="left" vertical="center"/>
    </xf>
    <xf numFmtId="49" fontId="5" fillId="0" borderId="29" xfId="0" applyNumberFormat="1" applyFont="1" applyFill="1" applyBorder="1" applyAlignment="1">
      <alignment horizontal="left" vertical="center"/>
    </xf>
    <xf numFmtId="1" fontId="8" fillId="0" borderId="2" xfId="0" applyNumberFormat="1" applyFont="1" applyBorder="1" applyAlignment="1">
      <alignment horizontal="left" vertical="center"/>
    </xf>
    <xf numFmtId="1" fontId="8" fillId="0" borderId="32" xfId="0" applyNumberFormat="1" applyFont="1" applyBorder="1" applyAlignment="1">
      <alignment horizontal="left" vertical="center"/>
    </xf>
    <xf numFmtId="1" fontId="5" fillId="0" borderId="27" xfId="0" applyNumberFormat="1" applyFont="1" applyFill="1" applyBorder="1" applyAlignment="1">
      <alignment horizontal="left" vertical="center"/>
    </xf>
    <xf numFmtId="0" fontId="5" fillId="0" borderId="27" xfId="0" applyNumberFormat="1" applyFont="1" applyFill="1" applyBorder="1" applyAlignment="1">
      <alignment horizontal="left" vertical="center"/>
    </xf>
    <xf numFmtId="1" fontId="5" fillId="0" borderId="27" xfId="3" applyNumberFormat="1" applyFont="1" applyFill="1" applyBorder="1" applyAlignment="1">
      <alignment horizontal="left" vertical="center"/>
    </xf>
    <xf numFmtId="1" fontId="8" fillId="0" borderId="30" xfId="3" applyNumberFormat="1" applyFont="1" applyFill="1" applyBorder="1" applyAlignment="1">
      <alignment horizontal="left" vertical="center"/>
    </xf>
    <xf numFmtId="1" fontId="5" fillId="0" borderId="15" xfId="0" applyNumberFormat="1" applyFont="1" applyFill="1" applyBorder="1" applyAlignment="1"/>
    <xf numFmtId="1" fontId="5" fillId="0" borderId="15" xfId="0" applyNumberFormat="1" applyFont="1" applyFill="1" applyBorder="1" applyAlignment="1">
      <alignment horizontal="left" wrapText="1"/>
    </xf>
    <xf numFmtId="1" fontId="5" fillId="0" borderId="10" xfId="0" applyNumberFormat="1" applyFont="1" applyFill="1" applyBorder="1" applyAlignment="1"/>
    <xf numFmtId="1" fontId="5" fillId="0" borderId="14" xfId="0" applyNumberFormat="1" applyFont="1" applyFill="1" applyBorder="1" applyAlignment="1">
      <alignment wrapText="1"/>
    </xf>
    <xf numFmtId="1" fontId="5" fillId="0" borderId="14" xfId="0" applyNumberFormat="1" applyFont="1" applyFill="1" applyBorder="1" applyAlignment="1">
      <alignment horizontal="left" wrapText="1"/>
    </xf>
    <xf numFmtId="1" fontId="5" fillId="0" borderId="15" xfId="0" applyNumberFormat="1" applyFont="1" applyFill="1" applyBorder="1" applyAlignment="1">
      <alignment wrapText="1"/>
    </xf>
    <xf numFmtId="3" fontId="5" fillId="0" borderId="10" xfId="0" applyNumberFormat="1" applyFont="1" applyFill="1" applyBorder="1" applyAlignment="1">
      <alignment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3" fontId="5" fillId="0" borderId="10" xfId="0" applyNumberFormat="1" applyFont="1" applyFill="1" applyBorder="1" applyAlignment="1">
      <alignment vertical="top"/>
    </xf>
    <xf numFmtId="3" fontId="5" fillId="0" borderId="10" xfId="0" applyNumberFormat="1" applyFont="1" applyFill="1" applyBorder="1" applyAlignment="1">
      <alignment vertical="center"/>
    </xf>
    <xf numFmtId="1" fontId="5" fillId="0" borderId="10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20" xfId="0" applyNumberFormat="1" applyFont="1" applyBorder="1" applyAlignment="1">
      <alignment horizontal="left"/>
    </xf>
    <xf numFmtId="49" fontId="5" fillId="0" borderId="5" xfId="0" applyNumberFormat="1" applyFont="1" applyFill="1" applyBorder="1" applyAlignment="1">
      <alignment horizontal="left" vertical="center"/>
    </xf>
    <xf numFmtId="1" fontId="5" fillId="0" borderId="17" xfId="0" applyNumberFormat="1" applyFont="1" applyFill="1" applyBorder="1" applyAlignment="1">
      <alignment horizontal="left"/>
    </xf>
    <xf numFmtId="166" fontId="5" fillId="0" borderId="10" xfId="0" applyNumberFormat="1" applyFont="1" applyFill="1" applyBorder="1" applyAlignment="1">
      <alignment horizontal="left"/>
    </xf>
    <xf numFmtId="1" fontId="5" fillId="0" borderId="16" xfId="0" applyNumberFormat="1" applyFont="1" applyFill="1" applyBorder="1" applyAlignment="1">
      <alignment horizontal="left"/>
    </xf>
    <xf numFmtId="1" fontId="5" fillId="0" borderId="6" xfId="0" applyNumberFormat="1" applyFont="1" applyFill="1" applyBorder="1" applyAlignment="1">
      <alignment horizontal="left"/>
    </xf>
    <xf numFmtId="1" fontId="5" fillId="0" borderId="10" xfId="3" applyNumberFormat="1" applyFont="1" applyFill="1" applyBorder="1" applyAlignment="1">
      <alignment horizontal="left"/>
    </xf>
    <xf numFmtId="1" fontId="5" fillId="2" borderId="5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1" fontId="5" fillId="0" borderId="9" xfId="0" applyNumberFormat="1" applyFont="1" applyFill="1" applyBorder="1" applyAlignment="1"/>
    <xf numFmtId="0" fontId="5" fillId="0" borderId="12" xfId="0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center"/>
    </xf>
    <xf numFmtId="167" fontId="5" fillId="0" borderId="43" xfId="0" applyNumberFormat="1" applyFont="1" applyFill="1" applyBorder="1" applyAlignment="1"/>
    <xf numFmtId="1" fontId="5" fillId="0" borderId="44" xfId="0" applyNumberFormat="1" applyFont="1" applyFill="1" applyBorder="1" applyAlignment="1">
      <alignment horizontal="left"/>
    </xf>
    <xf numFmtId="1" fontId="8" fillId="0" borderId="45" xfId="0" applyNumberFormat="1" applyFont="1" applyBorder="1" applyAlignment="1">
      <alignment horizontal="left"/>
    </xf>
    <xf numFmtId="1" fontId="8" fillId="0" borderId="34" xfId="0" applyNumberFormat="1" applyFont="1" applyBorder="1" applyAlignment="1">
      <alignment horizontal="left"/>
    </xf>
    <xf numFmtId="1" fontId="8" fillId="2" borderId="46" xfId="0" applyNumberFormat="1" applyFont="1" applyFill="1" applyBorder="1" applyAlignment="1">
      <alignment horizontal="left" vertical="center"/>
    </xf>
    <xf numFmtId="1" fontId="8" fillId="0" borderId="47" xfId="0" applyNumberFormat="1" applyFont="1" applyBorder="1" applyAlignment="1">
      <alignment horizontal="left" vertical="center"/>
    </xf>
    <xf numFmtId="1" fontId="8" fillId="0" borderId="48" xfId="0" applyNumberFormat="1" applyFont="1" applyBorder="1" applyAlignment="1">
      <alignment horizontal="left"/>
    </xf>
    <xf numFmtId="1" fontId="8" fillId="0" borderId="41" xfId="0" applyNumberFormat="1" applyFont="1" applyBorder="1" applyAlignment="1">
      <alignment horizontal="left"/>
    </xf>
    <xf numFmtId="0" fontId="2" fillId="0" borderId="36" xfId="0" pivotButton="1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33" xfId="0" pivotButton="1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3" fontId="2" fillId="0" borderId="33" xfId="0" applyNumberFormat="1" applyFont="1" applyBorder="1" applyAlignment="1">
      <alignment vertical="top" wrapText="1"/>
    </xf>
    <xf numFmtId="3" fontId="2" fillId="0" borderId="39" xfId="0" applyNumberFormat="1" applyFont="1" applyBorder="1" applyAlignment="1">
      <alignment vertical="top" wrapText="1"/>
    </xf>
    <xf numFmtId="3" fontId="2" fillId="0" borderId="34" xfId="0" applyNumberFormat="1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3" fontId="2" fillId="0" borderId="40" xfId="0" applyNumberFormat="1" applyFont="1" applyBorder="1" applyAlignment="1">
      <alignment vertical="top" wrapText="1"/>
    </xf>
    <xf numFmtId="3" fontId="2" fillId="0" borderId="0" xfId="0" applyNumberFormat="1" applyFont="1" applyAlignment="1">
      <alignment vertical="top" wrapText="1"/>
    </xf>
    <xf numFmtId="3" fontId="2" fillId="0" borderId="41" xfId="0" applyNumberFormat="1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3" fontId="2" fillId="0" borderId="35" xfId="0" applyNumberFormat="1" applyFont="1" applyBorder="1" applyAlignment="1">
      <alignment vertical="top" wrapText="1"/>
    </xf>
    <xf numFmtId="3" fontId="2" fillId="0" borderId="42" xfId="0" applyNumberFormat="1" applyFont="1" applyBorder="1" applyAlignment="1">
      <alignment vertical="top" wrapText="1"/>
    </xf>
    <xf numFmtId="3" fontId="2" fillId="0" borderId="36" xfId="0" applyNumberFormat="1" applyFont="1" applyBorder="1" applyAlignment="1">
      <alignment vertical="top" wrapText="1"/>
    </xf>
    <xf numFmtId="0" fontId="2" fillId="0" borderId="33" xfId="0" pivotButton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16"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15"/>
      <tableStyleElement type="headerRow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2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2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6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6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1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1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0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0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9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9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8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8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7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7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16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16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35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35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54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54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73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73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92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92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12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12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31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31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50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50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9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9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8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8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7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7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6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6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5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5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4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4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2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2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1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1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62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63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64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65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66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67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68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69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70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71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72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3"/>
    <xdr:sp macro="" textlink="">
      <xdr:nvSpPr>
        <xdr:cNvPr id="73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39183"/>
    <xdr:sp macro="" textlink="">
      <xdr:nvSpPr>
        <xdr:cNvPr id="74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39183"/>
    <xdr:sp macro="" textlink="">
      <xdr:nvSpPr>
        <xdr:cNvPr id="75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39183"/>
    <xdr:sp macro="" textlink="">
      <xdr:nvSpPr>
        <xdr:cNvPr id="76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39183"/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39183"/>
    <xdr:sp macro="" textlink="">
      <xdr:nvSpPr>
        <xdr:cNvPr id="78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39183"/>
    <xdr:sp macro="" textlink="">
      <xdr:nvSpPr>
        <xdr:cNvPr id="79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0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1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2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39183"/>
    <xdr:sp macro="" textlink="">
      <xdr:nvSpPr>
        <xdr:cNvPr id="83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39183"/>
    <xdr:sp macro="" textlink="">
      <xdr:nvSpPr>
        <xdr:cNvPr id="84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39183"/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258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259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260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71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72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73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188385"/>
    <xdr:sp macro="" textlink="">
      <xdr:nvSpPr>
        <xdr:cNvPr id="284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188385"/>
    <xdr:sp macro="" textlink="">
      <xdr:nvSpPr>
        <xdr:cNvPr id="285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188385"/>
    <xdr:sp macro="" textlink="">
      <xdr:nvSpPr>
        <xdr:cNvPr id="286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188385"/>
    <xdr:sp macro="" textlink="">
      <xdr:nvSpPr>
        <xdr:cNvPr id="293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188385"/>
    <xdr:sp macro="" textlink="">
      <xdr:nvSpPr>
        <xdr:cNvPr id="294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188385"/>
    <xdr:sp macro="" textlink="">
      <xdr:nvSpPr>
        <xdr:cNvPr id="295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06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07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08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15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16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17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28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29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30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37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38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39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50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51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52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59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60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61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72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73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74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81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82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83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94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95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396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03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04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05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16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18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25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27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38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39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40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47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48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49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60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61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62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69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70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71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82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83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84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91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92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493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1084"/>
    <xdr:sp macro="" textlink="">
      <xdr:nvSpPr>
        <xdr:cNvPr id="504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1084"/>
    <xdr:sp macro="" textlink="">
      <xdr:nvSpPr>
        <xdr:cNvPr id="505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1084"/>
    <xdr:sp macro="" textlink="">
      <xdr:nvSpPr>
        <xdr:cNvPr id="506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1084"/>
    <xdr:sp macro="" textlink="">
      <xdr:nvSpPr>
        <xdr:cNvPr id="513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1084"/>
    <xdr:sp macro="" textlink="">
      <xdr:nvSpPr>
        <xdr:cNvPr id="514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1084"/>
    <xdr:sp macro="" textlink="">
      <xdr:nvSpPr>
        <xdr:cNvPr id="515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421217"/>
    <xdr:sp macro="" textlink="">
      <xdr:nvSpPr>
        <xdr:cNvPr id="527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421217"/>
    <xdr:sp macro="" textlink="">
      <xdr:nvSpPr>
        <xdr:cNvPr id="528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421217"/>
    <xdr:sp macro="" textlink="">
      <xdr:nvSpPr>
        <xdr:cNvPr id="535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421217"/>
    <xdr:sp macro="" textlink="">
      <xdr:nvSpPr>
        <xdr:cNvPr id="536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421217"/>
    <xdr:sp macro="" textlink="">
      <xdr:nvSpPr>
        <xdr:cNvPr id="537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548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549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550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557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558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559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570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571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572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579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580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581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592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593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594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5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01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02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03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14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15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16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23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24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25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36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37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38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45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46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47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58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59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60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67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68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669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80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81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82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89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90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691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6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02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03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04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11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12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13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24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25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26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33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34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35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746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747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748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755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756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757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68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69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70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77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78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79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90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91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92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799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00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01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12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13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14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21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22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23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34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35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36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43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44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45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56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57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58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65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66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867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78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79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80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87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88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889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8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00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01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02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09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10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11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22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23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24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31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32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33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944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945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946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953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954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955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66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67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68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75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76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77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88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89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90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9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97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98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999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10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11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12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19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20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21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32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33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34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41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42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43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54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55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56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63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64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65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76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77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78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85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86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087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0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98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099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00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07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08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09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1092</xdr:row>
      <xdr:rowOff>0</xdr:rowOff>
    </xdr:from>
    <xdr:ext cx="4461" cy="219075"/>
    <xdr:sp macro="" textlink="">
      <xdr:nvSpPr>
        <xdr:cNvPr id="11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951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1092</xdr:row>
      <xdr:rowOff>0</xdr:rowOff>
    </xdr:from>
    <xdr:ext cx="4461" cy="219075"/>
    <xdr:sp macro="" textlink="">
      <xdr:nvSpPr>
        <xdr:cNvPr id="11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9153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20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21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22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29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30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31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142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143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144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151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152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153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64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65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66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73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74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75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86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87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88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95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96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197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1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08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09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10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17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18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19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30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31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32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39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40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41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52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53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54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61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62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63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74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75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76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83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84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285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96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97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298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2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05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06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07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1092</xdr:row>
      <xdr:rowOff>0</xdr:rowOff>
    </xdr:from>
    <xdr:ext cx="4461" cy="219075"/>
    <xdr:sp macro="" textlink="">
      <xdr:nvSpPr>
        <xdr:cNvPr id="13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1090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18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19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20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27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28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29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1092</xdr:row>
      <xdr:rowOff>0</xdr:rowOff>
    </xdr:from>
    <xdr:ext cx="4461" cy="219075"/>
    <xdr:sp macro="" textlink="">
      <xdr:nvSpPr>
        <xdr:cNvPr id="13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8705850" y="1125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340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341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342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349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350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351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62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63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64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71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72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73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84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85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86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93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94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395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3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06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07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08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15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16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17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1092</xdr:row>
      <xdr:rowOff>0</xdr:rowOff>
    </xdr:from>
    <xdr:ext cx="4461" cy="219075"/>
    <xdr:sp macro="" textlink="">
      <xdr:nvSpPr>
        <xdr:cNvPr id="14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705850" y="1082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28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29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30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37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38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39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50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51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52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59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60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61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72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73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74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81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82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483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94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95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496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03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04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05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16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17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18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25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26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27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538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539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540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547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548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549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60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61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62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69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70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71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82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83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84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91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92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593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5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04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05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06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13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14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15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26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27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28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35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36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37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48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49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50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57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58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59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70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71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72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79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80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681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92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93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694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01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02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03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14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15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16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23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24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25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736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737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738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745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746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747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58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59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60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67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68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69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80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81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82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89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90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791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7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02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03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04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11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12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13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24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25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26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33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34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35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46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47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48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55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56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57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68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69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70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77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78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879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90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91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92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899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00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01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12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13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14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21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22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23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934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935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936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943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944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1945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56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57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58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65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66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67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78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79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80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87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88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4"/>
    <xdr:sp macro="" textlink="">
      <xdr:nvSpPr>
        <xdr:cNvPr id="1989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19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2000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2001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2002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2013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2014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2015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2022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2023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20135"/>
    <xdr:sp macro="" textlink="">
      <xdr:nvSpPr>
        <xdr:cNvPr id="2024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35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36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37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48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49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50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57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58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59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70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71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72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83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8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8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92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93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09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0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0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06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07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1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1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16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27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28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29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40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4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4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49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50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5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6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63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64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7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7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73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84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85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86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1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97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9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19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06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07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0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1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20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21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2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2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30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41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42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43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54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5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5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63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64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6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7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77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78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8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8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87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2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98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299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00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11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1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1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20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21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2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3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34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35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4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4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44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55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56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57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68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69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70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77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78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4</xdr:col>
      <xdr:colOff>1123950</xdr:colOff>
      <xdr:row>1092</xdr:row>
      <xdr:rowOff>0</xdr:rowOff>
    </xdr:from>
    <xdr:ext cx="0" cy="209551"/>
    <xdr:sp macro="" textlink="">
      <xdr:nvSpPr>
        <xdr:cNvPr id="2379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3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4</xdr:col>
      <xdr:colOff>1123950</xdr:colOff>
      <xdr:row>577</xdr:row>
      <xdr:rowOff>0</xdr:rowOff>
    </xdr:from>
    <xdr:to>
      <xdr:col>5</xdr:col>
      <xdr:colOff>0</xdr:colOff>
      <xdr:row>578</xdr:row>
      <xdr:rowOff>19050</xdr:rowOff>
    </xdr:to>
    <xdr:sp macro="" textlink="">
      <xdr:nvSpPr>
        <xdr:cNvPr id="2386" name="Text Box 33"/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577</xdr:row>
      <xdr:rowOff>0</xdr:rowOff>
    </xdr:from>
    <xdr:to>
      <xdr:col>5</xdr:col>
      <xdr:colOff>0</xdr:colOff>
      <xdr:row>578</xdr:row>
      <xdr:rowOff>19050</xdr:rowOff>
    </xdr:to>
    <xdr:sp macro="" textlink="">
      <xdr:nvSpPr>
        <xdr:cNvPr id="2387" name="Text Box 33"/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577</xdr:row>
      <xdr:rowOff>0</xdr:rowOff>
    </xdr:from>
    <xdr:to>
      <xdr:col>5</xdr:col>
      <xdr:colOff>0</xdr:colOff>
      <xdr:row>578</xdr:row>
      <xdr:rowOff>19050</xdr:rowOff>
    </xdr:to>
    <xdr:sp macro="" textlink="">
      <xdr:nvSpPr>
        <xdr:cNvPr id="2388" name="Text Box 33"/>
        <xdr:cNvSpPr txBox="1">
          <a:spLocks noChangeArrowheads="1"/>
        </xdr:cNvSpPr>
      </xdr:nvSpPr>
      <xdr:spPr bwMode="auto">
        <a:xfrm>
          <a:off x="8020050" y="3638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644</xdr:row>
      <xdr:rowOff>0</xdr:rowOff>
    </xdr:from>
    <xdr:to>
      <xdr:col>5</xdr:col>
      <xdr:colOff>0</xdr:colOff>
      <xdr:row>645</xdr:row>
      <xdr:rowOff>19050</xdr:rowOff>
    </xdr:to>
    <xdr:sp macro="" textlink="">
      <xdr:nvSpPr>
        <xdr:cNvPr id="2389" name="Text Box 33"/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644</xdr:row>
      <xdr:rowOff>0</xdr:rowOff>
    </xdr:from>
    <xdr:to>
      <xdr:col>5</xdr:col>
      <xdr:colOff>0</xdr:colOff>
      <xdr:row>645</xdr:row>
      <xdr:rowOff>19050</xdr:rowOff>
    </xdr:to>
    <xdr:sp macro="" textlink="">
      <xdr:nvSpPr>
        <xdr:cNvPr id="2390" name="Text Box 33"/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644</xdr:row>
      <xdr:rowOff>0</xdr:rowOff>
    </xdr:from>
    <xdr:to>
      <xdr:col>5</xdr:col>
      <xdr:colOff>0</xdr:colOff>
      <xdr:row>645</xdr:row>
      <xdr:rowOff>19050</xdr:rowOff>
    </xdr:to>
    <xdr:sp macro="" textlink="">
      <xdr:nvSpPr>
        <xdr:cNvPr id="2391" name="Text Box 33"/>
        <xdr:cNvSpPr txBox="1">
          <a:spLocks noChangeArrowheads="1"/>
        </xdr:cNvSpPr>
      </xdr:nvSpPr>
      <xdr:spPr bwMode="auto">
        <a:xfrm>
          <a:off x="8020050" y="4019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722</xdr:row>
      <xdr:rowOff>0</xdr:rowOff>
    </xdr:from>
    <xdr:to>
      <xdr:col>5</xdr:col>
      <xdr:colOff>0</xdr:colOff>
      <xdr:row>723</xdr:row>
      <xdr:rowOff>19050</xdr:rowOff>
    </xdr:to>
    <xdr:sp macro="" textlink="">
      <xdr:nvSpPr>
        <xdr:cNvPr id="2392" name="Text Box 33"/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722</xdr:row>
      <xdr:rowOff>0</xdr:rowOff>
    </xdr:from>
    <xdr:to>
      <xdr:col>5</xdr:col>
      <xdr:colOff>0</xdr:colOff>
      <xdr:row>723</xdr:row>
      <xdr:rowOff>19050</xdr:rowOff>
    </xdr:to>
    <xdr:sp macro="" textlink="">
      <xdr:nvSpPr>
        <xdr:cNvPr id="2393" name="Text Box 33"/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722</xdr:row>
      <xdr:rowOff>0</xdr:rowOff>
    </xdr:from>
    <xdr:to>
      <xdr:col>5</xdr:col>
      <xdr:colOff>0</xdr:colOff>
      <xdr:row>723</xdr:row>
      <xdr:rowOff>19050</xdr:rowOff>
    </xdr:to>
    <xdr:sp macro="" textlink="">
      <xdr:nvSpPr>
        <xdr:cNvPr id="2394" name="Text Box 33"/>
        <xdr:cNvSpPr txBox="1">
          <a:spLocks noChangeArrowheads="1"/>
        </xdr:cNvSpPr>
      </xdr:nvSpPr>
      <xdr:spPr bwMode="auto">
        <a:xfrm>
          <a:off x="8020050" y="4781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783</xdr:row>
      <xdr:rowOff>0</xdr:rowOff>
    </xdr:from>
    <xdr:to>
      <xdr:col>5</xdr:col>
      <xdr:colOff>0</xdr:colOff>
      <xdr:row>784</xdr:row>
      <xdr:rowOff>19050</xdr:rowOff>
    </xdr:to>
    <xdr:sp macro="" textlink="">
      <xdr:nvSpPr>
        <xdr:cNvPr id="2395" name="Text Box 33"/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783</xdr:row>
      <xdr:rowOff>0</xdr:rowOff>
    </xdr:from>
    <xdr:to>
      <xdr:col>5</xdr:col>
      <xdr:colOff>0</xdr:colOff>
      <xdr:row>784</xdr:row>
      <xdr:rowOff>19050</xdr:rowOff>
    </xdr:to>
    <xdr:sp macro="" textlink="">
      <xdr:nvSpPr>
        <xdr:cNvPr id="2396" name="Text Box 33"/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783</xdr:row>
      <xdr:rowOff>0</xdr:rowOff>
    </xdr:from>
    <xdr:to>
      <xdr:col>5</xdr:col>
      <xdr:colOff>0</xdr:colOff>
      <xdr:row>784</xdr:row>
      <xdr:rowOff>19050</xdr:rowOff>
    </xdr:to>
    <xdr:sp macro="" textlink="">
      <xdr:nvSpPr>
        <xdr:cNvPr id="2397" name="Text Box 33"/>
        <xdr:cNvSpPr txBox="1">
          <a:spLocks noChangeArrowheads="1"/>
        </xdr:cNvSpPr>
      </xdr:nvSpPr>
      <xdr:spPr bwMode="auto">
        <a:xfrm>
          <a:off x="8020050" y="5353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520</xdr:row>
      <xdr:rowOff>0</xdr:rowOff>
    </xdr:from>
    <xdr:to>
      <xdr:col>5</xdr:col>
      <xdr:colOff>0</xdr:colOff>
      <xdr:row>521</xdr:row>
      <xdr:rowOff>38100</xdr:rowOff>
    </xdr:to>
    <xdr:sp macro="" textlink="">
      <xdr:nvSpPr>
        <xdr:cNvPr id="2398" name="Text Box 33"/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520</xdr:row>
      <xdr:rowOff>0</xdr:rowOff>
    </xdr:from>
    <xdr:to>
      <xdr:col>5</xdr:col>
      <xdr:colOff>0</xdr:colOff>
      <xdr:row>521</xdr:row>
      <xdr:rowOff>38100</xdr:rowOff>
    </xdr:to>
    <xdr:sp macro="" textlink="">
      <xdr:nvSpPr>
        <xdr:cNvPr id="2399" name="Text Box 33"/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520</xdr:row>
      <xdr:rowOff>0</xdr:rowOff>
    </xdr:from>
    <xdr:to>
      <xdr:col>5</xdr:col>
      <xdr:colOff>0</xdr:colOff>
      <xdr:row>521</xdr:row>
      <xdr:rowOff>38100</xdr:rowOff>
    </xdr:to>
    <xdr:sp macro="" textlink="">
      <xdr:nvSpPr>
        <xdr:cNvPr id="2400" name="Text Box 33"/>
        <xdr:cNvSpPr txBox="1">
          <a:spLocks noChangeArrowheads="1"/>
        </xdr:cNvSpPr>
      </xdr:nvSpPr>
      <xdr:spPr bwMode="auto">
        <a:xfrm>
          <a:off x="8020050" y="3067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645</xdr:row>
      <xdr:rowOff>0</xdr:rowOff>
    </xdr:from>
    <xdr:to>
      <xdr:col>5</xdr:col>
      <xdr:colOff>0</xdr:colOff>
      <xdr:row>646</xdr:row>
      <xdr:rowOff>38100</xdr:rowOff>
    </xdr:to>
    <xdr:sp macro="" textlink="">
      <xdr:nvSpPr>
        <xdr:cNvPr id="2401" name="Text Box 33"/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645</xdr:row>
      <xdr:rowOff>0</xdr:rowOff>
    </xdr:from>
    <xdr:to>
      <xdr:col>5</xdr:col>
      <xdr:colOff>0</xdr:colOff>
      <xdr:row>646</xdr:row>
      <xdr:rowOff>38100</xdr:rowOff>
    </xdr:to>
    <xdr:sp macro="" textlink="">
      <xdr:nvSpPr>
        <xdr:cNvPr id="2402" name="Text Box 33"/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645</xdr:row>
      <xdr:rowOff>0</xdr:rowOff>
    </xdr:from>
    <xdr:to>
      <xdr:col>5</xdr:col>
      <xdr:colOff>0</xdr:colOff>
      <xdr:row>646</xdr:row>
      <xdr:rowOff>38100</xdr:rowOff>
    </xdr:to>
    <xdr:sp macro="" textlink="">
      <xdr:nvSpPr>
        <xdr:cNvPr id="2403" name="Text Box 33"/>
        <xdr:cNvSpPr txBox="1">
          <a:spLocks noChangeArrowheads="1"/>
        </xdr:cNvSpPr>
      </xdr:nvSpPr>
      <xdr:spPr bwMode="auto">
        <a:xfrm>
          <a:off x="8020050" y="4210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784</xdr:row>
      <xdr:rowOff>0</xdr:rowOff>
    </xdr:from>
    <xdr:to>
      <xdr:col>5</xdr:col>
      <xdr:colOff>0</xdr:colOff>
      <xdr:row>785</xdr:row>
      <xdr:rowOff>19050</xdr:rowOff>
    </xdr:to>
    <xdr:sp macro="" textlink="">
      <xdr:nvSpPr>
        <xdr:cNvPr id="2404" name="Text Box 33"/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784</xdr:row>
      <xdr:rowOff>0</xdr:rowOff>
    </xdr:from>
    <xdr:to>
      <xdr:col>5</xdr:col>
      <xdr:colOff>0</xdr:colOff>
      <xdr:row>785</xdr:row>
      <xdr:rowOff>19050</xdr:rowOff>
    </xdr:to>
    <xdr:sp macro="" textlink="">
      <xdr:nvSpPr>
        <xdr:cNvPr id="2405" name="Text Box 33"/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784</xdr:row>
      <xdr:rowOff>0</xdr:rowOff>
    </xdr:from>
    <xdr:to>
      <xdr:col>5</xdr:col>
      <xdr:colOff>0</xdr:colOff>
      <xdr:row>785</xdr:row>
      <xdr:rowOff>19050</xdr:rowOff>
    </xdr:to>
    <xdr:sp macro="" textlink="">
      <xdr:nvSpPr>
        <xdr:cNvPr id="2406" name="Text Box 33"/>
        <xdr:cNvSpPr txBox="1">
          <a:spLocks noChangeArrowheads="1"/>
        </xdr:cNvSpPr>
      </xdr:nvSpPr>
      <xdr:spPr bwMode="auto">
        <a:xfrm>
          <a:off x="8020050" y="5543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782</xdr:row>
      <xdr:rowOff>0</xdr:rowOff>
    </xdr:from>
    <xdr:to>
      <xdr:col>5</xdr:col>
      <xdr:colOff>0</xdr:colOff>
      <xdr:row>783</xdr:row>
      <xdr:rowOff>38100</xdr:rowOff>
    </xdr:to>
    <xdr:sp macro="" textlink="">
      <xdr:nvSpPr>
        <xdr:cNvPr id="2407" name="Text Box 33"/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782</xdr:row>
      <xdr:rowOff>0</xdr:rowOff>
    </xdr:from>
    <xdr:to>
      <xdr:col>5</xdr:col>
      <xdr:colOff>0</xdr:colOff>
      <xdr:row>783</xdr:row>
      <xdr:rowOff>38100</xdr:rowOff>
    </xdr:to>
    <xdr:sp macro="" textlink="">
      <xdr:nvSpPr>
        <xdr:cNvPr id="2408" name="Text Box 33"/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782</xdr:row>
      <xdr:rowOff>0</xdr:rowOff>
    </xdr:from>
    <xdr:to>
      <xdr:col>5</xdr:col>
      <xdr:colOff>0</xdr:colOff>
      <xdr:row>783</xdr:row>
      <xdr:rowOff>38100</xdr:rowOff>
    </xdr:to>
    <xdr:sp macro="" textlink="">
      <xdr:nvSpPr>
        <xdr:cNvPr id="2409" name="Text Box 33"/>
        <xdr:cNvSpPr txBox="1">
          <a:spLocks noChangeArrowheads="1"/>
        </xdr:cNvSpPr>
      </xdr:nvSpPr>
      <xdr:spPr bwMode="auto">
        <a:xfrm>
          <a:off x="8020050" y="51625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815</xdr:row>
      <xdr:rowOff>0</xdr:rowOff>
    </xdr:from>
    <xdr:to>
      <xdr:col>5</xdr:col>
      <xdr:colOff>0</xdr:colOff>
      <xdr:row>816</xdr:row>
      <xdr:rowOff>19050</xdr:rowOff>
    </xdr:to>
    <xdr:sp macro="" textlink="">
      <xdr:nvSpPr>
        <xdr:cNvPr id="2410" name="Text Box 33"/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815</xdr:row>
      <xdr:rowOff>0</xdr:rowOff>
    </xdr:from>
    <xdr:to>
      <xdr:col>5</xdr:col>
      <xdr:colOff>0</xdr:colOff>
      <xdr:row>816</xdr:row>
      <xdr:rowOff>19050</xdr:rowOff>
    </xdr:to>
    <xdr:sp macro="" textlink="">
      <xdr:nvSpPr>
        <xdr:cNvPr id="2411" name="Text Box 33"/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815</xdr:row>
      <xdr:rowOff>0</xdr:rowOff>
    </xdr:from>
    <xdr:to>
      <xdr:col>5</xdr:col>
      <xdr:colOff>0</xdr:colOff>
      <xdr:row>816</xdr:row>
      <xdr:rowOff>19050</xdr:rowOff>
    </xdr:to>
    <xdr:sp macro="" textlink="">
      <xdr:nvSpPr>
        <xdr:cNvPr id="2412" name="Text Box 33"/>
        <xdr:cNvSpPr txBox="1">
          <a:spLocks noChangeArrowheads="1"/>
        </xdr:cNvSpPr>
      </xdr:nvSpPr>
      <xdr:spPr bwMode="auto">
        <a:xfrm>
          <a:off x="8020050" y="59245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816</xdr:row>
      <xdr:rowOff>0</xdr:rowOff>
    </xdr:from>
    <xdr:to>
      <xdr:col>5</xdr:col>
      <xdr:colOff>0</xdr:colOff>
      <xdr:row>817</xdr:row>
      <xdr:rowOff>19050</xdr:rowOff>
    </xdr:to>
    <xdr:sp macro="" textlink="">
      <xdr:nvSpPr>
        <xdr:cNvPr id="2413" name="Text Box 33"/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816</xdr:row>
      <xdr:rowOff>0</xdr:rowOff>
    </xdr:from>
    <xdr:to>
      <xdr:col>5</xdr:col>
      <xdr:colOff>0</xdr:colOff>
      <xdr:row>817</xdr:row>
      <xdr:rowOff>19050</xdr:rowOff>
    </xdr:to>
    <xdr:sp macro="" textlink="">
      <xdr:nvSpPr>
        <xdr:cNvPr id="2414" name="Text Box 33"/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816</xdr:row>
      <xdr:rowOff>0</xdr:rowOff>
    </xdr:from>
    <xdr:to>
      <xdr:col>5</xdr:col>
      <xdr:colOff>0</xdr:colOff>
      <xdr:row>817</xdr:row>
      <xdr:rowOff>19050</xdr:rowOff>
    </xdr:to>
    <xdr:sp macro="" textlink="">
      <xdr:nvSpPr>
        <xdr:cNvPr id="2415" name="Text Box 33"/>
        <xdr:cNvSpPr txBox="1">
          <a:spLocks noChangeArrowheads="1"/>
        </xdr:cNvSpPr>
      </xdr:nvSpPr>
      <xdr:spPr bwMode="auto">
        <a:xfrm>
          <a:off x="8020050" y="61150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814</xdr:row>
      <xdr:rowOff>0</xdr:rowOff>
    </xdr:from>
    <xdr:to>
      <xdr:col>5</xdr:col>
      <xdr:colOff>0</xdr:colOff>
      <xdr:row>815</xdr:row>
      <xdr:rowOff>38100</xdr:rowOff>
    </xdr:to>
    <xdr:sp macro="" textlink="">
      <xdr:nvSpPr>
        <xdr:cNvPr id="2416" name="Text Box 33"/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814</xdr:row>
      <xdr:rowOff>0</xdr:rowOff>
    </xdr:from>
    <xdr:to>
      <xdr:col>5</xdr:col>
      <xdr:colOff>0</xdr:colOff>
      <xdr:row>815</xdr:row>
      <xdr:rowOff>38100</xdr:rowOff>
    </xdr:to>
    <xdr:sp macro="" textlink="">
      <xdr:nvSpPr>
        <xdr:cNvPr id="2417" name="Text Box 33"/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814</xdr:row>
      <xdr:rowOff>0</xdr:rowOff>
    </xdr:from>
    <xdr:to>
      <xdr:col>5</xdr:col>
      <xdr:colOff>0</xdr:colOff>
      <xdr:row>815</xdr:row>
      <xdr:rowOff>38100</xdr:rowOff>
    </xdr:to>
    <xdr:sp macro="" textlink="">
      <xdr:nvSpPr>
        <xdr:cNvPr id="2418" name="Text Box 33"/>
        <xdr:cNvSpPr txBox="1">
          <a:spLocks noChangeArrowheads="1"/>
        </xdr:cNvSpPr>
      </xdr:nvSpPr>
      <xdr:spPr bwMode="auto">
        <a:xfrm>
          <a:off x="8020050" y="57340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462</xdr:row>
      <xdr:rowOff>0</xdr:rowOff>
    </xdr:from>
    <xdr:to>
      <xdr:col>5</xdr:col>
      <xdr:colOff>0</xdr:colOff>
      <xdr:row>463</xdr:row>
      <xdr:rowOff>38100</xdr:rowOff>
    </xdr:to>
    <xdr:sp macro="" textlink="">
      <xdr:nvSpPr>
        <xdr:cNvPr id="2419" name="Text Box 33"/>
        <xdr:cNvSpPr txBox="1">
          <a:spLocks noChangeArrowheads="1"/>
        </xdr:cNvSpPr>
      </xdr:nvSpPr>
      <xdr:spPr bwMode="auto">
        <a:xfrm>
          <a:off x="8020050" y="23241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462</xdr:row>
      <xdr:rowOff>0</xdr:rowOff>
    </xdr:from>
    <xdr:to>
      <xdr:col>5</xdr:col>
      <xdr:colOff>0</xdr:colOff>
      <xdr:row>463</xdr:row>
      <xdr:rowOff>38100</xdr:rowOff>
    </xdr:to>
    <xdr:sp macro="" textlink="">
      <xdr:nvSpPr>
        <xdr:cNvPr id="2420" name="Text Box 33"/>
        <xdr:cNvSpPr txBox="1">
          <a:spLocks noChangeArrowheads="1"/>
        </xdr:cNvSpPr>
      </xdr:nvSpPr>
      <xdr:spPr bwMode="auto">
        <a:xfrm>
          <a:off x="8020050" y="232410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21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22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23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24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25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26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29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30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5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8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2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0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1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1092</xdr:row>
      <xdr:rowOff>0</xdr:rowOff>
    </xdr:from>
    <xdr:ext cx="4461" cy="219075"/>
    <xdr:sp macro="" textlink="">
      <xdr:nvSpPr>
        <xdr:cNvPr id="32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1092</xdr:row>
      <xdr:rowOff>0</xdr:rowOff>
    </xdr:from>
    <xdr:ext cx="4461" cy="219075"/>
    <xdr:sp macro="" textlink="">
      <xdr:nvSpPr>
        <xdr:cNvPr id="32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2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3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1092</xdr:row>
      <xdr:rowOff>0</xdr:rowOff>
    </xdr:from>
    <xdr:ext cx="4461" cy="219075"/>
    <xdr:sp macro="" textlink="">
      <xdr:nvSpPr>
        <xdr:cNvPr id="34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1092</xdr:row>
      <xdr:rowOff>0</xdr:rowOff>
    </xdr:from>
    <xdr:ext cx="4461" cy="219075"/>
    <xdr:sp macro="" textlink="">
      <xdr:nvSpPr>
        <xdr:cNvPr id="3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1092</xdr:row>
      <xdr:rowOff>0</xdr:rowOff>
    </xdr:from>
    <xdr:ext cx="4461" cy="219075"/>
    <xdr:sp macro="" textlink="">
      <xdr:nvSpPr>
        <xdr:cNvPr id="34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5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8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3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0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1092</xdr:row>
      <xdr:rowOff>0</xdr:rowOff>
    </xdr:from>
    <xdr:ext cx="4461" cy="219075"/>
    <xdr:sp macro="" textlink="">
      <xdr:nvSpPr>
        <xdr:cNvPr id="41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324725" y="328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576</xdr:row>
      <xdr:rowOff>0</xdr:rowOff>
    </xdr:from>
    <xdr:to>
      <xdr:col>5</xdr:col>
      <xdr:colOff>0</xdr:colOff>
      <xdr:row>577</xdr:row>
      <xdr:rowOff>28575</xdr:rowOff>
    </xdr:to>
    <xdr:sp macro="" textlink="">
      <xdr:nvSpPr>
        <xdr:cNvPr id="2" name="Text Box 33"/>
        <xdr:cNvSpPr txBox="1">
          <a:spLocks noChangeArrowheads="1"/>
        </xdr:cNvSpPr>
      </xdr:nvSpPr>
      <xdr:spPr bwMode="auto">
        <a:xfrm>
          <a:off x="6524625" y="1155001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576</xdr:row>
      <xdr:rowOff>0</xdr:rowOff>
    </xdr:from>
    <xdr:to>
      <xdr:col>5</xdr:col>
      <xdr:colOff>0</xdr:colOff>
      <xdr:row>577</xdr:row>
      <xdr:rowOff>28575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524625" y="1155001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576</xdr:row>
      <xdr:rowOff>0</xdr:rowOff>
    </xdr:from>
    <xdr:to>
      <xdr:col>5</xdr:col>
      <xdr:colOff>0</xdr:colOff>
      <xdr:row>577</xdr:row>
      <xdr:rowOff>28575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6524625" y="1155001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643</xdr:row>
      <xdr:rowOff>0</xdr:rowOff>
    </xdr:from>
    <xdr:to>
      <xdr:col>5</xdr:col>
      <xdr:colOff>0</xdr:colOff>
      <xdr:row>644</xdr:row>
      <xdr:rowOff>28575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6524625" y="128901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643</xdr:row>
      <xdr:rowOff>0</xdr:rowOff>
    </xdr:from>
    <xdr:to>
      <xdr:col>5</xdr:col>
      <xdr:colOff>0</xdr:colOff>
      <xdr:row>644</xdr:row>
      <xdr:rowOff>28575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24625" y="128901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643</xdr:row>
      <xdr:rowOff>0</xdr:rowOff>
    </xdr:from>
    <xdr:to>
      <xdr:col>5</xdr:col>
      <xdr:colOff>0</xdr:colOff>
      <xdr:row>644</xdr:row>
      <xdr:rowOff>28575</xdr:rowOff>
    </xdr:to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6524625" y="1289018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721</xdr:row>
      <xdr:rowOff>0</xdr:rowOff>
    </xdr:from>
    <xdr:to>
      <xdr:col>5</xdr:col>
      <xdr:colOff>0</xdr:colOff>
      <xdr:row>722</xdr:row>
      <xdr:rowOff>28575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6524625" y="144503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721</xdr:row>
      <xdr:rowOff>0</xdr:rowOff>
    </xdr:from>
    <xdr:to>
      <xdr:col>5</xdr:col>
      <xdr:colOff>0</xdr:colOff>
      <xdr:row>722</xdr:row>
      <xdr:rowOff>28575</xdr:rowOff>
    </xdr:to>
    <xdr:sp macro="" textlink="">
      <xdr:nvSpPr>
        <xdr:cNvPr id="9" name="Text Box 33"/>
        <xdr:cNvSpPr txBox="1">
          <a:spLocks noChangeArrowheads="1"/>
        </xdr:cNvSpPr>
      </xdr:nvSpPr>
      <xdr:spPr bwMode="auto">
        <a:xfrm>
          <a:off x="6524625" y="144503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721</xdr:row>
      <xdr:rowOff>0</xdr:rowOff>
    </xdr:from>
    <xdr:to>
      <xdr:col>5</xdr:col>
      <xdr:colOff>0</xdr:colOff>
      <xdr:row>722</xdr:row>
      <xdr:rowOff>28575</xdr:rowOff>
    </xdr:to>
    <xdr:sp macro="" textlink="">
      <xdr:nvSpPr>
        <xdr:cNvPr id="10" name="Text Box 33"/>
        <xdr:cNvSpPr txBox="1">
          <a:spLocks noChangeArrowheads="1"/>
        </xdr:cNvSpPr>
      </xdr:nvSpPr>
      <xdr:spPr bwMode="auto">
        <a:xfrm>
          <a:off x="6524625" y="1445037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782</xdr:row>
      <xdr:rowOff>0</xdr:rowOff>
    </xdr:from>
    <xdr:to>
      <xdr:col>5</xdr:col>
      <xdr:colOff>0</xdr:colOff>
      <xdr:row>783</xdr:row>
      <xdr:rowOff>28575</xdr:rowOff>
    </xdr:to>
    <xdr:sp macro="" textlink="">
      <xdr:nvSpPr>
        <xdr:cNvPr id="11" name="Text Box 33"/>
        <xdr:cNvSpPr txBox="1">
          <a:spLocks noChangeArrowheads="1"/>
        </xdr:cNvSpPr>
      </xdr:nvSpPr>
      <xdr:spPr bwMode="auto">
        <a:xfrm>
          <a:off x="6524625" y="1567053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782</xdr:row>
      <xdr:rowOff>0</xdr:rowOff>
    </xdr:from>
    <xdr:to>
      <xdr:col>5</xdr:col>
      <xdr:colOff>0</xdr:colOff>
      <xdr:row>783</xdr:row>
      <xdr:rowOff>28575</xdr:rowOff>
    </xdr:to>
    <xdr:sp macro="" textlink="">
      <xdr:nvSpPr>
        <xdr:cNvPr id="12" name="Text Box 33"/>
        <xdr:cNvSpPr txBox="1">
          <a:spLocks noChangeArrowheads="1"/>
        </xdr:cNvSpPr>
      </xdr:nvSpPr>
      <xdr:spPr bwMode="auto">
        <a:xfrm>
          <a:off x="6524625" y="1567053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782</xdr:row>
      <xdr:rowOff>0</xdr:rowOff>
    </xdr:from>
    <xdr:to>
      <xdr:col>5</xdr:col>
      <xdr:colOff>0</xdr:colOff>
      <xdr:row>783</xdr:row>
      <xdr:rowOff>28575</xdr:rowOff>
    </xdr:to>
    <xdr:sp macro="" textlink="">
      <xdr:nvSpPr>
        <xdr:cNvPr id="13" name="Text Box 33"/>
        <xdr:cNvSpPr txBox="1">
          <a:spLocks noChangeArrowheads="1"/>
        </xdr:cNvSpPr>
      </xdr:nvSpPr>
      <xdr:spPr bwMode="auto">
        <a:xfrm>
          <a:off x="6524625" y="1567053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519</xdr:row>
      <xdr:rowOff>0</xdr:rowOff>
    </xdr:from>
    <xdr:to>
      <xdr:col>5</xdr:col>
      <xdr:colOff>0</xdr:colOff>
      <xdr:row>520</xdr:row>
      <xdr:rowOff>47625</xdr:rowOff>
    </xdr:to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6524625" y="104098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519</xdr:row>
      <xdr:rowOff>0</xdr:rowOff>
    </xdr:from>
    <xdr:to>
      <xdr:col>5</xdr:col>
      <xdr:colOff>0</xdr:colOff>
      <xdr:row>520</xdr:row>
      <xdr:rowOff>47625</xdr:rowOff>
    </xdr:to>
    <xdr:sp macro="" textlink="">
      <xdr:nvSpPr>
        <xdr:cNvPr id="15" name="Text Box 33"/>
        <xdr:cNvSpPr txBox="1">
          <a:spLocks noChangeArrowheads="1"/>
        </xdr:cNvSpPr>
      </xdr:nvSpPr>
      <xdr:spPr bwMode="auto">
        <a:xfrm>
          <a:off x="6524625" y="104098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519</xdr:row>
      <xdr:rowOff>0</xdr:rowOff>
    </xdr:from>
    <xdr:to>
      <xdr:col>5</xdr:col>
      <xdr:colOff>0</xdr:colOff>
      <xdr:row>520</xdr:row>
      <xdr:rowOff>47625</xdr:rowOff>
    </xdr:to>
    <xdr:sp macro="" textlink="">
      <xdr:nvSpPr>
        <xdr:cNvPr id="16" name="Text Box 33"/>
        <xdr:cNvSpPr txBox="1">
          <a:spLocks noChangeArrowheads="1"/>
        </xdr:cNvSpPr>
      </xdr:nvSpPr>
      <xdr:spPr bwMode="auto">
        <a:xfrm>
          <a:off x="6524625" y="10409872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644</xdr:row>
      <xdr:rowOff>0</xdr:rowOff>
    </xdr:from>
    <xdr:to>
      <xdr:col>5</xdr:col>
      <xdr:colOff>0</xdr:colOff>
      <xdr:row>645</xdr:row>
      <xdr:rowOff>47625</xdr:rowOff>
    </xdr:to>
    <xdr:sp macro="" textlink="">
      <xdr:nvSpPr>
        <xdr:cNvPr id="17" name="Text Box 33"/>
        <xdr:cNvSpPr txBox="1">
          <a:spLocks noChangeArrowheads="1"/>
        </xdr:cNvSpPr>
      </xdr:nvSpPr>
      <xdr:spPr bwMode="auto">
        <a:xfrm>
          <a:off x="6524625" y="1291018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644</xdr:row>
      <xdr:rowOff>0</xdr:rowOff>
    </xdr:from>
    <xdr:to>
      <xdr:col>5</xdr:col>
      <xdr:colOff>0</xdr:colOff>
      <xdr:row>645</xdr:row>
      <xdr:rowOff>47625</xdr:rowOff>
    </xdr:to>
    <xdr:sp macro="" textlink="">
      <xdr:nvSpPr>
        <xdr:cNvPr id="18" name="Text Box 33"/>
        <xdr:cNvSpPr txBox="1">
          <a:spLocks noChangeArrowheads="1"/>
        </xdr:cNvSpPr>
      </xdr:nvSpPr>
      <xdr:spPr bwMode="auto">
        <a:xfrm>
          <a:off x="6524625" y="1291018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644</xdr:row>
      <xdr:rowOff>0</xdr:rowOff>
    </xdr:from>
    <xdr:to>
      <xdr:col>5</xdr:col>
      <xdr:colOff>0</xdr:colOff>
      <xdr:row>645</xdr:row>
      <xdr:rowOff>47625</xdr:rowOff>
    </xdr:to>
    <xdr:sp macro="" textlink="">
      <xdr:nvSpPr>
        <xdr:cNvPr id="19" name="Text Box 33"/>
        <xdr:cNvSpPr txBox="1">
          <a:spLocks noChangeArrowheads="1"/>
        </xdr:cNvSpPr>
      </xdr:nvSpPr>
      <xdr:spPr bwMode="auto">
        <a:xfrm>
          <a:off x="6524625" y="1291018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783</xdr:row>
      <xdr:rowOff>0</xdr:rowOff>
    </xdr:from>
    <xdr:to>
      <xdr:col>5</xdr:col>
      <xdr:colOff>0</xdr:colOff>
      <xdr:row>784</xdr:row>
      <xdr:rowOff>28575</xdr:rowOff>
    </xdr:to>
    <xdr:sp macro="" textlink="">
      <xdr:nvSpPr>
        <xdr:cNvPr id="20" name="Text Box 33"/>
        <xdr:cNvSpPr txBox="1">
          <a:spLocks noChangeArrowheads="1"/>
        </xdr:cNvSpPr>
      </xdr:nvSpPr>
      <xdr:spPr bwMode="auto">
        <a:xfrm>
          <a:off x="6524625" y="156905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783</xdr:row>
      <xdr:rowOff>0</xdr:rowOff>
    </xdr:from>
    <xdr:to>
      <xdr:col>5</xdr:col>
      <xdr:colOff>0</xdr:colOff>
      <xdr:row>784</xdr:row>
      <xdr:rowOff>28575</xdr:rowOff>
    </xdr:to>
    <xdr:sp macro="" textlink="">
      <xdr:nvSpPr>
        <xdr:cNvPr id="21" name="Text Box 33"/>
        <xdr:cNvSpPr txBox="1">
          <a:spLocks noChangeArrowheads="1"/>
        </xdr:cNvSpPr>
      </xdr:nvSpPr>
      <xdr:spPr bwMode="auto">
        <a:xfrm>
          <a:off x="6524625" y="156905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783</xdr:row>
      <xdr:rowOff>0</xdr:rowOff>
    </xdr:from>
    <xdr:to>
      <xdr:col>5</xdr:col>
      <xdr:colOff>0</xdr:colOff>
      <xdr:row>784</xdr:row>
      <xdr:rowOff>28575</xdr:rowOff>
    </xdr:to>
    <xdr:sp macro="" textlink="">
      <xdr:nvSpPr>
        <xdr:cNvPr id="22" name="Text Box 33"/>
        <xdr:cNvSpPr txBox="1">
          <a:spLocks noChangeArrowheads="1"/>
        </xdr:cNvSpPr>
      </xdr:nvSpPr>
      <xdr:spPr bwMode="auto">
        <a:xfrm>
          <a:off x="6524625" y="1569053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781</xdr:row>
      <xdr:rowOff>0</xdr:rowOff>
    </xdr:from>
    <xdr:to>
      <xdr:col>5</xdr:col>
      <xdr:colOff>0</xdr:colOff>
      <xdr:row>782</xdr:row>
      <xdr:rowOff>47625</xdr:rowOff>
    </xdr:to>
    <xdr:sp macro="" textlink="">
      <xdr:nvSpPr>
        <xdr:cNvPr id="23" name="Text Box 33"/>
        <xdr:cNvSpPr txBox="1">
          <a:spLocks noChangeArrowheads="1"/>
        </xdr:cNvSpPr>
      </xdr:nvSpPr>
      <xdr:spPr bwMode="auto">
        <a:xfrm>
          <a:off x="6524625" y="156505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781</xdr:row>
      <xdr:rowOff>0</xdr:rowOff>
    </xdr:from>
    <xdr:to>
      <xdr:col>5</xdr:col>
      <xdr:colOff>0</xdr:colOff>
      <xdr:row>782</xdr:row>
      <xdr:rowOff>47625</xdr:rowOff>
    </xdr:to>
    <xdr:sp macro="" textlink="">
      <xdr:nvSpPr>
        <xdr:cNvPr id="24" name="Text Box 33"/>
        <xdr:cNvSpPr txBox="1">
          <a:spLocks noChangeArrowheads="1"/>
        </xdr:cNvSpPr>
      </xdr:nvSpPr>
      <xdr:spPr bwMode="auto">
        <a:xfrm>
          <a:off x="6524625" y="156505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781</xdr:row>
      <xdr:rowOff>0</xdr:rowOff>
    </xdr:from>
    <xdr:to>
      <xdr:col>5</xdr:col>
      <xdr:colOff>0</xdr:colOff>
      <xdr:row>782</xdr:row>
      <xdr:rowOff>47625</xdr:rowOff>
    </xdr:to>
    <xdr:sp macro="" textlink="">
      <xdr:nvSpPr>
        <xdr:cNvPr id="25" name="Text Box 33"/>
        <xdr:cNvSpPr txBox="1">
          <a:spLocks noChangeArrowheads="1"/>
        </xdr:cNvSpPr>
      </xdr:nvSpPr>
      <xdr:spPr bwMode="auto">
        <a:xfrm>
          <a:off x="6524625" y="156505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814</xdr:row>
      <xdr:rowOff>0</xdr:rowOff>
    </xdr:from>
    <xdr:to>
      <xdr:col>5</xdr:col>
      <xdr:colOff>0</xdr:colOff>
      <xdr:row>815</xdr:row>
      <xdr:rowOff>28575</xdr:rowOff>
    </xdr:to>
    <xdr:sp macro="" textlink="">
      <xdr:nvSpPr>
        <xdr:cNvPr id="26" name="Text Box 33"/>
        <xdr:cNvSpPr txBox="1">
          <a:spLocks noChangeArrowheads="1"/>
        </xdr:cNvSpPr>
      </xdr:nvSpPr>
      <xdr:spPr bwMode="auto">
        <a:xfrm>
          <a:off x="6524625" y="1631061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814</xdr:row>
      <xdr:rowOff>0</xdr:rowOff>
    </xdr:from>
    <xdr:to>
      <xdr:col>5</xdr:col>
      <xdr:colOff>0</xdr:colOff>
      <xdr:row>815</xdr:row>
      <xdr:rowOff>28575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6524625" y="1631061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814</xdr:row>
      <xdr:rowOff>0</xdr:rowOff>
    </xdr:from>
    <xdr:to>
      <xdr:col>5</xdr:col>
      <xdr:colOff>0</xdr:colOff>
      <xdr:row>815</xdr:row>
      <xdr:rowOff>28575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6524625" y="1631061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815</xdr:row>
      <xdr:rowOff>0</xdr:rowOff>
    </xdr:from>
    <xdr:to>
      <xdr:col>5</xdr:col>
      <xdr:colOff>0</xdr:colOff>
      <xdr:row>816</xdr:row>
      <xdr:rowOff>28575</xdr:rowOff>
    </xdr:to>
    <xdr:sp macro="" textlink="">
      <xdr:nvSpPr>
        <xdr:cNvPr id="29" name="Text Box 33"/>
        <xdr:cNvSpPr txBox="1">
          <a:spLocks noChangeArrowheads="1"/>
        </xdr:cNvSpPr>
      </xdr:nvSpPr>
      <xdr:spPr bwMode="auto">
        <a:xfrm>
          <a:off x="6524625" y="163306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815</xdr:row>
      <xdr:rowOff>0</xdr:rowOff>
    </xdr:from>
    <xdr:to>
      <xdr:col>5</xdr:col>
      <xdr:colOff>0</xdr:colOff>
      <xdr:row>816</xdr:row>
      <xdr:rowOff>28575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6524625" y="163306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815</xdr:row>
      <xdr:rowOff>0</xdr:rowOff>
    </xdr:from>
    <xdr:to>
      <xdr:col>5</xdr:col>
      <xdr:colOff>0</xdr:colOff>
      <xdr:row>816</xdr:row>
      <xdr:rowOff>28575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6524625" y="1633061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813</xdr:row>
      <xdr:rowOff>0</xdr:rowOff>
    </xdr:from>
    <xdr:to>
      <xdr:col>5</xdr:col>
      <xdr:colOff>0</xdr:colOff>
      <xdr:row>814</xdr:row>
      <xdr:rowOff>47625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6524625" y="1629060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813</xdr:row>
      <xdr:rowOff>0</xdr:rowOff>
    </xdr:from>
    <xdr:to>
      <xdr:col>5</xdr:col>
      <xdr:colOff>0</xdr:colOff>
      <xdr:row>814</xdr:row>
      <xdr:rowOff>47625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6524625" y="1629060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813</xdr:row>
      <xdr:rowOff>0</xdr:rowOff>
    </xdr:from>
    <xdr:to>
      <xdr:col>5</xdr:col>
      <xdr:colOff>0</xdr:colOff>
      <xdr:row>814</xdr:row>
      <xdr:rowOff>47625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6524625" y="1629060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461</xdr:row>
      <xdr:rowOff>0</xdr:rowOff>
    </xdr:from>
    <xdr:to>
      <xdr:col>5</xdr:col>
      <xdr:colOff>0</xdr:colOff>
      <xdr:row>462</xdr:row>
      <xdr:rowOff>47625</xdr:rowOff>
    </xdr:to>
    <xdr:sp macro="" textlink="">
      <xdr:nvSpPr>
        <xdr:cNvPr id="35" name="Text Box 33"/>
        <xdr:cNvSpPr txBox="1">
          <a:spLocks noChangeArrowheads="1"/>
        </xdr:cNvSpPr>
      </xdr:nvSpPr>
      <xdr:spPr bwMode="auto">
        <a:xfrm>
          <a:off x="6524625" y="92497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1123950</xdr:colOff>
      <xdr:row>461</xdr:row>
      <xdr:rowOff>0</xdr:rowOff>
    </xdr:from>
    <xdr:to>
      <xdr:col>5</xdr:col>
      <xdr:colOff>0</xdr:colOff>
      <xdr:row>462</xdr:row>
      <xdr:rowOff>47625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6524625" y="92497275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042.529879629627" createdVersion="3" refreshedVersion="5" minRefreshableVersion="3" recordCount="1091">
  <cacheSource type="worksheet">
    <worksheetSource ref="E2:I1092" sheet="Data January 2019"/>
  </cacheSource>
  <cacheFields count="5">
    <cacheField name="Used FCFA" numFmtId="0">
      <sharedItems containsString="0" containsBlank="1" containsNumber="1" minValue="-144876" maxValue="670565"/>
    </cacheField>
    <cacheField name="Used US $ " numFmtId="166">
      <sharedItems containsSemiMixedTypes="0" containsString="0" containsNumber="1" minValue="0" maxValue="10.565245663075622"/>
    </cacheField>
    <cacheField name="Receipt no." numFmtId="0">
      <sharedItems containsBlank="1"/>
    </cacheField>
    <cacheField name="Mission No" numFmtId="0">
      <sharedItems containsString="0" containsBlank="1" containsNumber="1" containsInteger="1" minValue="1" maxValue="15"/>
    </cacheField>
    <cacheField name="Users" numFmtId="0">
      <sharedItems containsBlank="1" count="43">
        <s v="Afriland-68"/>
        <s v="Afriland-16"/>
        <s v="Afriland-07"/>
        <s v="Afriland-13"/>
        <s v="Eric"/>
        <s v="Arrey"/>
        <s v="Thomas"/>
        <s v="Unice"/>
        <s v="Anna"/>
        <s v="Aime"/>
        <s v="Loveline"/>
        <s v="i54"/>
        <s v="i27"/>
        <s v="i29"/>
        <s v="i37"/>
        <s v="i49"/>
        <s v="Herve"/>
        <s v="i67"/>
        <s v="Zita"/>
        <s v="i63"/>
        <s v="Stevens"/>
        <s v="Tekendo"/>
        <m/>
        <s v="Afriland-7" u="1"/>
        <s v="Gilbert" u="1"/>
        <s v="Cynthia" u="1"/>
        <s v="Cynthia " u="1"/>
        <s v="i6" u="1"/>
        <s v="Stephane" u="1"/>
        <s v="Herman" u="1"/>
        <s v="i59" u="1"/>
        <s v="Marie paule" u="1"/>
        <s v="Private" u="1"/>
        <s v="Privat" u="1"/>
        <s v="Maktar" u="1"/>
        <s v="Afriland - 07" u="1"/>
        <s v="Marie paul" u="1"/>
        <s v="Afriland - 68" u="1"/>
        <s v="i61" u="1"/>
        <s v="Ofir" u="1"/>
        <s v="Aimé" u="1"/>
        <s v="Martar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rrey" refreshedDate="42042.664954050924" createdVersion="5" refreshedVersion="4" minRefreshableVersion="3" recordCount="1090">
  <cacheSource type="worksheet">
    <worksheetSource ref="A2:L1092" sheet="Data January 2019"/>
  </cacheSource>
  <cacheFields count="12">
    <cacheField name="Date" numFmtId="167">
      <sharedItems containsSemiMixedTypes="0" containsNonDate="0" containsDate="1" containsString="0" minDate="2019-01-01T00:00:00" maxDate="2019-02-01T00:00:00"/>
    </cacheField>
    <cacheField name="Details" numFmtId="0">
      <sharedItems/>
    </cacheField>
    <cacheField name="Type of Expenses" numFmtId="0">
      <sharedItems containsBlank="1" count="37">
        <s v="Bank fees"/>
        <s v="Transport"/>
        <s v="Personnel"/>
        <s v="Rent &amp; Utilities"/>
        <s v="Services"/>
        <s v="Office Materials"/>
        <s v="Telephone"/>
        <s v="Internet"/>
        <s v="Equipment"/>
        <s v="Travel Subsistences"/>
        <s v="Bonus"/>
        <s v="Transfer Fees"/>
        <s v="Trust Building"/>
        <s v="Lawyer Fees"/>
        <s v="Travel Expenses"/>
        <m u="1"/>
        <s v="Internet " u="1"/>
        <s v="Security " u="1"/>
        <s v="Office" u="1"/>
        <s v="Lodging" u="1"/>
        <s v="Transport " u="1"/>
        <s v="office services" u="1"/>
        <s v=" Travel Subsistence" u="1"/>
        <s v="publications" u="1"/>
        <s v="Trust Buildind" u="1"/>
        <s v="Travel subsistenes" u="1"/>
        <s v="travel subsitence" u="1"/>
        <s v="office material" u="1"/>
        <s v="Travel substance" u="1"/>
        <s v="Travel Subsistence" u="1"/>
        <s v="Travel Subsistenses" u="1"/>
        <s v="Team Building" u="1"/>
        <s v="Travel Subsistance" u="1"/>
        <s v="Water bill" u="1"/>
        <s v="Rent and Utilities" u="1"/>
        <s v="Court Fees" u="1"/>
        <s v="Travel Subsitences" u="1"/>
      </sharedItems>
    </cacheField>
    <cacheField name="Departments" numFmtId="0">
      <sharedItems containsBlank="1" count="8">
        <s v="Office"/>
        <s v="Management"/>
        <s v="Media"/>
        <s v="Legal"/>
        <s v="Investigations"/>
        <s v="Operation"/>
        <s v="Team Building"/>
        <m u="1"/>
      </sharedItems>
    </cacheField>
    <cacheField name="Used FCFA" numFmtId="0">
      <sharedItems containsSemiMixedTypes="0" containsString="0" containsNumber="1" minValue="-144876" maxValue="670565"/>
    </cacheField>
    <cacheField name="Used US $ " numFmtId="166">
      <sharedItems containsSemiMixedTypes="0" containsString="0" containsNumber="1" minValue="-277.34197429075942" maxValue="1283.6896448706693"/>
    </cacheField>
    <cacheField name="Receipt no." numFmtId="0">
      <sharedItems/>
    </cacheField>
    <cacheField name="Mission No" numFmtId="0">
      <sharedItems containsString="0" containsBlank="1" containsNumber="1" containsInteger="1" minValue="1" maxValue="15"/>
    </cacheField>
    <cacheField name="Users" numFmtId="0">
      <sharedItems containsBlank="1" count="32">
        <s v="Afriland-68"/>
        <s v="Afriland-16"/>
        <s v="Afriland-07"/>
        <s v="Afriland-13"/>
        <s v="Eric"/>
        <s v="Arrey"/>
        <s v="Thomas"/>
        <s v="Unice"/>
        <s v="Anna"/>
        <s v="Aime"/>
        <s v="Loveline"/>
        <s v="i54"/>
        <s v="i27"/>
        <s v="i29"/>
        <s v="i37"/>
        <s v="i49"/>
        <s v="Herve"/>
        <s v="i67"/>
        <s v="Zita"/>
        <s v="i63"/>
        <s v="Stevens"/>
        <s v="Tekendo"/>
        <m u="1"/>
        <s v="Cynthia" u="1"/>
        <s v="i6" u="1"/>
        <s v="Herman" u="1"/>
        <s v="i59" u="1"/>
        <s v="Afriland - 07" u="1"/>
        <s v="Marie paul" u="1"/>
        <s v="Afriland - 68" u="1"/>
        <s v="Aimé" u="1"/>
        <s v="Afriland - 16" u="1"/>
      </sharedItems>
    </cacheField>
    <cacheField name="Project" numFmtId="0">
      <sharedItems/>
    </cacheField>
    <cacheField name="Donors" numFmtId="0">
      <sharedItems count="7">
        <s v="AVAAZ"/>
        <s v="NABU internation foundation for Nature"/>
        <s v="Paulin Buffin" u="1"/>
        <s v="Wild Cat" u="1"/>
        <s v="Wildcat" u="1"/>
        <s v="USFWS-EAGLE" u="1"/>
        <s v="Pro Wildlife" u="1"/>
      </sharedItems>
    </cacheField>
    <cacheField name="US $ " numFmtId="0">
      <sharedItems containsSemiMixedTypes="0" containsString="0" containsNumber="1" minValue="522.37314734088932" maxValue="569.30515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1">
  <r>
    <n v="5963"/>
    <n v="10.565245663075622"/>
    <s v="Afriland-r"/>
    <m/>
    <x v="0"/>
  </r>
  <r>
    <n v="220006"/>
    <n v="10.565245663075622"/>
    <s v="Afriland-r"/>
    <m/>
    <x v="1"/>
  </r>
  <r>
    <n v="2385"/>
    <n v="10.565245663075622"/>
    <s v="Afriland-r"/>
    <m/>
    <x v="2"/>
  </r>
  <r>
    <n v="14418"/>
    <n v="10.565245663075622"/>
    <s v="Afriland-r"/>
    <m/>
    <x v="3"/>
  </r>
  <r>
    <n v="1400"/>
    <n v="10.565245663075622"/>
    <s v="eri-r"/>
    <m/>
    <x v="4"/>
  </r>
  <r>
    <n v="1400"/>
    <n v="10.565245663075622"/>
    <s v="eri-r"/>
    <m/>
    <x v="4"/>
  </r>
  <r>
    <n v="1800"/>
    <n v="10.565245663075622"/>
    <s v="eri-r"/>
    <m/>
    <x v="4"/>
  </r>
  <r>
    <n v="1600"/>
    <n v="10.565245663075622"/>
    <s v="eri-r"/>
    <m/>
    <x v="4"/>
  </r>
  <r>
    <n v="1400"/>
    <n v="10.565245663075622"/>
    <s v="eri-r"/>
    <m/>
    <x v="4"/>
  </r>
  <r>
    <n v="581755.9"/>
    <n v="10.565245663075622"/>
    <s v="Bank transfer "/>
    <m/>
    <x v="1"/>
  </r>
  <r>
    <n v="4700"/>
    <n v="10.565245663075622"/>
    <s v="Cash Box"/>
    <m/>
    <x v="5"/>
  </r>
  <r>
    <n v="513948.9"/>
    <n v="10.565245663075622"/>
    <s v="Bank transfer "/>
    <m/>
    <x v="1"/>
  </r>
  <r>
    <n v="72507"/>
    <n v="10.565245663075622"/>
    <s v="Cash Box"/>
    <m/>
    <x v="4"/>
  </r>
  <r>
    <n v="150900"/>
    <n v="10.565245663075622"/>
    <s v="Bank transfer "/>
    <m/>
    <x v="1"/>
  </r>
  <r>
    <n v="-900"/>
    <n v="10.565245663075622"/>
    <s v="Cash Box"/>
    <m/>
    <x v="6"/>
  </r>
  <r>
    <n v="243675.7"/>
    <n v="10.565245663075622"/>
    <s v="Bank transfer "/>
    <m/>
    <x v="1"/>
  </r>
  <r>
    <n v="18344"/>
    <n v="10.565245663075622"/>
    <s v="Cash Box"/>
    <m/>
    <x v="7"/>
  </r>
  <r>
    <n v="505377.9"/>
    <n v="10.565245663075622"/>
    <s v="Bank transfer "/>
    <m/>
    <x v="1"/>
  </r>
  <r>
    <n v="-144876"/>
    <n v="10.565245663075622"/>
    <s v="Cash Box"/>
    <m/>
    <x v="8"/>
  </r>
  <r>
    <n v="250213.3"/>
    <n v="10.565245663075622"/>
    <s v="Bank transfer "/>
    <m/>
    <x v="1"/>
  </r>
  <r>
    <n v="94800"/>
    <n v="10.565245663075622"/>
    <s v="Cash Box"/>
    <m/>
    <x v="9"/>
  </r>
  <r>
    <n v="247219.7"/>
    <n v="10.565245663075622"/>
    <s v="Bank transfer "/>
    <m/>
    <x v="1"/>
  </r>
  <r>
    <n v="14800"/>
    <n v="10.565245663075622"/>
    <s v="Cash Box"/>
    <m/>
    <x v="10"/>
  </r>
  <r>
    <n v="216582.5"/>
    <n v="10.565245663075622"/>
    <s v="Bank transfer "/>
    <m/>
    <x v="1"/>
  </r>
  <r>
    <n v="-6600"/>
    <n v="10.565245663075622"/>
    <s v="Cash Box"/>
    <m/>
    <x v="11"/>
  </r>
  <r>
    <n v="387647.5"/>
    <n v="10.565245663075622"/>
    <s v="Bank transfer "/>
    <m/>
    <x v="1"/>
  </r>
  <r>
    <n v="-2450"/>
    <n v="10.565245663075622"/>
    <s v="Cash Box"/>
    <m/>
    <x v="12"/>
  </r>
  <r>
    <n v="163990"/>
    <n v="10.565245663075622"/>
    <s v="Bank transfer "/>
    <m/>
    <x v="1"/>
  </r>
  <r>
    <n v="26010"/>
    <n v="10.565245663075622"/>
    <s v="Cash Box"/>
    <m/>
    <x v="13"/>
  </r>
  <r>
    <n v="156100"/>
    <n v="10.565245663075622"/>
    <s v="Bank transfer "/>
    <m/>
    <x v="1"/>
  </r>
  <r>
    <n v="33900"/>
    <n v="10.565245663075622"/>
    <s v="Cash Box"/>
    <m/>
    <x v="14"/>
  </r>
  <r>
    <n v="148795.29999999999"/>
    <n v="10.565245663075622"/>
    <s v="Bank transfer "/>
    <m/>
    <x v="1"/>
  </r>
  <r>
    <n v="10450"/>
    <n v="10.565245663075622"/>
    <s v="Cash Box"/>
    <m/>
    <x v="15"/>
  </r>
  <r>
    <n v="151795.29999999999"/>
    <n v="10.565245663075622"/>
    <s v="Bank transfer "/>
    <m/>
    <x v="1"/>
  </r>
  <r>
    <n v="7450"/>
    <n v="10.565245663075622"/>
    <s v="Cash Box"/>
    <m/>
    <x v="16"/>
  </r>
  <r>
    <n v="137200"/>
    <n v="10.565245663075622"/>
    <s v="Bank transfer "/>
    <m/>
    <x v="1"/>
  </r>
  <r>
    <n v="12800"/>
    <n v="10.565245663075622"/>
    <s v="Cash Box"/>
    <m/>
    <x v="17"/>
  </r>
  <r>
    <n v="500"/>
    <n v="10.565245663075622"/>
    <s v="Zit-r"/>
    <m/>
    <x v="18"/>
  </r>
  <r>
    <n v="18017"/>
    <n v="10.565245663075622"/>
    <s v="Hr-Eneo,11"/>
    <m/>
    <x v="7"/>
  </r>
  <r>
    <n v="14779"/>
    <n v="10.565245663075622"/>
    <s v="Hr-Eneo,12"/>
    <m/>
    <x v="7"/>
  </r>
  <r>
    <n v="200000"/>
    <n v="10.565245663075622"/>
    <s v="Hr-AGES 12"/>
    <m/>
    <x v="7"/>
  </r>
  <r>
    <n v="3026"/>
    <n v="10.565245663075622"/>
    <s v="Hr-Snec,12"/>
    <m/>
    <x v="7"/>
  </r>
  <r>
    <n v="40000"/>
    <n v="10.565245663075622"/>
    <s v="Uni-1"/>
    <m/>
    <x v="7"/>
  </r>
  <r>
    <n v="20000"/>
    <n v="10.565245663075622"/>
    <s v="Uni-2"/>
    <m/>
    <x v="7"/>
  </r>
  <r>
    <n v="10000"/>
    <n v="10.565245663075622"/>
    <s v="Uni-2"/>
    <m/>
    <x v="7"/>
  </r>
  <r>
    <n v="1000"/>
    <n v="10.565245663075622"/>
    <s v="Uni-2"/>
    <m/>
    <x v="7"/>
  </r>
  <r>
    <n v="3500"/>
    <n v="10.565245663075622"/>
    <s v="Uni-2"/>
    <m/>
    <x v="7"/>
  </r>
  <r>
    <n v="3000"/>
    <n v="10.565245663075622"/>
    <s v="Uni-2"/>
    <m/>
    <x v="7"/>
  </r>
  <r>
    <n v="7500"/>
    <n v="10.565245663075622"/>
    <s v="Uni-3"/>
    <m/>
    <x v="7"/>
  </r>
  <r>
    <n v="14000"/>
    <n v="10.565245663075622"/>
    <s v="Uni-4"/>
    <m/>
    <x v="7"/>
  </r>
  <r>
    <n v="10000"/>
    <n v="10.565245663075622"/>
    <s v="Uni-4"/>
    <m/>
    <x v="7"/>
  </r>
  <r>
    <n v="10000"/>
    <n v="10.565245663075622"/>
    <s v="Uni-4"/>
    <m/>
    <x v="7"/>
  </r>
  <r>
    <n v="10000"/>
    <n v="10.565245663075622"/>
    <s v="Uni-5"/>
    <m/>
    <x v="7"/>
  </r>
  <r>
    <n v="10000"/>
    <n v="10.565245663075622"/>
    <s v="Uni-5"/>
    <m/>
    <x v="7"/>
  </r>
  <r>
    <n v="14000"/>
    <n v="10.565245663075622"/>
    <s v="Uni-5"/>
    <m/>
    <x v="7"/>
  </r>
  <r>
    <n v="3600"/>
    <n v="10.565245663075622"/>
    <s v="Uni-6"/>
    <m/>
    <x v="7"/>
  </r>
  <r>
    <n v="5000"/>
    <n v="10.565245663075622"/>
    <s v="Uni-7"/>
    <m/>
    <x v="7"/>
  </r>
  <r>
    <n v="1900"/>
    <n v="10.565245663075622"/>
    <s v="Uni-r"/>
    <m/>
    <x v="7"/>
  </r>
  <r>
    <n v="2500"/>
    <n v="10.565245663075622"/>
    <s v="Uni-r"/>
    <m/>
    <x v="7"/>
  </r>
  <r>
    <n v="1450"/>
    <n v="10.565245663075622"/>
    <s v="Her-r"/>
    <m/>
    <x v="16"/>
  </r>
  <r>
    <n v="5000"/>
    <n v="10.565245663075622"/>
    <s v="Phone-1"/>
    <m/>
    <x v="5"/>
  </r>
  <r>
    <n v="5000"/>
    <n v="10.565245663075622"/>
    <s v="Phone-2"/>
    <m/>
    <x v="4"/>
  </r>
  <r>
    <n v="5000"/>
    <n v="10.565245663075622"/>
    <s v="Phone-3"/>
    <m/>
    <x v="9"/>
  </r>
  <r>
    <n v="5000"/>
    <n v="10.565245663075622"/>
    <s v="Phone-4"/>
    <m/>
    <x v="12"/>
  </r>
  <r>
    <n v="2500"/>
    <n v="10.565245663075622"/>
    <s v="Phone-5"/>
    <m/>
    <x v="8"/>
  </r>
  <r>
    <n v="2500"/>
    <n v="10.565245663075622"/>
    <s v="Phone-6"/>
    <m/>
    <x v="18"/>
  </r>
  <r>
    <n v="2500"/>
    <n v="10.565245663075622"/>
    <s v="Phone-7"/>
    <m/>
    <x v="10"/>
  </r>
  <r>
    <n v="2500"/>
    <n v="10.565245663075622"/>
    <s v="Phone-8"/>
    <m/>
    <x v="16"/>
  </r>
  <r>
    <n v="2500"/>
    <n v="10.565245663075622"/>
    <s v="Phone-9"/>
    <m/>
    <x v="14"/>
  </r>
  <r>
    <n v="2500"/>
    <n v="10.565245663075622"/>
    <s v="Phone-10"/>
    <m/>
    <x v="15"/>
  </r>
  <r>
    <n v="2500"/>
    <n v="10.565245663075622"/>
    <s v="Phone-11"/>
    <m/>
    <x v="13"/>
  </r>
  <r>
    <n v="2500"/>
    <n v="10.565245663075622"/>
    <s v="Phone-12"/>
    <m/>
    <x v="19"/>
  </r>
  <r>
    <n v="2500"/>
    <n v="10.565245663075622"/>
    <s v="Phone-13"/>
    <m/>
    <x v="17"/>
  </r>
  <r>
    <n v="2500"/>
    <n v="10.565245663075622"/>
    <s v="Phone-14"/>
    <m/>
    <x v="6"/>
  </r>
  <r>
    <n v="2500"/>
    <n v="10.565245663075622"/>
    <s v="Phone-15"/>
    <m/>
    <x v="7"/>
  </r>
  <r>
    <n v="2500"/>
    <n v="10.565245663075622"/>
    <s v="Phone-16"/>
    <m/>
    <x v="11"/>
  </r>
  <r>
    <n v="1100"/>
    <n v="10.565245663075622"/>
    <s v="Love-r"/>
    <m/>
    <x v="10"/>
  </r>
  <r>
    <n v="1000"/>
    <n v="10.565245663075622"/>
    <s v="Thom-r"/>
    <m/>
    <x v="6"/>
  </r>
  <r>
    <n v="1900"/>
    <n v="10.565245663075622"/>
    <s v="eri-r"/>
    <m/>
    <x v="4"/>
  </r>
  <r>
    <n v="10000"/>
    <n v="10.565245663075622"/>
    <s v="eri-1"/>
    <m/>
    <x v="4"/>
  </r>
  <r>
    <n v="5000"/>
    <n v="10.565245663075622"/>
    <s v="eri-2"/>
    <m/>
    <x v="4"/>
  </r>
  <r>
    <n v="700"/>
    <n v="10.565245663075622"/>
    <s v="I67-r"/>
    <m/>
    <x v="17"/>
  </r>
  <r>
    <n v="3000"/>
    <n v="10.565245663075622"/>
    <s v="i63-r"/>
    <m/>
    <x v="19"/>
  </r>
  <r>
    <n v="1000"/>
    <n v="10.565245663075622"/>
    <s v="i54-r"/>
    <m/>
    <x v="11"/>
  </r>
  <r>
    <n v="1200"/>
    <n v="10.565245663075622"/>
    <s v=" i49-r"/>
    <m/>
    <x v="15"/>
  </r>
  <r>
    <n v="1200"/>
    <n v="10.565245663075622"/>
    <s v="i37-r"/>
    <m/>
    <x v="14"/>
  </r>
  <r>
    <n v="1800"/>
    <n v="10.565245663075622"/>
    <s v="i29-r"/>
    <m/>
    <x v="13"/>
  </r>
  <r>
    <n v="1000"/>
    <n v="10.565245663075622"/>
    <s v="i27-r"/>
    <m/>
    <x v="12"/>
  </r>
  <r>
    <n v="1700"/>
    <n v="10.565245663075622"/>
    <s v="arrey-r"/>
    <m/>
    <x v="5"/>
  </r>
  <r>
    <n v="3000"/>
    <n v="10.565245663075622"/>
    <s v="arrey-r"/>
    <m/>
    <x v="5"/>
  </r>
  <r>
    <n v="1600"/>
    <n v="10.565245663075622"/>
    <s v="ann-r"/>
    <m/>
    <x v="8"/>
  </r>
  <r>
    <n v="1500"/>
    <n v="10.565245663075622"/>
    <s v="aim-r"/>
    <m/>
    <x v="9"/>
  </r>
  <r>
    <n v="10000"/>
    <n v="10.565245663075622"/>
    <s v="aim-1"/>
    <m/>
    <x v="9"/>
  </r>
  <r>
    <n v="500"/>
    <n v="10.565245663075622"/>
    <s v="Zit-r"/>
    <m/>
    <x v="18"/>
  </r>
  <r>
    <n v="1800"/>
    <n v="10.565245663075622"/>
    <s v="Uni-r"/>
    <m/>
    <x v="7"/>
  </r>
  <r>
    <n v="1000"/>
    <n v="10.565245663075622"/>
    <s v="Her-r"/>
    <m/>
    <x v="16"/>
  </r>
  <r>
    <n v="5000"/>
    <n v="10.565245663075622"/>
    <s v="Phone-17"/>
    <m/>
    <x v="5"/>
  </r>
  <r>
    <n v="5000"/>
    <n v="10.565245663075622"/>
    <s v="Phone-18"/>
    <m/>
    <x v="4"/>
  </r>
  <r>
    <n v="2500"/>
    <n v="10.565245663075622"/>
    <s v="Phone-19"/>
    <m/>
    <x v="9"/>
  </r>
  <r>
    <n v="2500"/>
    <n v="10.565245663075622"/>
    <s v="Phone-20"/>
    <m/>
    <x v="12"/>
  </r>
  <r>
    <n v="2500"/>
    <n v="10.565245663075622"/>
    <s v="Phone-21"/>
    <m/>
    <x v="8"/>
  </r>
  <r>
    <n v="2500"/>
    <n v="10.565245663075622"/>
    <s v="Phone-22"/>
    <m/>
    <x v="10"/>
  </r>
  <r>
    <n v="2500"/>
    <n v="10.565245663075622"/>
    <s v="Phone-23"/>
    <m/>
    <x v="16"/>
  </r>
  <r>
    <n v="2500"/>
    <n v="10.565245663075622"/>
    <s v="Phone-24"/>
    <m/>
    <x v="14"/>
  </r>
  <r>
    <n v="2500"/>
    <n v="10.565245663075622"/>
    <s v="Phone-25"/>
    <m/>
    <x v="15"/>
  </r>
  <r>
    <n v="2500"/>
    <n v="10.565245663075622"/>
    <s v="Phone-26"/>
    <m/>
    <x v="13"/>
  </r>
  <r>
    <n v="2500"/>
    <n v="10.565245663075622"/>
    <s v="Phone-27"/>
    <m/>
    <x v="19"/>
  </r>
  <r>
    <n v="2500"/>
    <n v="10.565245663075622"/>
    <s v="Phone-28"/>
    <m/>
    <x v="7"/>
  </r>
  <r>
    <n v="2500"/>
    <n v="10.565245663075622"/>
    <s v="Phone-29"/>
    <m/>
    <x v="11"/>
  </r>
  <r>
    <n v="1000"/>
    <n v="10.565245663075622"/>
    <s v="Love-r"/>
    <m/>
    <x v="10"/>
  </r>
  <r>
    <n v="1000"/>
    <n v="10.565245663075622"/>
    <s v="Thom-r"/>
    <m/>
    <x v="6"/>
  </r>
  <r>
    <n v="1500"/>
    <n v="10.565245663075622"/>
    <s v="eri-r"/>
    <m/>
    <x v="4"/>
  </r>
  <r>
    <n v="1500"/>
    <n v="10.565245663075622"/>
    <s v="I67-r"/>
    <m/>
    <x v="17"/>
  </r>
  <r>
    <n v="1000"/>
    <n v="10.565245663075622"/>
    <s v="i63-r"/>
    <m/>
    <x v="19"/>
  </r>
  <r>
    <n v="800"/>
    <n v="10.565245663075622"/>
    <s v="i54-r"/>
    <m/>
    <x v="11"/>
  </r>
  <r>
    <n v="1200"/>
    <n v="10.565245663075622"/>
    <s v=" i49-r"/>
    <m/>
    <x v="15"/>
  </r>
  <r>
    <n v="1200"/>
    <n v="10.565245663075622"/>
    <s v="i37-r"/>
    <m/>
    <x v="14"/>
  </r>
  <r>
    <n v="1200"/>
    <n v="10.565245663075622"/>
    <s v="i29-r"/>
    <m/>
    <x v="13"/>
  </r>
  <r>
    <n v="800"/>
    <n v="10.565245663075622"/>
    <s v="i27-r"/>
    <m/>
    <x v="12"/>
  </r>
  <r>
    <n v="1650"/>
    <n v="10.565245663075622"/>
    <s v="arrey-r"/>
    <m/>
    <x v="5"/>
  </r>
  <r>
    <n v="1000"/>
    <n v="10.565245663075622"/>
    <s v="ann-r"/>
    <m/>
    <x v="8"/>
  </r>
  <r>
    <n v="18150"/>
    <n v="10.565245663075622"/>
    <s v="ann-1"/>
    <m/>
    <x v="8"/>
  </r>
  <r>
    <n v="6400"/>
    <n v="10.565245663075622"/>
    <s v="ann-2"/>
    <m/>
    <x v="8"/>
  </r>
  <r>
    <n v="1000"/>
    <n v="10.565245663075622"/>
    <s v="aim-r"/>
    <m/>
    <x v="9"/>
  </r>
  <r>
    <n v="429643"/>
    <n v="10.565245663075622"/>
    <s v="Hr- Tax 12"/>
    <m/>
    <x v="1"/>
  </r>
  <r>
    <n v="670565"/>
    <n v="10.565245663075622"/>
    <s v="Hr-CNPS 12"/>
    <m/>
    <x v="1"/>
  </r>
  <r>
    <n v="700"/>
    <n v="10.565245663075622"/>
    <s v="Zit-r"/>
    <m/>
    <x v="18"/>
  </r>
  <r>
    <n v="2800"/>
    <n v="10.565245663075622"/>
    <s v="Zit-1"/>
    <m/>
    <x v="18"/>
  </r>
  <r>
    <n v="150000"/>
    <n v="10.565245663075622"/>
    <s v="Cash Box"/>
    <m/>
    <x v="18"/>
  </r>
  <r>
    <n v="120000"/>
    <n v="10.565245663075622"/>
    <s v="Cash Box"/>
    <m/>
    <x v="19"/>
  </r>
  <r>
    <n v="5000"/>
    <n v="10.565245663075622"/>
    <s v="Uni-8"/>
    <m/>
    <x v="7"/>
  </r>
  <r>
    <n v="1850"/>
    <n v="10.565245663075622"/>
    <s v="Uni-r"/>
    <m/>
    <x v="7"/>
  </r>
  <r>
    <n v="230000"/>
    <n v="10.565245663075622"/>
    <s v="Hr-Rent,12"/>
    <m/>
    <x v="7"/>
  </r>
  <r>
    <n v="3000"/>
    <n v="10.565245663075622"/>
    <s v="Her-1"/>
    <m/>
    <x v="16"/>
  </r>
  <r>
    <n v="8000"/>
    <n v="10.565245663075622"/>
    <s v="Her-2"/>
    <m/>
    <x v="16"/>
  </r>
  <r>
    <n v="3000"/>
    <n v="10.565245663075622"/>
    <s v="Her-r"/>
    <m/>
    <x v="16"/>
  </r>
  <r>
    <n v="1900"/>
    <n v="10.565245663075622"/>
    <s v="Her-r"/>
    <m/>
    <x v="16"/>
  </r>
  <r>
    <n v="4000"/>
    <n v="10.565245663075622"/>
    <s v="Her-3"/>
    <m/>
    <x v="16"/>
  </r>
  <r>
    <n v="10000"/>
    <n v="10.565245663075622"/>
    <s v="Her-3"/>
    <m/>
    <x v="16"/>
  </r>
  <r>
    <n v="2000"/>
    <n v="10.565245663075622"/>
    <s v="Her-3"/>
    <m/>
    <x v="16"/>
  </r>
  <r>
    <n v="1500"/>
    <n v="10.565245663075622"/>
    <s v="Her-3"/>
    <m/>
    <x v="16"/>
  </r>
  <r>
    <n v="5000"/>
    <n v="10.565245663075622"/>
    <s v="Phone-30"/>
    <m/>
    <x v="5"/>
  </r>
  <r>
    <n v="5000"/>
    <n v="10.565245663075622"/>
    <s v="Phone-31"/>
    <m/>
    <x v="4"/>
  </r>
  <r>
    <n v="5000"/>
    <n v="10.565245663075622"/>
    <s v="Phone-32"/>
    <m/>
    <x v="9"/>
  </r>
  <r>
    <n v="5000"/>
    <n v="10.565245663075622"/>
    <s v="Phone-33"/>
    <m/>
    <x v="12"/>
  </r>
  <r>
    <n v="2500"/>
    <n v="10.565245663075622"/>
    <s v="Phone-34"/>
    <m/>
    <x v="8"/>
  </r>
  <r>
    <n v="2500"/>
    <n v="10.565245663075622"/>
    <s v="Phone-35"/>
    <m/>
    <x v="18"/>
  </r>
  <r>
    <n v="2500"/>
    <n v="10.565245663075622"/>
    <s v="Phone-36"/>
    <m/>
    <x v="10"/>
  </r>
  <r>
    <n v="2500"/>
    <n v="10.565245663075622"/>
    <s v="Phone-37"/>
    <m/>
    <x v="16"/>
  </r>
  <r>
    <n v="2500"/>
    <n v="10.565245663075622"/>
    <s v="Phone-38"/>
    <m/>
    <x v="14"/>
  </r>
  <r>
    <n v="2500"/>
    <n v="10.565245663075622"/>
    <s v="Phone-39"/>
    <m/>
    <x v="15"/>
  </r>
  <r>
    <n v="2500"/>
    <n v="10.565245663075622"/>
    <s v="Phone-40"/>
    <m/>
    <x v="13"/>
  </r>
  <r>
    <n v="2500"/>
    <n v="10.565245663075622"/>
    <s v="Phone-41"/>
    <m/>
    <x v="19"/>
  </r>
  <r>
    <n v="2500"/>
    <n v="10.565245663075622"/>
    <s v="Phone-42"/>
    <m/>
    <x v="17"/>
  </r>
  <r>
    <n v="2500"/>
    <n v="10.565245663075622"/>
    <s v="Phone-43"/>
    <m/>
    <x v="6"/>
  </r>
  <r>
    <n v="2500"/>
    <n v="10.565245663075622"/>
    <s v="Phone-44"/>
    <m/>
    <x v="7"/>
  </r>
  <r>
    <n v="2500"/>
    <n v="10.565245663075622"/>
    <s v="Phone-45"/>
    <m/>
    <x v="11"/>
  </r>
  <r>
    <n v="1300"/>
    <n v="10.565245663075622"/>
    <s v="Love-r"/>
    <m/>
    <x v="10"/>
  </r>
  <r>
    <n v="40000"/>
    <n v="10.565245663075622"/>
    <s v="Love-r"/>
    <m/>
    <x v="10"/>
  </r>
  <r>
    <n v="1000"/>
    <n v="10.565245663075622"/>
    <s v="Thom-r"/>
    <m/>
    <x v="6"/>
  </r>
  <r>
    <n v="1600"/>
    <n v="10.565245663075622"/>
    <s v="eri-r"/>
    <m/>
    <x v="4"/>
  </r>
  <r>
    <n v="10000"/>
    <n v="10.565245663075622"/>
    <s v="eri-r"/>
    <m/>
    <x v="4"/>
  </r>
  <r>
    <n v="10000"/>
    <n v="10.565245663075622"/>
    <s v="eri-r"/>
    <m/>
    <x v="4"/>
  </r>
  <r>
    <n v="700"/>
    <n v="10.565245663075622"/>
    <s v="I67-r"/>
    <m/>
    <x v="17"/>
  </r>
  <r>
    <n v="4400"/>
    <n v="10.565245663075622"/>
    <s v="I67-1"/>
    <m/>
    <x v="17"/>
  </r>
  <r>
    <n v="1000"/>
    <n v="10.565245663075622"/>
    <s v="i63-r"/>
    <m/>
    <x v="19"/>
  </r>
  <r>
    <n v="1250"/>
    <n v="10.565245663075622"/>
    <s v="i54-r"/>
    <m/>
    <x v="11"/>
  </r>
  <r>
    <n v="1250"/>
    <n v="10.565245663075622"/>
    <s v="i54-r"/>
    <m/>
    <x v="11"/>
  </r>
  <r>
    <n v="2100"/>
    <n v="10.565245663075622"/>
    <s v=" i49-r"/>
    <m/>
    <x v="15"/>
  </r>
  <r>
    <n v="1200"/>
    <n v="10.565245663075622"/>
    <s v="i37-r"/>
    <m/>
    <x v="14"/>
  </r>
  <r>
    <n v="1600"/>
    <n v="10.565245663075622"/>
    <s v="i29-r"/>
    <m/>
    <x v="13"/>
  </r>
  <r>
    <n v="1200"/>
    <n v="10.565245663075622"/>
    <s v="i27-r"/>
    <m/>
    <x v="12"/>
  </r>
  <r>
    <n v="40000"/>
    <n v="10.565245663075622"/>
    <s v="i27-r"/>
    <m/>
    <x v="12"/>
  </r>
  <r>
    <n v="1500"/>
    <n v="10.565245663075622"/>
    <s v="arrey-r"/>
    <m/>
    <x v="5"/>
  </r>
  <r>
    <n v="1550"/>
    <n v="10.565245663075622"/>
    <s v="ann-r"/>
    <m/>
    <x v="8"/>
  </r>
  <r>
    <n v="40000"/>
    <n v="10.565245663075622"/>
    <s v="ann-r"/>
    <m/>
    <x v="8"/>
  </r>
  <r>
    <n v="1000"/>
    <n v="10.565245663075622"/>
    <s v="aim-r"/>
    <m/>
    <x v="9"/>
  </r>
  <r>
    <n v="40000"/>
    <n v="10.565245663075622"/>
    <s v="aim-r"/>
    <m/>
    <x v="9"/>
  </r>
  <r>
    <n v="700"/>
    <n v="10.565245663075622"/>
    <s v="Zit-r"/>
    <m/>
    <x v="18"/>
  </r>
  <r>
    <n v="1000"/>
    <n v="10.565245663075622"/>
    <s v="Zit-2"/>
    <m/>
    <x v="18"/>
  </r>
  <r>
    <n v="1750"/>
    <n v="10.565245663075622"/>
    <s v="Uni-r"/>
    <m/>
    <x v="7"/>
  </r>
  <r>
    <n v="5800"/>
    <n v="10.565245663075622"/>
    <s v="Uni-9"/>
    <m/>
    <x v="7"/>
  </r>
  <r>
    <n v="2000"/>
    <n v="10.565245663075622"/>
    <s v="Her-4"/>
    <m/>
    <x v="16"/>
  </r>
  <r>
    <n v="8000"/>
    <n v="10.565245663075622"/>
    <s v="Her-5"/>
    <m/>
    <x v="16"/>
  </r>
  <r>
    <n v="3000"/>
    <n v="10.565245663075622"/>
    <s v="Her-r"/>
    <m/>
    <x v="16"/>
  </r>
  <r>
    <n v="1950"/>
    <n v="10.565245663075622"/>
    <s v="Her-r"/>
    <m/>
    <x v="16"/>
  </r>
  <r>
    <n v="4000"/>
    <n v="10.565245663075622"/>
    <s v="Her-3"/>
    <m/>
    <x v="16"/>
  </r>
  <r>
    <n v="2000"/>
    <n v="10.565245663075622"/>
    <s v="Her-3"/>
    <m/>
    <x v="16"/>
  </r>
  <r>
    <n v="1500"/>
    <n v="10.565245663075622"/>
    <s v="Her-3"/>
    <m/>
    <x v="16"/>
  </r>
  <r>
    <n v="5000"/>
    <n v="10.565245663075622"/>
    <s v="Phone-46"/>
    <m/>
    <x v="5"/>
  </r>
  <r>
    <n v="5000"/>
    <n v="10.565245663075622"/>
    <s v="Phone-47"/>
    <m/>
    <x v="4"/>
  </r>
  <r>
    <n v="2500"/>
    <n v="10.565245663075622"/>
    <s v="Phone-48"/>
    <m/>
    <x v="9"/>
  </r>
  <r>
    <n v="2500"/>
    <n v="10.565245663075622"/>
    <s v="Phone-49"/>
    <m/>
    <x v="12"/>
  </r>
  <r>
    <n v="2500"/>
    <n v="10.565245663075622"/>
    <s v="Phone-50"/>
    <m/>
    <x v="8"/>
  </r>
  <r>
    <n v="2500"/>
    <n v="10.565245663075622"/>
    <s v="Phone-51"/>
    <m/>
    <x v="10"/>
  </r>
  <r>
    <n v="2500"/>
    <n v="10.565245663075622"/>
    <s v="Phone-52"/>
    <m/>
    <x v="16"/>
  </r>
  <r>
    <n v="2500"/>
    <n v="10.565245663075622"/>
    <s v="Phone-53"/>
    <m/>
    <x v="14"/>
  </r>
  <r>
    <n v="2500"/>
    <n v="10.565245663075622"/>
    <s v="Phone-54"/>
    <m/>
    <x v="15"/>
  </r>
  <r>
    <n v="2500"/>
    <n v="10.565245663075622"/>
    <s v="Phone-55"/>
    <m/>
    <x v="13"/>
  </r>
  <r>
    <n v="2500"/>
    <n v="10.565245663075622"/>
    <s v="Phone-56"/>
    <m/>
    <x v="19"/>
  </r>
  <r>
    <n v="2500"/>
    <n v="10.565245663075622"/>
    <s v="Phone-57"/>
    <m/>
    <x v="7"/>
  </r>
  <r>
    <n v="2500"/>
    <n v="10.565245663075622"/>
    <s v="Phone-58"/>
    <m/>
    <x v="11"/>
  </r>
  <r>
    <n v="1000"/>
    <n v="10.565245663075622"/>
    <s v="Love-r"/>
    <m/>
    <x v="10"/>
  </r>
  <r>
    <n v="1000"/>
    <n v="10.565245663075622"/>
    <s v="Thom-r"/>
    <m/>
    <x v="6"/>
  </r>
  <r>
    <n v="1600"/>
    <n v="10.565245663075622"/>
    <s v="eri-r"/>
    <m/>
    <x v="4"/>
  </r>
  <r>
    <n v="800"/>
    <n v="10.565245663075622"/>
    <s v="I67-r"/>
    <m/>
    <x v="17"/>
  </r>
  <r>
    <n v="3000"/>
    <n v="10.565245663075622"/>
    <s v="3-i63-1"/>
    <n v="3"/>
    <x v="19"/>
  </r>
  <r>
    <n v="1900"/>
    <n v="10.565245663075622"/>
    <s v="3-i63-r"/>
    <n v="3"/>
    <x v="19"/>
  </r>
  <r>
    <n v="10000"/>
    <n v="10.565245663075622"/>
    <s v="3-i63-2"/>
    <n v="3"/>
    <x v="19"/>
  </r>
  <r>
    <n v="3000"/>
    <n v="10.565245663075622"/>
    <s v="3-i63-r"/>
    <n v="3"/>
    <x v="19"/>
  </r>
  <r>
    <n v="1000"/>
    <n v="10.565245663075622"/>
    <s v="i54-r"/>
    <m/>
    <x v="11"/>
  </r>
  <r>
    <n v="2000"/>
    <n v="10.565245663075622"/>
    <s v="4-i49-r"/>
    <n v="4"/>
    <x v="15"/>
  </r>
  <r>
    <n v="1500"/>
    <n v="10.565245663075622"/>
    <s v="4-i49-1"/>
    <n v="4"/>
    <x v="15"/>
  </r>
  <r>
    <n v="3000"/>
    <n v="10.565245663075622"/>
    <s v="4-i49-r"/>
    <n v="4"/>
    <x v="15"/>
  </r>
  <r>
    <n v="7000"/>
    <n v="10.565245663075622"/>
    <s v="4-i49-2"/>
    <n v="4"/>
    <x v="15"/>
  </r>
  <r>
    <n v="3000"/>
    <n v="10.565245663075622"/>
    <s v="1-i37-1"/>
    <n v="1"/>
    <x v="14"/>
  </r>
  <r>
    <n v="1700"/>
    <n v="10.565245663075622"/>
    <s v="1-i37-r"/>
    <n v="1"/>
    <x v="14"/>
  </r>
  <r>
    <n v="10000"/>
    <n v="10.565245663075622"/>
    <s v="1-i37-2"/>
    <n v="1"/>
    <x v="14"/>
  </r>
  <r>
    <n v="3000"/>
    <n v="10.565245663075622"/>
    <s v="1-i37-r"/>
    <n v="1"/>
    <x v="14"/>
  </r>
  <r>
    <n v="3500"/>
    <n v="10.565245663075622"/>
    <s v="i29-1"/>
    <n v="2"/>
    <x v="13"/>
  </r>
  <r>
    <n v="900"/>
    <n v="10.565245663075622"/>
    <s v="i29-r"/>
    <n v="2"/>
    <x v="13"/>
  </r>
  <r>
    <n v="6000"/>
    <n v="10.565245663075622"/>
    <s v="i29-2"/>
    <n v="2"/>
    <x v="13"/>
  </r>
  <r>
    <n v="3000"/>
    <n v="10.565245663075622"/>
    <s v="i29-r"/>
    <n v="2"/>
    <x v="13"/>
  </r>
  <r>
    <n v="1250"/>
    <n v="10.565245663075622"/>
    <s v="i27-r"/>
    <m/>
    <x v="12"/>
  </r>
  <r>
    <n v="1600"/>
    <n v="10.565245663075622"/>
    <s v="arrey-r"/>
    <m/>
    <x v="5"/>
  </r>
  <r>
    <n v="3000"/>
    <n v="10.565245663075622"/>
    <s v="arrey-r"/>
    <m/>
    <x v="5"/>
  </r>
  <r>
    <n v="1450"/>
    <n v="10.565245663075622"/>
    <s v="ann-r"/>
    <m/>
    <x v="8"/>
  </r>
  <r>
    <n v="1500"/>
    <n v="10.565245663075622"/>
    <s v="aim-r"/>
    <m/>
    <x v="9"/>
  </r>
  <r>
    <n v="500"/>
    <n v="10.565245663075622"/>
    <s v="Zit-r"/>
    <m/>
    <x v="18"/>
  </r>
  <r>
    <n v="300"/>
    <n v="10.565245663075622"/>
    <s v="Uni-10"/>
    <m/>
    <x v="7"/>
  </r>
  <r>
    <n v="300"/>
    <n v="10.565245663075622"/>
    <s v="Uni-11"/>
    <m/>
    <x v="7"/>
  </r>
  <r>
    <n v="300"/>
    <n v="10.565245663075622"/>
    <s v="Uni-12"/>
    <m/>
    <x v="7"/>
  </r>
  <r>
    <n v="1900"/>
    <n v="10.565245663075622"/>
    <s v="Uni-r"/>
    <m/>
    <x v="7"/>
  </r>
  <r>
    <n v="3500"/>
    <n v="10.565245663075622"/>
    <s v="Her-6"/>
    <m/>
    <x v="16"/>
  </r>
  <r>
    <n v="3000"/>
    <n v="10.565245663075622"/>
    <s v="Her-r"/>
    <m/>
    <x v="16"/>
  </r>
  <r>
    <n v="1850"/>
    <n v="10.565245663075622"/>
    <s v="Her-r"/>
    <m/>
    <x v="16"/>
  </r>
  <r>
    <n v="5000"/>
    <n v="10.565245663075622"/>
    <s v="Phone-59"/>
    <m/>
    <x v="5"/>
  </r>
  <r>
    <n v="5000"/>
    <n v="10.565245663075622"/>
    <s v="Phone-60"/>
    <m/>
    <x v="4"/>
  </r>
  <r>
    <n v="5000"/>
    <n v="10.565245663075622"/>
    <s v="Phone-61"/>
    <m/>
    <x v="9"/>
  </r>
  <r>
    <n v="5000"/>
    <n v="10.565245663075622"/>
    <s v="Phone-62"/>
    <m/>
    <x v="12"/>
  </r>
  <r>
    <n v="2500"/>
    <n v="10.565245663075622"/>
    <s v="Phone-63"/>
    <m/>
    <x v="8"/>
  </r>
  <r>
    <n v="2500"/>
    <n v="10.565245663075622"/>
    <s v="Phone-64"/>
    <m/>
    <x v="10"/>
  </r>
  <r>
    <n v="2500"/>
    <n v="10.565245663075622"/>
    <s v="Phone-65"/>
    <m/>
    <x v="16"/>
  </r>
  <r>
    <n v="2500"/>
    <n v="10.565245663075622"/>
    <s v="Phone-66"/>
    <m/>
    <x v="14"/>
  </r>
  <r>
    <n v="2500"/>
    <n v="10.565245663075622"/>
    <s v="Phone-67"/>
    <m/>
    <x v="15"/>
  </r>
  <r>
    <n v="2500"/>
    <n v="10.565245663075622"/>
    <s v="Phone-68"/>
    <m/>
    <x v="13"/>
  </r>
  <r>
    <n v="2500"/>
    <n v="10.565245663075622"/>
    <s v="Phone-69"/>
    <m/>
    <x v="19"/>
  </r>
  <r>
    <n v="2500"/>
    <n v="10.565245663075622"/>
    <s v="Phone-70"/>
    <m/>
    <x v="17"/>
  </r>
  <r>
    <n v="2500"/>
    <n v="10.565245663075622"/>
    <s v="Phone-71"/>
    <m/>
    <x v="6"/>
  </r>
  <r>
    <n v="2500"/>
    <n v="10.565245663075622"/>
    <s v="Phone-72"/>
    <m/>
    <x v="7"/>
  </r>
  <r>
    <n v="2500"/>
    <n v="10.565245663075622"/>
    <s v="Phone-73"/>
    <m/>
    <x v="11"/>
  </r>
  <r>
    <n v="1200"/>
    <n v="10.565245663075622"/>
    <s v="Love-r"/>
    <m/>
    <x v="10"/>
  </r>
  <r>
    <n v="1500"/>
    <n v="10.565245663075622"/>
    <s v="Thom-r"/>
    <m/>
    <x v="6"/>
  </r>
  <r>
    <n v="85000"/>
    <n v="10.565245663075622"/>
    <s v="Thom-1"/>
    <m/>
    <x v="6"/>
  </r>
  <r>
    <n v="1700"/>
    <n v="10.565245663075622"/>
    <s v="eri-r"/>
    <m/>
    <x v="4"/>
  </r>
  <r>
    <n v="143455"/>
    <n v="10.565245663075622"/>
    <s v="eri-3"/>
    <m/>
    <x v="4"/>
  </r>
  <r>
    <n v="10000"/>
    <n v="10.565245663075622"/>
    <s v="eri-r"/>
    <m/>
    <x v="4"/>
  </r>
  <r>
    <n v="700"/>
    <n v="10.565245663075622"/>
    <s v="I67-r"/>
    <m/>
    <x v="17"/>
  </r>
  <r>
    <n v="1850"/>
    <n v="10.565245663075622"/>
    <s v="3-i63-r"/>
    <n v="3"/>
    <x v="19"/>
  </r>
  <r>
    <n v="10000"/>
    <n v="10.565245663075622"/>
    <s v="3-i63-2"/>
    <n v="3"/>
    <x v="19"/>
  </r>
  <r>
    <n v="3000"/>
    <n v="10.565245663075622"/>
    <s v="3-i63-r"/>
    <n v="3"/>
    <x v="19"/>
  </r>
  <r>
    <n v="3800"/>
    <n v="10.565245663075622"/>
    <s v="3-i63-r"/>
    <n v="3"/>
    <x v="19"/>
  </r>
  <r>
    <n v="1000"/>
    <n v="10.565245663075622"/>
    <s v="i54-r"/>
    <m/>
    <x v="11"/>
  </r>
  <r>
    <n v="2000"/>
    <n v="10.565245663075622"/>
    <s v="4-i49-r"/>
    <n v="4"/>
    <x v="15"/>
  </r>
  <r>
    <n v="2000"/>
    <n v="10.565245663075622"/>
    <s v="4-i49-r"/>
    <n v="4"/>
    <x v="15"/>
  </r>
  <r>
    <n v="1500"/>
    <n v="10.565245663075622"/>
    <s v="4-i49-r"/>
    <n v="4"/>
    <x v="15"/>
  </r>
  <r>
    <n v="3000"/>
    <n v="10.565245663075622"/>
    <s v="4-i49-r"/>
    <n v="4"/>
    <x v="15"/>
  </r>
  <r>
    <n v="7000"/>
    <n v="10.565245663075622"/>
    <s v="4-i49-2"/>
    <n v="4"/>
    <x v="15"/>
  </r>
  <r>
    <n v="1400"/>
    <n v="10.565245663075622"/>
    <s v="4-i49-r"/>
    <n v="4"/>
    <x v="15"/>
  </r>
  <r>
    <n v="2000"/>
    <n v="10.565245663075622"/>
    <s v="1-i37-r"/>
    <n v="1"/>
    <x v="14"/>
  </r>
  <r>
    <n v="10000"/>
    <n v="10.565245663075622"/>
    <s v="1-i37-2"/>
    <n v="1"/>
    <x v="14"/>
  </r>
  <r>
    <n v="3000"/>
    <n v="10.565245663075622"/>
    <s v="1-i37-r"/>
    <n v="1"/>
    <x v="14"/>
  </r>
  <r>
    <n v="2400"/>
    <n v="10.565245663075622"/>
    <s v="1-i37-r"/>
    <n v="1"/>
    <x v="14"/>
  </r>
  <r>
    <n v="3000"/>
    <n v="10.565245663075622"/>
    <s v="i29-r"/>
    <n v="2"/>
    <x v="13"/>
  </r>
  <r>
    <n v="3000"/>
    <n v="10.565245663075622"/>
    <s v="i29-r"/>
    <n v="2"/>
    <x v="13"/>
  </r>
  <r>
    <n v="1400"/>
    <n v="10.565245663075622"/>
    <s v="i29-r"/>
    <n v="2"/>
    <x v="13"/>
  </r>
  <r>
    <n v="6000"/>
    <n v="10.565245663075622"/>
    <s v="i29-2"/>
    <n v="2"/>
    <x v="13"/>
  </r>
  <r>
    <n v="3000"/>
    <n v="10.565245663075622"/>
    <s v="i29-r"/>
    <n v="2"/>
    <x v="13"/>
  </r>
  <r>
    <n v="2000"/>
    <n v="10.565245663075622"/>
    <s v="i29-r"/>
    <n v="2"/>
    <x v="13"/>
  </r>
  <r>
    <n v="1300"/>
    <n v="10.565245663075622"/>
    <s v="i27-r"/>
    <m/>
    <x v="12"/>
  </r>
  <r>
    <n v="1500"/>
    <n v="10.565245663075622"/>
    <s v="arrey-r"/>
    <m/>
    <x v="5"/>
  </r>
  <r>
    <n v="1500"/>
    <n v="10.565245663075622"/>
    <s v="ann-r"/>
    <m/>
    <x v="8"/>
  </r>
  <r>
    <n v="1000"/>
    <n v="10.565245663075622"/>
    <s v="aim-r"/>
    <m/>
    <x v="9"/>
  </r>
  <r>
    <n v="1300"/>
    <n v="10.565245663075622"/>
    <s v="Zit-r"/>
    <m/>
    <x v="18"/>
  </r>
  <r>
    <n v="1750"/>
    <n v="10.565245663075622"/>
    <s v="Uni-r"/>
    <m/>
    <x v="7"/>
  </r>
  <r>
    <n v="500"/>
    <n v="10.565245663075622"/>
    <s v="Uni-13"/>
    <m/>
    <x v="7"/>
  </r>
  <r>
    <n v="500"/>
    <n v="10.565245663075622"/>
    <s v="Uni-14"/>
    <m/>
    <x v="7"/>
  </r>
  <r>
    <n v="500"/>
    <n v="10.565245663075622"/>
    <s v="Uni-15"/>
    <m/>
    <x v="7"/>
  </r>
  <r>
    <n v="700"/>
    <n v="10.565245663075622"/>
    <s v="Uni-16"/>
    <m/>
    <x v="7"/>
  </r>
  <r>
    <n v="1400"/>
    <n v="10.565245663075622"/>
    <s v="Her-r"/>
    <m/>
    <x v="16"/>
  </r>
  <r>
    <n v="5000"/>
    <n v="10.565245663075622"/>
    <s v="Phone-74"/>
    <m/>
    <x v="5"/>
  </r>
  <r>
    <n v="5000"/>
    <n v="10.565245663075622"/>
    <s v="Phone-75"/>
    <m/>
    <x v="4"/>
  </r>
  <r>
    <n v="5000"/>
    <n v="10.565245663075622"/>
    <s v="Phone-76"/>
    <m/>
    <x v="9"/>
  </r>
  <r>
    <n v="5000"/>
    <n v="10.565245663075622"/>
    <s v="Phone-77"/>
    <m/>
    <x v="12"/>
  </r>
  <r>
    <n v="2500"/>
    <n v="10.565245663075622"/>
    <s v="Phone-78"/>
    <m/>
    <x v="8"/>
  </r>
  <r>
    <n v="2500"/>
    <n v="10.565245663075622"/>
    <s v="Phone-79"/>
    <m/>
    <x v="10"/>
  </r>
  <r>
    <n v="2500"/>
    <n v="10.565245663075622"/>
    <s v="Phone-80"/>
    <m/>
    <x v="16"/>
  </r>
  <r>
    <n v="2500"/>
    <n v="10.565245663075622"/>
    <s v="Phone-81"/>
    <m/>
    <x v="14"/>
  </r>
  <r>
    <n v="2500"/>
    <n v="10.565245663075622"/>
    <s v="Phone-82"/>
    <m/>
    <x v="15"/>
  </r>
  <r>
    <n v="2500"/>
    <n v="10.565245663075622"/>
    <s v="Phone-83"/>
    <m/>
    <x v="13"/>
  </r>
  <r>
    <n v="2500"/>
    <n v="10.565245663075622"/>
    <s v="Phone-84"/>
    <m/>
    <x v="19"/>
  </r>
  <r>
    <n v="2500"/>
    <n v="10.565245663075622"/>
    <s v="Phone-85"/>
    <m/>
    <x v="7"/>
  </r>
  <r>
    <n v="2500"/>
    <n v="10.565245663075622"/>
    <s v="Phone-86"/>
    <m/>
    <x v="11"/>
  </r>
  <r>
    <n v="1400"/>
    <n v="10.565245663075622"/>
    <s v="Love-r"/>
    <m/>
    <x v="10"/>
  </r>
  <r>
    <n v="1500"/>
    <n v="10.565245663075622"/>
    <s v="eri-r"/>
    <m/>
    <x v="4"/>
  </r>
  <r>
    <n v="10000"/>
    <n v="10.565245663075622"/>
    <s v="eri-r"/>
    <m/>
    <x v="4"/>
  </r>
  <r>
    <n v="10000"/>
    <n v="10.565245663075622"/>
    <s v="eri-r"/>
    <m/>
    <x v="4"/>
  </r>
  <r>
    <n v="800"/>
    <n v="10.565245663075622"/>
    <s v="I67-r"/>
    <m/>
    <x v="17"/>
  </r>
  <r>
    <n v="3000"/>
    <n v="10.565245663075622"/>
    <s v="3-i63-3"/>
    <n v="3"/>
    <x v="19"/>
  </r>
  <r>
    <n v="4500"/>
    <n v="10.565245663075622"/>
    <s v="3-i63-r"/>
    <n v="3"/>
    <x v="19"/>
  </r>
  <r>
    <n v="3000"/>
    <n v="10.565245663075622"/>
    <s v="3-i63-r"/>
    <n v="3"/>
    <x v="19"/>
  </r>
  <r>
    <n v="1800"/>
    <n v="10.565245663075622"/>
    <s v="3-i63-r"/>
    <m/>
    <x v="19"/>
  </r>
  <r>
    <n v="1000"/>
    <n v="10.565245663075622"/>
    <s v="5-i54-r"/>
    <n v="5"/>
    <x v="11"/>
  </r>
  <r>
    <n v="1000"/>
    <n v="10.565245663075622"/>
    <s v="5-i54-r"/>
    <n v="5"/>
    <x v="11"/>
  </r>
  <r>
    <n v="2000"/>
    <n v="10.565245663075622"/>
    <s v="5-i54-r"/>
    <n v="5"/>
    <x v="11"/>
  </r>
  <r>
    <n v="1900"/>
    <n v="10.565245663075622"/>
    <s v="i54-r"/>
    <m/>
    <x v="11"/>
  </r>
  <r>
    <n v="1000"/>
    <n v="10.565245663075622"/>
    <s v="4-i49-r"/>
    <n v="4"/>
    <x v="15"/>
  </r>
  <r>
    <n v="1000"/>
    <n v="10.565245663075622"/>
    <s v="4-i49-r"/>
    <n v="4"/>
    <x v="15"/>
  </r>
  <r>
    <n v="1500"/>
    <n v="10.565245663075622"/>
    <s v="4-i49-3"/>
    <n v="4"/>
    <x v="15"/>
  </r>
  <r>
    <n v="1500"/>
    <n v="10.565245663075622"/>
    <s v="4-i49-r"/>
    <n v="4"/>
    <x v="15"/>
  </r>
  <r>
    <n v="3000"/>
    <n v="10.565245663075622"/>
    <s v="4-i49-r"/>
    <n v="4"/>
    <x v="15"/>
  </r>
  <r>
    <n v="1600"/>
    <n v="10.565245663075622"/>
    <s v="4-i49-r"/>
    <n v="4"/>
    <x v="15"/>
  </r>
  <r>
    <n v="3000"/>
    <n v="10.565245663075622"/>
    <s v="1-i37-3"/>
    <n v="1"/>
    <x v="14"/>
  </r>
  <r>
    <n v="2000"/>
    <n v="10.565245663075622"/>
    <s v="1-i37-r"/>
    <n v="1"/>
    <x v="14"/>
  </r>
  <r>
    <n v="3000"/>
    <n v="10.565245663075622"/>
    <s v="1-i37-r"/>
    <n v="1"/>
    <x v="14"/>
  </r>
  <r>
    <n v="2500"/>
    <n v="10.565245663075622"/>
    <s v="1-37-r"/>
    <n v="1"/>
    <x v="14"/>
  </r>
  <r>
    <n v="3500"/>
    <n v="10.565245663075622"/>
    <s v="i29-3"/>
    <n v="2"/>
    <x v="13"/>
  </r>
  <r>
    <n v="1200"/>
    <n v="10.565245663075622"/>
    <s v="i29-r"/>
    <n v="2"/>
    <x v="13"/>
  </r>
  <r>
    <n v="3000"/>
    <n v="10.565245663075622"/>
    <s v="i29-r"/>
    <n v="2"/>
    <x v="13"/>
  </r>
  <r>
    <n v="1000"/>
    <n v="10.565245663075622"/>
    <s v="i29-r"/>
    <n v="2"/>
    <x v="13"/>
  </r>
  <r>
    <n v="2600"/>
    <n v="10.565245663075622"/>
    <s v="i27-r"/>
    <m/>
    <x v="12"/>
  </r>
  <r>
    <n v="1450"/>
    <n v="10.565245663075622"/>
    <s v="ann-r"/>
    <m/>
    <x v="8"/>
  </r>
  <r>
    <n v="1900"/>
    <n v="10.565245663075622"/>
    <s v="aim-r"/>
    <m/>
    <x v="9"/>
  </r>
  <r>
    <n v="3000"/>
    <n v="10.565245663075622"/>
    <s v="aim-2"/>
    <m/>
    <x v="9"/>
  </r>
  <r>
    <n v="3000"/>
    <n v="10.565245663075622"/>
    <s v="aim-r"/>
    <m/>
    <x v="9"/>
  </r>
  <r>
    <n v="10000"/>
    <n v="10.565245663075622"/>
    <s v="aim-3"/>
    <m/>
    <x v="9"/>
  </r>
  <r>
    <n v="2000"/>
    <n v="10.565245663075622"/>
    <s v="Zit-r"/>
    <m/>
    <x v="18"/>
  </r>
  <r>
    <n v="4800"/>
    <n v="10.565245663075622"/>
    <s v="Uni-17"/>
    <m/>
    <x v="7"/>
  </r>
  <r>
    <n v="2700"/>
    <n v="10.565245663075622"/>
    <s v="Uni-17"/>
    <m/>
    <x v="7"/>
  </r>
  <r>
    <n v="1500"/>
    <n v="10.565245663075622"/>
    <s v="Uni-17"/>
    <m/>
    <x v="7"/>
  </r>
  <r>
    <n v="1500"/>
    <n v="10.565245663075622"/>
    <s v="Uni-17"/>
    <m/>
    <x v="7"/>
  </r>
  <r>
    <n v="1100"/>
    <n v="10.565245663075622"/>
    <s v="Uni-17"/>
    <m/>
    <x v="7"/>
  </r>
  <r>
    <n v="1500"/>
    <n v="10.565245663075622"/>
    <s v="Uni-17"/>
    <m/>
    <x v="7"/>
  </r>
  <r>
    <n v="1800"/>
    <n v="10.565245663075622"/>
    <s v="Uni-17"/>
    <m/>
    <x v="7"/>
  </r>
  <r>
    <n v="1200"/>
    <n v="10.565245663075622"/>
    <s v="Uni-17"/>
    <m/>
    <x v="7"/>
  </r>
  <r>
    <n v="275"/>
    <n v="10.565245663075622"/>
    <s v="Uni-17"/>
    <m/>
    <x v="7"/>
  </r>
  <r>
    <n v="3000"/>
    <n v="10.565245663075622"/>
    <s v="Uni-18"/>
    <m/>
    <x v="7"/>
  </r>
  <r>
    <n v="1900"/>
    <n v="10.565245663075622"/>
    <s v="Uni-r"/>
    <m/>
    <x v="7"/>
  </r>
  <r>
    <n v="1500"/>
    <n v="10.565245663075622"/>
    <s v="Her-7"/>
    <m/>
    <x v="16"/>
  </r>
  <r>
    <n v="1300"/>
    <n v="10.565245663075622"/>
    <s v="Her-8"/>
    <m/>
    <x v="16"/>
  </r>
  <r>
    <n v="8000"/>
    <n v="10.565245663075622"/>
    <s v="Her-9"/>
    <m/>
    <x v="16"/>
  </r>
  <r>
    <n v="3000"/>
    <n v="10.565245663075622"/>
    <s v="Her-r"/>
    <m/>
    <x v="16"/>
  </r>
  <r>
    <n v="50000"/>
    <n v="10.565245663075622"/>
    <s v="Her-10"/>
    <m/>
    <x v="16"/>
  </r>
  <r>
    <n v="1950"/>
    <n v="10.565245663075622"/>
    <s v="Her-r"/>
    <m/>
    <x v="16"/>
  </r>
  <r>
    <n v="5000"/>
    <n v="10.565245663075622"/>
    <s v="Phone-87"/>
    <m/>
    <x v="5"/>
  </r>
  <r>
    <n v="5000"/>
    <n v="10.565245663075622"/>
    <s v="Phone-88"/>
    <m/>
    <x v="4"/>
  </r>
  <r>
    <n v="5000"/>
    <n v="10.565245663075622"/>
    <s v="Phone-89"/>
    <m/>
    <x v="9"/>
  </r>
  <r>
    <n v="5000"/>
    <n v="10.565245663075622"/>
    <s v="Phone-90"/>
    <m/>
    <x v="12"/>
  </r>
  <r>
    <n v="2500"/>
    <n v="10.565245663075622"/>
    <s v="Phone-91"/>
    <m/>
    <x v="8"/>
  </r>
  <r>
    <n v="2500"/>
    <n v="10.565245663075622"/>
    <s v="Phone-92"/>
    <m/>
    <x v="18"/>
  </r>
  <r>
    <n v="2500"/>
    <n v="10.565245663075622"/>
    <s v="Phone-93"/>
    <m/>
    <x v="10"/>
  </r>
  <r>
    <n v="2500"/>
    <n v="10.565245663075622"/>
    <s v="Phone-94"/>
    <m/>
    <x v="16"/>
  </r>
  <r>
    <n v="2500"/>
    <n v="10.565245663075622"/>
    <s v="Phone-95"/>
    <m/>
    <x v="14"/>
  </r>
  <r>
    <n v="2500"/>
    <n v="10.565245663075622"/>
    <s v="Phone-96"/>
    <m/>
    <x v="15"/>
  </r>
  <r>
    <n v="2500"/>
    <n v="10.565245663075622"/>
    <s v="Phone-97"/>
    <m/>
    <x v="13"/>
  </r>
  <r>
    <n v="2500"/>
    <n v="10.565245663075622"/>
    <s v="Phone-98"/>
    <m/>
    <x v="19"/>
  </r>
  <r>
    <n v="2500"/>
    <n v="10.565245663075622"/>
    <s v="Phone-99"/>
    <m/>
    <x v="17"/>
  </r>
  <r>
    <n v="2500"/>
    <n v="10.565245663075622"/>
    <s v="Phone-100"/>
    <m/>
    <x v="6"/>
  </r>
  <r>
    <n v="2500"/>
    <n v="10.565245663075622"/>
    <s v="Phone-101"/>
    <m/>
    <x v="7"/>
  </r>
  <r>
    <n v="2500"/>
    <n v="10.565245663075622"/>
    <s v="Phone-102"/>
    <m/>
    <x v="11"/>
  </r>
  <r>
    <n v="5000"/>
    <n v="10.565245663075622"/>
    <s v="Phone-103"/>
    <m/>
    <x v="5"/>
  </r>
  <r>
    <n v="800"/>
    <n v="10.565245663075622"/>
    <s v="Love-r"/>
    <m/>
    <x v="10"/>
  </r>
  <r>
    <n v="1500"/>
    <n v="10.565245663075622"/>
    <s v="Thom-r"/>
    <m/>
    <x v="6"/>
  </r>
  <r>
    <n v="1700"/>
    <n v="10.565245663075622"/>
    <s v="eri-r"/>
    <m/>
    <x v="4"/>
  </r>
  <r>
    <n v="100000"/>
    <n v="10.565245663075622"/>
    <s v="eri-r"/>
    <m/>
    <x v="4"/>
  </r>
  <r>
    <n v="400"/>
    <n v="10.565245663075622"/>
    <s v="eri-4"/>
    <m/>
    <x v="4"/>
  </r>
  <r>
    <n v="3600"/>
    <n v="10.565245663075622"/>
    <s v="eri-5"/>
    <m/>
    <x v="4"/>
  </r>
  <r>
    <n v="600"/>
    <n v="10.565245663075622"/>
    <s v="I67-r"/>
    <m/>
    <x v="17"/>
  </r>
  <r>
    <n v="1200"/>
    <n v="10.565245663075622"/>
    <s v="i63-r"/>
    <m/>
    <x v="19"/>
  </r>
  <r>
    <n v="1500"/>
    <n v="10.565245663075622"/>
    <s v="i54-r"/>
    <m/>
    <x v="11"/>
  </r>
  <r>
    <n v="3200"/>
    <n v="10.565245663075622"/>
    <s v="6-i49-r"/>
    <n v="6"/>
    <x v="15"/>
  </r>
  <r>
    <n v="3000"/>
    <n v="10.565245663075622"/>
    <s v="6-i49-4"/>
    <n v="6"/>
    <x v="15"/>
  </r>
  <r>
    <n v="3000"/>
    <n v="10.565245663075622"/>
    <s v="6-i49-r"/>
    <n v="6"/>
    <x v="15"/>
  </r>
  <r>
    <n v="10000"/>
    <n v="10.565245663075622"/>
    <s v="6-i49-5"/>
    <n v="6"/>
    <x v="15"/>
  </r>
  <r>
    <n v="1200"/>
    <n v="10.565245663075622"/>
    <s v="i37-r"/>
    <m/>
    <x v="14"/>
  </r>
  <r>
    <n v="1600"/>
    <n v="10.565245663075622"/>
    <s v="i29-r"/>
    <m/>
    <x v="13"/>
  </r>
  <r>
    <n v="1100"/>
    <n v="10.565245663075622"/>
    <s v="i27-r"/>
    <m/>
    <x v="12"/>
  </r>
  <r>
    <n v="600"/>
    <n v="10.565245663075622"/>
    <s v="Ste-r"/>
    <m/>
    <x v="20"/>
  </r>
  <r>
    <n v="1600"/>
    <n v="10.565245663075622"/>
    <s v="arrey-r"/>
    <m/>
    <x v="5"/>
  </r>
  <r>
    <n v="10000"/>
    <n v="10.565245663075622"/>
    <s v="arrey-1"/>
    <m/>
    <x v="5"/>
  </r>
  <r>
    <n v="1500"/>
    <n v="10.565245663075622"/>
    <s v="ann-r"/>
    <m/>
    <x v="8"/>
  </r>
  <r>
    <n v="1800"/>
    <n v="10.565245663075622"/>
    <s v="aim-r"/>
    <m/>
    <x v="9"/>
  </r>
  <r>
    <n v="3000"/>
    <n v="10.565245663075622"/>
    <s v="aim-r"/>
    <m/>
    <x v="9"/>
  </r>
  <r>
    <n v="3000"/>
    <n v="10.565245663075622"/>
    <s v="aim-4"/>
    <m/>
    <x v="9"/>
  </r>
  <r>
    <n v="500"/>
    <n v="10.565245663075622"/>
    <s v="Zit-r"/>
    <m/>
    <x v="18"/>
  </r>
  <r>
    <n v="1800"/>
    <n v="10.565245663075622"/>
    <s v="Uni-r"/>
    <m/>
    <x v="7"/>
  </r>
  <r>
    <n v="8000"/>
    <n v="10.565245663075622"/>
    <s v="Her-11"/>
    <m/>
    <x v="16"/>
  </r>
  <r>
    <n v="3000"/>
    <n v="10.565245663075622"/>
    <s v="Her-r"/>
    <m/>
    <x v="16"/>
  </r>
  <r>
    <n v="1800"/>
    <n v="10.565245663075622"/>
    <s v="Her-r"/>
    <m/>
    <x v="16"/>
  </r>
  <r>
    <n v="5000"/>
    <n v="10.565245663075622"/>
    <s v="Phone-104"/>
    <m/>
    <x v="4"/>
  </r>
  <r>
    <n v="2500"/>
    <n v="10.565245663075622"/>
    <s v="Phone-105"/>
    <m/>
    <x v="9"/>
  </r>
  <r>
    <n v="2500"/>
    <n v="10.565245663075622"/>
    <s v="Phone-106"/>
    <m/>
    <x v="12"/>
  </r>
  <r>
    <n v="2500"/>
    <n v="10.565245663075622"/>
    <s v="Phone-107"/>
    <m/>
    <x v="8"/>
  </r>
  <r>
    <n v="2500"/>
    <n v="10.565245663075622"/>
    <s v="Phone-108"/>
    <m/>
    <x v="10"/>
  </r>
  <r>
    <n v="2500"/>
    <n v="10.565245663075622"/>
    <s v="Phone-109"/>
    <m/>
    <x v="16"/>
  </r>
  <r>
    <n v="2500"/>
    <n v="10.565245663075622"/>
    <s v="Phone-110"/>
    <m/>
    <x v="14"/>
  </r>
  <r>
    <n v="2500"/>
    <n v="10.565245663075622"/>
    <s v="Phone-111"/>
    <m/>
    <x v="15"/>
  </r>
  <r>
    <n v="2500"/>
    <n v="10.565245663075622"/>
    <s v="Phone-112"/>
    <m/>
    <x v="13"/>
  </r>
  <r>
    <n v="2500"/>
    <n v="10.565245663075622"/>
    <s v="Phone-113"/>
    <m/>
    <x v="19"/>
  </r>
  <r>
    <n v="2500"/>
    <n v="10.565245663075622"/>
    <s v="Phone-114"/>
    <m/>
    <x v="7"/>
  </r>
  <r>
    <n v="2500"/>
    <n v="10.565245663075622"/>
    <s v="Phone-115"/>
    <m/>
    <x v="11"/>
  </r>
  <r>
    <n v="900"/>
    <n v="10.565245663075622"/>
    <s v="Love-r"/>
    <m/>
    <x v="10"/>
  </r>
  <r>
    <n v="1000"/>
    <n v="10.565245663075622"/>
    <s v="Thom-r"/>
    <m/>
    <x v="6"/>
  </r>
  <r>
    <n v="1800"/>
    <n v="10.565245663075622"/>
    <s v="eri-r"/>
    <m/>
    <x v="4"/>
  </r>
  <r>
    <n v="700"/>
    <n v="10.565245663075622"/>
    <s v="I67-r"/>
    <m/>
    <x v="17"/>
  </r>
  <r>
    <n v="1000"/>
    <n v="10.565245663075622"/>
    <s v="i63-r"/>
    <m/>
    <x v="19"/>
  </r>
  <r>
    <n v="800"/>
    <n v="10.565245663075622"/>
    <s v="i54-r"/>
    <m/>
    <x v="11"/>
  </r>
  <r>
    <n v="1900"/>
    <n v="10.565245663075622"/>
    <s v="6-i49-r"/>
    <n v="6"/>
    <x v="15"/>
  </r>
  <r>
    <n v="3000"/>
    <n v="10.565245663075622"/>
    <s v="6-i49-r"/>
    <n v="6"/>
    <x v="15"/>
  </r>
  <r>
    <n v="10000"/>
    <n v="10.565245663075622"/>
    <s v="6-i49-5"/>
    <n v="6"/>
    <x v="15"/>
  </r>
  <r>
    <n v="2800"/>
    <n v="10.565245663075622"/>
    <s v="6-i49-r"/>
    <n v="6"/>
    <x v="15"/>
  </r>
  <r>
    <n v="1200"/>
    <n v="10.565245663075622"/>
    <s v="i37-r"/>
    <m/>
    <x v="14"/>
  </r>
  <r>
    <n v="1200"/>
    <n v="10.565245663075622"/>
    <s v="i29-r"/>
    <m/>
    <x v="13"/>
  </r>
  <r>
    <n v="800"/>
    <n v="10.565245663075622"/>
    <s v="i27-r"/>
    <m/>
    <x v="12"/>
  </r>
  <r>
    <n v="10000"/>
    <n v="10.565245663075622"/>
    <s v="i27-1"/>
    <m/>
    <x v="12"/>
  </r>
  <r>
    <n v="600"/>
    <n v="10.565245663075622"/>
    <s v="Ste-r"/>
    <m/>
    <x v="20"/>
  </r>
  <r>
    <n v="1400"/>
    <n v="10.565245663075622"/>
    <s v="arrey-r"/>
    <m/>
    <x v="5"/>
  </r>
  <r>
    <n v="1000"/>
    <n v="10.565245663075622"/>
    <s v="ann-r"/>
    <m/>
    <x v="8"/>
  </r>
  <r>
    <n v="1000"/>
    <n v="10.565245663075622"/>
    <s v="aim-r"/>
    <m/>
    <x v="9"/>
  </r>
  <r>
    <n v="3000"/>
    <n v="10.565245663075622"/>
    <s v="Her-12"/>
    <m/>
    <x v="16"/>
  </r>
  <r>
    <n v="3000"/>
    <n v="10.565245663075622"/>
    <s v="Her-r"/>
    <m/>
    <x v="16"/>
  </r>
  <r>
    <n v="1900"/>
    <n v="10.565245663075622"/>
    <s v="Her-r"/>
    <m/>
    <x v="16"/>
  </r>
  <r>
    <n v="1400"/>
    <n v="10.565245663075622"/>
    <s v="Thom-r"/>
    <m/>
    <x v="6"/>
  </r>
  <r>
    <n v="22000"/>
    <n v="10.565245663075622"/>
    <s v="i54-1"/>
    <m/>
    <x v="11"/>
  </r>
  <r>
    <n v="1850"/>
    <n v="10.565245663075622"/>
    <s v="6-i49-r"/>
    <n v="6"/>
    <x v="15"/>
  </r>
  <r>
    <n v="3000"/>
    <n v="10.565245663075622"/>
    <s v="6-i49-r"/>
    <n v="6"/>
    <x v="15"/>
  </r>
  <r>
    <n v="10000"/>
    <n v="10.565245663075622"/>
    <s v="6-i49-5"/>
    <n v="6"/>
    <x v="15"/>
  </r>
  <r>
    <n v="1600"/>
    <n v="10.565245663075622"/>
    <s v="6-i49-r"/>
    <n v="6"/>
    <x v="15"/>
  </r>
  <r>
    <n v="7200"/>
    <n v="10.565245663075622"/>
    <s v="Zit-3"/>
    <m/>
    <x v="18"/>
  </r>
  <r>
    <n v="500"/>
    <n v="10.565245663075622"/>
    <s v="Zit-r"/>
    <m/>
    <x v="18"/>
  </r>
  <r>
    <n v="5000"/>
    <n v="10.565245663075622"/>
    <s v="Uni-19"/>
    <m/>
    <x v="7"/>
  </r>
  <r>
    <n v="2000"/>
    <n v="10.565245663075622"/>
    <s v="Uni-20"/>
    <m/>
    <x v="7"/>
  </r>
  <r>
    <n v="1850"/>
    <n v="10.565245663075622"/>
    <s v="Uni-r"/>
    <m/>
    <x v="7"/>
  </r>
  <r>
    <n v="1500"/>
    <n v="10.565245663075622"/>
    <s v="Her-r"/>
    <m/>
    <x v="16"/>
  </r>
  <r>
    <n v="5000"/>
    <n v="10.565245663075622"/>
    <s v="Phone-116"/>
    <m/>
    <x v="5"/>
  </r>
  <r>
    <n v="5000"/>
    <n v="10.565245663075622"/>
    <s v="Phone-117"/>
    <m/>
    <x v="4"/>
  </r>
  <r>
    <n v="5000"/>
    <n v="10.565245663075622"/>
    <s v="Phone-118"/>
    <m/>
    <x v="9"/>
  </r>
  <r>
    <n v="5000"/>
    <n v="10.565245663075622"/>
    <s v="Phone-119"/>
    <m/>
    <x v="12"/>
  </r>
  <r>
    <n v="2500"/>
    <n v="10.565245663075622"/>
    <s v="Phone-120"/>
    <m/>
    <x v="8"/>
  </r>
  <r>
    <n v="2500"/>
    <n v="10.565245663075622"/>
    <s v="Phone-121"/>
    <m/>
    <x v="18"/>
  </r>
  <r>
    <n v="2500"/>
    <n v="10.565245663075622"/>
    <s v="Phone-122"/>
    <m/>
    <x v="10"/>
  </r>
  <r>
    <n v="2500"/>
    <n v="10.565245663075622"/>
    <s v="Phone-123"/>
    <m/>
    <x v="16"/>
  </r>
  <r>
    <n v="2500"/>
    <n v="10.565245663075622"/>
    <s v="Phone-124"/>
    <m/>
    <x v="14"/>
  </r>
  <r>
    <n v="2500"/>
    <n v="10.565245663075622"/>
    <s v="Phone-125"/>
    <m/>
    <x v="15"/>
  </r>
  <r>
    <n v="2500"/>
    <n v="10.565245663075622"/>
    <s v="Phone-126"/>
    <m/>
    <x v="13"/>
  </r>
  <r>
    <n v="2500"/>
    <n v="10.565245663075622"/>
    <s v="Phone-127"/>
    <m/>
    <x v="19"/>
  </r>
  <r>
    <n v="2500"/>
    <n v="10.565245663075622"/>
    <s v="Phone-128"/>
    <m/>
    <x v="17"/>
  </r>
  <r>
    <n v="2500"/>
    <n v="10.565245663075622"/>
    <s v="Phone-129"/>
    <m/>
    <x v="6"/>
  </r>
  <r>
    <n v="2500"/>
    <n v="10.565245663075622"/>
    <s v="Phone-130"/>
    <m/>
    <x v="7"/>
  </r>
  <r>
    <n v="2500"/>
    <n v="10.565245663075622"/>
    <s v="Phone-131"/>
    <m/>
    <x v="11"/>
  </r>
  <r>
    <n v="3000"/>
    <n v="10.565245663075622"/>
    <s v="Love-1"/>
    <m/>
    <x v="10"/>
  </r>
  <r>
    <n v="10000"/>
    <n v="10.565245663075622"/>
    <s v="Love-2"/>
    <m/>
    <x v="10"/>
  </r>
  <r>
    <n v="3000"/>
    <n v="10.565245663075622"/>
    <s v="Love-r"/>
    <m/>
    <x v="10"/>
  </r>
  <r>
    <n v="1900"/>
    <n v="10.565245663075622"/>
    <s v="Love-r"/>
    <m/>
    <x v="10"/>
  </r>
  <r>
    <n v="1000"/>
    <n v="10.565245663075622"/>
    <s v="Thom-r"/>
    <m/>
    <x v="6"/>
  </r>
  <r>
    <n v="1600"/>
    <n v="10.565245663075622"/>
    <s v="eri-r"/>
    <m/>
    <x v="4"/>
  </r>
  <r>
    <n v="1300"/>
    <n v="10.565245663075622"/>
    <s v="I67-r"/>
    <m/>
    <x v="17"/>
  </r>
  <r>
    <n v="1000"/>
    <n v="10.565245663075622"/>
    <s v="i63-r"/>
    <m/>
    <x v="19"/>
  </r>
  <r>
    <n v="3000"/>
    <n v="10.565245663075622"/>
    <s v="7-i54-2"/>
    <n v="7"/>
    <x v="11"/>
  </r>
  <r>
    <n v="10000"/>
    <n v="10.565245663075622"/>
    <s v="7-i54-3"/>
    <n v="7"/>
    <x v="11"/>
  </r>
  <r>
    <n v="3000"/>
    <n v="10.565245663075622"/>
    <s v="7-i54-r"/>
    <n v="7"/>
    <x v="11"/>
  </r>
  <r>
    <n v="1900"/>
    <n v="10.565245663075622"/>
    <s v="7-i54-r"/>
    <n v="7"/>
    <x v="11"/>
  </r>
  <r>
    <n v="3000"/>
    <n v="10.565245663075622"/>
    <s v="6-i49-r"/>
    <n v="6"/>
    <x v="15"/>
  </r>
  <r>
    <n v="3000"/>
    <n v="10.565245663075622"/>
    <s v="6-i49-r"/>
    <n v="6"/>
    <x v="15"/>
  </r>
  <r>
    <n v="10000"/>
    <n v="10.565245663075622"/>
    <s v="6-i49-5"/>
    <n v="6"/>
    <x v="15"/>
  </r>
  <r>
    <n v="10000"/>
    <n v="10.565245663075622"/>
    <s v="6-i49-r"/>
    <n v="6"/>
    <x v="15"/>
  </r>
  <r>
    <n v="1400"/>
    <n v="10.565245663075622"/>
    <s v="6-i49-r"/>
    <n v="6"/>
    <x v="15"/>
  </r>
  <r>
    <n v="3000"/>
    <n v="10.565245663075622"/>
    <s v="7-i37-4"/>
    <n v="7"/>
    <x v="14"/>
  </r>
  <r>
    <n v="2000"/>
    <n v="10.565245663075622"/>
    <s v="7-i37-r"/>
    <n v="7"/>
    <x v="14"/>
  </r>
  <r>
    <n v="10000"/>
    <n v="10.565245663075622"/>
    <s v="7-i37-5"/>
    <n v="7"/>
    <x v="14"/>
  </r>
  <r>
    <n v="3000"/>
    <n v="10.565245663075622"/>
    <s v="7-i37-r"/>
    <n v="7"/>
    <x v="14"/>
  </r>
  <r>
    <n v="1500"/>
    <n v="10.565245663075622"/>
    <s v="i29-r"/>
    <m/>
    <x v="13"/>
  </r>
  <r>
    <n v="3000"/>
    <n v="10.565245663075622"/>
    <s v="7-i27-2"/>
    <n v="7"/>
    <x v="12"/>
  </r>
  <r>
    <n v="10000"/>
    <n v="10.565245663075622"/>
    <s v="7-i27-3"/>
    <n v="7"/>
    <x v="12"/>
  </r>
  <r>
    <n v="3000"/>
    <n v="10.565245663075622"/>
    <s v="7-i27-r"/>
    <n v="7"/>
    <x v="12"/>
  </r>
  <r>
    <n v="1900"/>
    <n v="10.565245663075622"/>
    <s v="7-i27-r"/>
    <n v="7"/>
    <x v="12"/>
  </r>
  <r>
    <n v="600"/>
    <n v="10.565245663075622"/>
    <s v="Ste-r"/>
    <m/>
    <x v="20"/>
  </r>
  <r>
    <n v="1700"/>
    <n v="10.565245663075622"/>
    <s v="arrey-r"/>
    <m/>
    <x v="5"/>
  </r>
  <r>
    <n v="3000"/>
    <n v="10.565245663075622"/>
    <s v="arrey-r"/>
    <m/>
    <x v="5"/>
  </r>
  <r>
    <n v="1900"/>
    <n v="10.565245663075622"/>
    <s v="ann-r"/>
    <m/>
    <x v="8"/>
  </r>
  <r>
    <n v="3000"/>
    <n v="10.565245663075622"/>
    <s v="ann-3"/>
    <m/>
    <x v="8"/>
  </r>
  <r>
    <n v="3000"/>
    <n v="10.565245663075622"/>
    <s v="ann-r"/>
    <m/>
    <x v="8"/>
  </r>
  <r>
    <n v="15000"/>
    <n v="10.565245663075622"/>
    <s v="ann-4"/>
    <m/>
    <x v="8"/>
  </r>
  <r>
    <n v="115600"/>
    <n v="10.565245663075622"/>
    <s v="ann-4a"/>
    <m/>
    <x v="8"/>
  </r>
  <r>
    <n v="1900"/>
    <n v="10.565245663075622"/>
    <s v="aim-r"/>
    <m/>
    <x v="9"/>
  </r>
  <r>
    <n v="3000"/>
    <n v="10.565245663075622"/>
    <s v="aim-5"/>
    <m/>
    <x v="9"/>
  </r>
  <r>
    <n v="3000"/>
    <n v="10.565245663075622"/>
    <s v="aim-r"/>
    <m/>
    <x v="9"/>
  </r>
  <r>
    <n v="10000"/>
    <n v="10.565245663075622"/>
    <s v="aim-6"/>
    <m/>
    <x v="9"/>
  </r>
  <r>
    <n v="1200"/>
    <n v="10.565245663075622"/>
    <s v="Tek-r"/>
    <m/>
    <x v="21"/>
  </r>
  <r>
    <n v="3000"/>
    <n v="10.565245663075622"/>
    <s v="Zit-4"/>
    <m/>
    <x v="18"/>
  </r>
  <r>
    <n v="2100"/>
    <n v="10.565245663075622"/>
    <s v="Zit-r"/>
    <m/>
    <x v="18"/>
  </r>
  <r>
    <n v="1900"/>
    <n v="10.565245663075622"/>
    <s v="Uni-r"/>
    <m/>
    <x v="7"/>
  </r>
  <r>
    <n v="3200"/>
    <n v="10.565245663075622"/>
    <s v="Uni-21"/>
    <m/>
    <x v="7"/>
  </r>
  <r>
    <n v="10000"/>
    <n v="10.565245663075622"/>
    <s v="Uni-22"/>
    <m/>
    <x v="7"/>
  </r>
  <r>
    <n v="1300"/>
    <n v="10.565245663075622"/>
    <s v="Her-r"/>
    <m/>
    <x v="16"/>
  </r>
  <r>
    <n v="5000"/>
    <n v="10.565245663075622"/>
    <s v="Phone-132"/>
    <m/>
    <x v="5"/>
  </r>
  <r>
    <n v="5000"/>
    <n v="10.565245663075622"/>
    <s v="Phone-133"/>
    <m/>
    <x v="4"/>
  </r>
  <r>
    <n v="5000"/>
    <n v="10.565245663075622"/>
    <s v="Phone-134"/>
    <m/>
    <x v="9"/>
  </r>
  <r>
    <n v="5000"/>
    <n v="10.565245663075622"/>
    <s v="Phone-135"/>
    <m/>
    <x v="12"/>
  </r>
  <r>
    <n v="2500"/>
    <n v="10.565245663075622"/>
    <s v="Phone-136"/>
    <m/>
    <x v="8"/>
  </r>
  <r>
    <n v="2500"/>
    <n v="10.565245663075622"/>
    <s v="Phone-137"/>
    <m/>
    <x v="10"/>
  </r>
  <r>
    <n v="2500"/>
    <n v="10.565245663075622"/>
    <s v="Phone-138"/>
    <m/>
    <x v="16"/>
  </r>
  <r>
    <n v="2500"/>
    <n v="10.565245663075622"/>
    <s v="Phone-139"/>
    <m/>
    <x v="14"/>
  </r>
  <r>
    <n v="2500"/>
    <n v="10.565245663075622"/>
    <s v="Phone-140"/>
    <m/>
    <x v="15"/>
  </r>
  <r>
    <n v="2500"/>
    <n v="10.565245663075622"/>
    <s v="Phone-141"/>
    <m/>
    <x v="13"/>
  </r>
  <r>
    <n v="2500"/>
    <n v="10.565245663075622"/>
    <s v="Phone-142"/>
    <m/>
    <x v="19"/>
  </r>
  <r>
    <n v="2500"/>
    <n v="10.565245663075622"/>
    <s v="Phone-143"/>
    <m/>
    <x v="7"/>
  </r>
  <r>
    <n v="2500"/>
    <n v="10.565245663075622"/>
    <s v="Phone-144"/>
    <m/>
    <x v="11"/>
  </r>
  <r>
    <n v="10000"/>
    <n v="10.565245663075622"/>
    <s v="Love-2"/>
    <m/>
    <x v="10"/>
  </r>
  <r>
    <n v="3000"/>
    <n v="10.565245663075622"/>
    <s v="Love-r"/>
    <m/>
    <x v="10"/>
  </r>
  <r>
    <n v="1800"/>
    <n v="10.565245663075622"/>
    <s v="Love-r"/>
    <m/>
    <x v="10"/>
  </r>
  <r>
    <n v="1000"/>
    <n v="10.565245663075622"/>
    <s v="Thom-r"/>
    <m/>
    <x v="6"/>
  </r>
  <r>
    <n v="1700"/>
    <n v="10.565245663075622"/>
    <s v="eri-r"/>
    <m/>
    <x v="4"/>
  </r>
  <r>
    <n v="3000"/>
    <n v="10.565245663075622"/>
    <s v="eri-6"/>
    <m/>
    <x v="4"/>
  </r>
  <r>
    <n v="5000"/>
    <n v="10.565245663075622"/>
    <s v="eri-r"/>
    <m/>
    <x v="4"/>
  </r>
  <r>
    <n v="3000"/>
    <n v="10.565245663075622"/>
    <s v="eri-r"/>
    <m/>
    <x v="4"/>
  </r>
  <r>
    <n v="30000"/>
    <n v="10.565245663075622"/>
    <s v="eri-7"/>
    <m/>
    <x v="4"/>
  </r>
  <r>
    <n v="1100"/>
    <n v="10.565245663075622"/>
    <s v="I67-r"/>
    <m/>
    <x v="17"/>
  </r>
  <r>
    <n v="1000"/>
    <n v="10.565245663075622"/>
    <s v="i63-r"/>
    <m/>
    <x v="19"/>
  </r>
  <r>
    <n v="10000"/>
    <n v="10.565245663075622"/>
    <s v="7-i54-r"/>
    <n v="7"/>
    <x v="11"/>
  </r>
  <r>
    <n v="3000"/>
    <n v="10.565245663075622"/>
    <s v="7-i54-r"/>
    <n v="7"/>
    <x v="11"/>
  </r>
  <r>
    <n v="1950"/>
    <n v="10.565245663075622"/>
    <s v="7-i54-r"/>
    <n v="7"/>
    <x v="11"/>
  </r>
  <r>
    <n v="3000"/>
    <n v="10.565245663075622"/>
    <s v="6-i49-r"/>
    <n v="6"/>
    <x v="15"/>
  </r>
  <r>
    <n v="3000"/>
    <n v="10.565245663075622"/>
    <s v="6-i49-r"/>
    <n v="6"/>
    <x v="15"/>
  </r>
  <r>
    <n v="10000"/>
    <n v="10.565245663075622"/>
    <s v="6-i49-5"/>
    <n v="6"/>
    <x v="15"/>
  </r>
  <r>
    <n v="1950"/>
    <n v="10.565245663075622"/>
    <s v="7-i37-r"/>
    <n v="7"/>
    <x v="14"/>
  </r>
  <r>
    <n v="10000"/>
    <n v="10.565245663075622"/>
    <s v="7-i37-5"/>
    <n v="7"/>
    <x v="14"/>
  </r>
  <r>
    <n v="3000"/>
    <n v="10.565245663075622"/>
    <s v="7-i37-r"/>
    <n v="7"/>
    <x v="14"/>
  </r>
  <r>
    <n v="3500"/>
    <n v="10.565245663075622"/>
    <s v="i29-4"/>
    <n v="8"/>
    <x v="13"/>
  </r>
  <r>
    <n v="800"/>
    <n v="10.565245663075622"/>
    <s v="i29-r"/>
    <n v="8"/>
    <x v="13"/>
  </r>
  <r>
    <n v="6000"/>
    <n v="10.565245663075622"/>
    <s v="i29-5"/>
    <n v="8"/>
    <x v="13"/>
  </r>
  <r>
    <n v="3000"/>
    <n v="10.565245663075622"/>
    <s v="i29-r"/>
    <n v="8"/>
    <x v="13"/>
  </r>
  <r>
    <n v="10000"/>
    <n v="10.565245663075622"/>
    <s v="7-i27-3"/>
    <n v="7"/>
    <x v="12"/>
  </r>
  <r>
    <n v="3000"/>
    <n v="10.565245663075622"/>
    <s v="7-i27-r"/>
    <n v="7"/>
    <x v="12"/>
  </r>
  <r>
    <n v="1950"/>
    <n v="10.565245663075622"/>
    <s v="7-i27-r"/>
    <n v="7"/>
    <x v="12"/>
  </r>
  <r>
    <n v="600"/>
    <n v="10.565245663075622"/>
    <s v="Ste-r"/>
    <m/>
    <x v="20"/>
  </r>
  <r>
    <n v="1600"/>
    <n v="10.565245663075622"/>
    <s v="arrey-r"/>
    <m/>
    <x v="5"/>
  </r>
  <r>
    <n v="1500"/>
    <n v="10.565245663075622"/>
    <s v="ann-r"/>
    <m/>
    <x v="8"/>
  </r>
  <r>
    <n v="3000"/>
    <n v="10.565245663075622"/>
    <s v="ann-r"/>
    <m/>
    <x v="8"/>
  </r>
  <r>
    <n v="15000"/>
    <n v="10.565245663075622"/>
    <s v="ann-4"/>
    <m/>
    <x v="8"/>
  </r>
  <r>
    <n v="5000"/>
    <n v="10.565245663075622"/>
    <s v="ann-r"/>
    <m/>
    <x v="8"/>
  </r>
  <r>
    <n v="54000"/>
    <n v="10.565245663075622"/>
    <s v="ann-5"/>
    <m/>
    <x v="8"/>
  </r>
  <r>
    <n v="1800"/>
    <n v="10.565245663075622"/>
    <s v="aim-r"/>
    <m/>
    <x v="9"/>
  </r>
  <r>
    <n v="3000"/>
    <n v="10.565245663075622"/>
    <s v="aim-r"/>
    <m/>
    <x v="9"/>
  </r>
  <r>
    <n v="10000"/>
    <n v="10.565245663075622"/>
    <s v="aim-6"/>
    <m/>
    <x v="9"/>
  </r>
  <r>
    <n v="600"/>
    <n v="10.565245663075622"/>
    <s v="Tek-r"/>
    <m/>
    <x v="21"/>
  </r>
  <r>
    <n v="500"/>
    <n v="10.565245663075622"/>
    <s v="Zit-r"/>
    <m/>
    <x v="18"/>
  </r>
  <r>
    <n v="10000"/>
    <n v="10.565245663075622"/>
    <s v="Uni-23"/>
    <m/>
    <x v="7"/>
  </r>
  <r>
    <n v="1950"/>
    <n v="10.565245663075622"/>
    <s v="Uni-r"/>
    <m/>
    <x v="7"/>
  </r>
  <r>
    <n v="1450"/>
    <n v="10.565245663075622"/>
    <s v="Her-r"/>
    <m/>
    <x v="16"/>
  </r>
  <r>
    <n v="5000"/>
    <n v="10.565245663075622"/>
    <s v="Phone-145"/>
    <m/>
    <x v="5"/>
  </r>
  <r>
    <n v="5000"/>
    <n v="10.565245663075622"/>
    <s v="Phone-146"/>
    <m/>
    <x v="9"/>
  </r>
  <r>
    <n v="5000"/>
    <n v="10.565245663075622"/>
    <s v="Phone-147"/>
    <m/>
    <x v="12"/>
  </r>
  <r>
    <n v="2500"/>
    <n v="10.565245663075622"/>
    <s v="Phone-148"/>
    <m/>
    <x v="8"/>
  </r>
  <r>
    <n v="2500"/>
    <n v="10.565245663075622"/>
    <s v="Phone-149"/>
    <m/>
    <x v="18"/>
  </r>
  <r>
    <n v="2500"/>
    <n v="10.565245663075622"/>
    <s v="Phone-150"/>
    <m/>
    <x v="10"/>
  </r>
  <r>
    <n v="2500"/>
    <n v="10.565245663075622"/>
    <s v="Phone-151"/>
    <m/>
    <x v="16"/>
  </r>
  <r>
    <n v="2500"/>
    <n v="10.565245663075622"/>
    <s v="Phone-152"/>
    <m/>
    <x v="14"/>
  </r>
  <r>
    <n v="2500"/>
    <n v="10.565245663075622"/>
    <s v="Phone-153"/>
    <m/>
    <x v="15"/>
  </r>
  <r>
    <n v="2500"/>
    <n v="10.565245663075622"/>
    <s v="Phone-154"/>
    <m/>
    <x v="13"/>
  </r>
  <r>
    <n v="2500"/>
    <n v="10.565245663075622"/>
    <s v="Phone-155"/>
    <m/>
    <x v="19"/>
  </r>
  <r>
    <n v="2500"/>
    <n v="10.565245663075622"/>
    <s v="Phone-156"/>
    <m/>
    <x v="17"/>
  </r>
  <r>
    <n v="2500"/>
    <n v="10.565245663075622"/>
    <s v="Phone-157"/>
    <m/>
    <x v="6"/>
  </r>
  <r>
    <n v="2500"/>
    <n v="10.565245663075622"/>
    <s v="Phone-158"/>
    <m/>
    <x v="7"/>
  </r>
  <r>
    <n v="2500"/>
    <n v="10.565245663075622"/>
    <s v="Phone-159"/>
    <m/>
    <x v="11"/>
  </r>
  <r>
    <n v="10000"/>
    <n v="10.565245663075622"/>
    <s v="Love-2"/>
    <m/>
    <x v="10"/>
  </r>
  <r>
    <n v="3000"/>
    <n v="10.565245663075622"/>
    <s v="Love-r"/>
    <m/>
    <x v="10"/>
  </r>
  <r>
    <n v="1900"/>
    <n v="10.565245663075622"/>
    <s v="Love-r"/>
    <m/>
    <x v="10"/>
  </r>
  <r>
    <n v="1000"/>
    <n v="10.565245663075622"/>
    <s v="Thom-r"/>
    <m/>
    <x v="6"/>
  </r>
  <r>
    <n v="9000"/>
    <n v="10.565245663075622"/>
    <s v="eri-r"/>
    <m/>
    <x v="4"/>
  </r>
  <r>
    <n v="5000"/>
    <n v="10.565245663075622"/>
    <s v="eri-r"/>
    <m/>
    <x v="4"/>
  </r>
  <r>
    <n v="7000"/>
    <n v="10.565245663075622"/>
    <s v="eri-r"/>
    <m/>
    <x v="4"/>
  </r>
  <r>
    <n v="30000"/>
    <n v="10.565245663075622"/>
    <s v="eri-7"/>
    <m/>
    <x v="4"/>
  </r>
  <r>
    <n v="600"/>
    <n v="10.565245663075622"/>
    <s v="I67-r"/>
    <m/>
    <x v="17"/>
  </r>
  <r>
    <n v="3000"/>
    <n v="10.565245663075622"/>
    <s v="8-i63-4"/>
    <n v="8"/>
    <x v="19"/>
  </r>
  <r>
    <n v="2000"/>
    <n v="10.565245663075622"/>
    <s v="8-i63-r"/>
    <n v="8"/>
    <x v="19"/>
  </r>
  <r>
    <n v="10000"/>
    <n v="10.565245663075622"/>
    <s v="8-i63-5"/>
    <n v="8"/>
    <x v="19"/>
  </r>
  <r>
    <n v="3000"/>
    <n v="10.565245663075622"/>
    <s v="8-i63-r"/>
    <n v="8"/>
    <x v="19"/>
  </r>
  <r>
    <n v="10000"/>
    <n v="10.565245663075622"/>
    <s v="7-i54-3"/>
    <n v="7"/>
    <x v="11"/>
  </r>
  <r>
    <n v="3000"/>
    <n v="10.565245663075622"/>
    <s v="7-i54-r"/>
    <n v="7"/>
    <x v="11"/>
  </r>
  <r>
    <n v="1900"/>
    <n v="10.565245663075622"/>
    <s v="7-i54-r"/>
    <n v="7"/>
    <x v="11"/>
  </r>
  <r>
    <n v="3000"/>
    <n v="10.565245663075622"/>
    <s v="6-i49-r"/>
    <n v="6"/>
    <x v="15"/>
  </r>
  <r>
    <n v="3000"/>
    <n v="10.565245663075622"/>
    <s v="6-i49-r"/>
    <n v="6"/>
    <x v="15"/>
  </r>
  <r>
    <n v="10000"/>
    <n v="10.565245663075622"/>
    <s v="6-i49-5"/>
    <n v="6"/>
    <x v="15"/>
  </r>
  <r>
    <n v="2500"/>
    <n v="10.565245663075622"/>
    <s v="7-i37-r"/>
    <n v="7"/>
    <x v="14"/>
  </r>
  <r>
    <n v="10000"/>
    <n v="10.565245663075622"/>
    <s v="7-i37-5"/>
    <n v="7"/>
    <x v="14"/>
  </r>
  <r>
    <n v="3000"/>
    <n v="10.565245663075622"/>
    <s v="7-i37-r"/>
    <n v="7"/>
    <x v="14"/>
  </r>
  <r>
    <n v="3000"/>
    <n v="10.565245663075622"/>
    <s v="i29-r"/>
    <n v="8"/>
    <x v="13"/>
  </r>
  <r>
    <n v="3000"/>
    <n v="10.565245663075622"/>
    <s v="i29-r"/>
    <n v="8"/>
    <x v="13"/>
  </r>
  <r>
    <n v="1800"/>
    <n v="10.565245663075622"/>
    <s v="i29-r"/>
    <n v="8"/>
    <x v="13"/>
  </r>
  <r>
    <n v="6000"/>
    <n v="10.565245663075622"/>
    <s v="i29-5"/>
    <n v="8"/>
    <x v="13"/>
  </r>
  <r>
    <n v="3000"/>
    <n v="10.565245663075622"/>
    <s v="i29-r"/>
    <n v="8"/>
    <x v="13"/>
  </r>
  <r>
    <n v="2000"/>
    <n v="10.565245663075622"/>
    <s v="i29-r"/>
    <n v="8"/>
    <x v="13"/>
  </r>
  <r>
    <n v="10000"/>
    <n v="10.565245663075622"/>
    <s v="7-i27-3"/>
    <n v="7"/>
    <x v="12"/>
  </r>
  <r>
    <n v="3000"/>
    <n v="10.565245663075622"/>
    <s v="7-i27-r"/>
    <n v="7"/>
    <x v="12"/>
  </r>
  <r>
    <n v="500"/>
    <n v="10.565245663075622"/>
    <s v="7-i27-r"/>
    <n v="7"/>
    <x v="12"/>
  </r>
  <r>
    <n v="10000"/>
    <n v="10.565245663075622"/>
    <s v="7-i27-4"/>
    <n v="7"/>
    <x v="12"/>
  </r>
  <r>
    <n v="10000"/>
    <n v="10.565245663075622"/>
    <s v="7-i27-5"/>
    <n v="7"/>
    <x v="12"/>
  </r>
  <r>
    <n v="10000"/>
    <n v="10.565245663075622"/>
    <s v="7-i27-6"/>
    <n v="7"/>
    <x v="12"/>
  </r>
  <r>
    <n v="600"/>
    <n v="10.565245663075622"/>
    <s v="Ste-r"/>
    <m/>
    <x v="20"/>
  </r>
  <r>
    <n v="1500"/>
    <n v="10.565245663075622"/>
    <s v="arrey-r"/>
    <m/>
    <x v="5"/>
  </r>
  <r>
    <n v="1600"/>
    <n v="10.565245663075622"/>
    <s v="ann-r"/>
    <m/>
    <x v="8"/>
  </r>
  <r>
    <n v="3000"/>
    <n v="10.565245663075622"/>
    <s v="ann-r"/>
    <m/>
    <x v="8"/>
  </r>
  <r>
    <n v="2600"/>
    <n v="10.565245663075622"/>
    <s v="ann-6"/>
    <m/>
    <x v="8"/>
  </r>
  <r>
    <n v="2250"/>
    <n v="10.565245663075622"/>
    <s v="ann-r"/>
    <m/>
    <x v="8"/>
  </r>
  <r>
    <n v="1800"/>
    <n v="10.565245663075622"/>
    <s v="aim-r"/>
    <m/>
    <x v="9"/>
  </r>
  <r>
    <n v="3000"/>
    <n v="10.565245663075622"/>
    <s v="aim-r"/>
    <m/>
    <x v="9"/>
  </r>
  <r>
    <n v="2000"/>
    <n v="10.565245663075622"/>
    <s v="aim-r"/>
    <m/>
    <x v="9"/>
  </r>
  <r>
    <n v="2500"/>
    <n v="10.565245663075622"/>
    <s v="aim-r"/>
    <m/>
    <x v="9"/>
  </r>
  <r>
    <n v="50000"/>
    <n v="10.565245663075622"/>
    <s v="aim-7"/>
    <m/>
    <x v="9"/>
  </r>
  <r>
    <n v="10000"/>
    <n v="10.565245663075622"/>
    <s v="aim-6"/>
    <m/>
    <x v="9"/>
  </r>
  <r>
    <n v="600"/>
    <n v="10.565245663075622"/>
    <s v="Tek-r"/>
    <m/>
    <x v="21"/>
  </r>
  <r>
    <n v="1000"/>
    <n v="10.565245663075622"/>
    <s v="Zit-r"/>
    <m/>
    <x v="18"/>
  </r>
  <r>
    <n v="1900"/>
    <n v="10.565245663075622"/>
    <s v="Uni-r"/>
    <m/>
    <x v="7"/>
  </r>
  <r>
    <n v="1500"/>
    <n v="10.565245663075622"/>
    <s v="Uni-24"/>
    <m/>
    <x v="7"/>
  </r>
  <r>
    <n v="3200"/>
    <n v="10.565245663075622"/>
    <s v="Uni-25"/>
    <m/>
    <x v="7"/>
  </r>
  <r>
    <n v="800"/>
    <n v="10.565245663075622"/>
    <s v="Uni-26"/>
    <m/>
    <x v="7"/>
  </r>
  <r>
    <n v="500"/>
    <n v="10.565245663075622"/>
    <s v="Uni-27"/>
    <m/>
    <x v="7"/>
  </r>
  <r>
    <n v="4000"/>
    <n v="10.565245663075622"/>
    <s v="Her-13"/>
    <m/>
    <x v="16"/>
  </r>
  <r>
    <n v="1400"/>
    <n v="10.565245663075622"/>
    <s v="Her-r"/>
    <m/>
    <x v="16"/>
  </r>
  <r>
    <n v="5000"/>
    <n v="10.565245663075622"/>
    <s v="Phone-160"/>
    <m/>
    <x v="5"/>
  </r>
  <r>
    <n v="5000"/>
    <n v="10.565245663075622"/>
    <s v="Phone-161"/>
    <m/>
    <x v="9"/>
  </r>
  <r>
    <n v="5000"/>
    <n v="10.565245663075622"/>
    <s v="Phone-162"/>
    <m/>
    <x v="12"/>
  </r>
  <r>
    <n v="2500"/>
    <n v="10.565245663075622"/>
    <s v="Phone-163"/>
    <m/>
    <x v="8"/>
  </r>
  <r>
    <n v="2500"/>
    <n v="10.565245663075622"/>
    <s v="Phone-164"/>
    <m/>
    <x v="10"/>
  </r>
  <r>
    <n v="2500"/>
    <n v="10.565245663075622"/>
    <s v="Phone-165"/>
    <m/>
    <x v="16"/>
  </r>
  <r>
    <n v="2500"/>
    <n v="10.565245663075622"/>
    <s v="Phone-166"/>
    <m/>
    <x v="14"/>
  </r>
  <r>
    <n v="2500"/>
    <n v="10.565245663075622"/>
    <s v="Phone-167"/>
    <m/>
    <x v="15"/>
  </r>
  <r>
    <n v="2500"/>
    <n v="10.565245663075622"/>
    <s v="Phone-168"/>
    <m/>
    <x v="13"/>
  </r>
  <r>
    <n v="2500"/>
    <n v="10.565245663075622"/>
    <s v="Phone-169"/>
    <m/>
    <x v="19"/>
  </r>
  <r>
    <n v="2500"/>
    <n v="10.565245663075622"/>
    <s v="Phone-170"/>
    <m/>
    <x v="7"/>
  </r>
  <r>
    <n v="2500"/>
    <n v="10.565245663075622"/>
    <s v="Phone-171"/>
    <m/>
    <x v="11"/>
  </r>
  <r>
    <n v="10000"/>
    <n v="10.565245663075622"/>
    <s v="Love-2"/>
    <m/>
    <x v="10"/>
  </r>
  <r>
    <n v="3000"/>
    <n v="10.565245663075622"/>
    <s v="Love-r"/>
    <m/>
    <x v="10"/>
  </r>
  <r>
    <n v="1800"/>
    <n v="10.565245663075622"/>
    <s v="Love-r"/>
    <m/>
    <x v="10"/>
  </r>
  <r>
    <n v="1000"/>
    <n v="10.565245663075622"/>
    <s v="Thom-2"/>
    <m/>
    <x v="6"/>
  </r>
  <r>
    <n v="1500"/>
    <n v="10.565245663075622"/>
    <s v="Thom-3"/>
    <m/>
    <x v="6"/>
  </r>
  <r>
    <n v="4500"/>
    <n v="10.565245663075622"/>
    <s v="eri-r"/>
    <m/>
    <x v="4"/>
  </r>
  <r>
    <n v="7000"/>
    <n v="10.565245663075622"/>
    <s v="eri-r"/>
    <m/>
    <x v="4"/>
  </r>
  <r>
    <n v="30000"/>
    <n v="10.565245663075622"/>
    <s v="eri-7"/>
    <m/>
    <x v="4"/>
  </r>
  <r>
    <n v="800"/>
    <n v="10.565245663075622"/>
    <s v="I67-r"/>
    <m/>
    <x v="17"/>
  </r>
  <r>
    <n v="3000"/>
    <n v="10.565245663075622"/>
    <s v="8-i63-6"/>
    <n v="8"/>
    <x v="19"/>
  </r>
  <r>
    <n v="4500"/>
    <n v="10.565245663075622"/>
    <s v="8-i63-r"/>
    <n v="8"/>
    <x v="19"/>
  </r>
  <r>
    <n v="3000"/>
    <n v="10.565245663075622"/>
    <s v="8-i63-r"/>
    <n v="8"/>
    <x v="19"/>
  </r>
  <r>
    <n v="3000"/>
    <n v="10.565245663075622"/>
    <s v="8-i63-r"/>
    <n v="8"/>
    <x v="19"/>
  </r>
  <r>
    <n v="6000"/>
    <n v="10.565245663075622"/>
    <s v="8-i54-4"/>
    <n v="8"/>
    <x v="11"/>
  </r>
  <r>
    <n v="0"/>
    <n v="10.565245663075622"/>
    <s v="8-i54-r"/>
    <n v="8"/>
    <x v="11"/>
  </r>
  <r>
    <n v="3000"/>
    <n v="10.565245663075622"/>
    <s v="8-i54-r"/>
    <n v="8"/>
    <x v="11"/>
  </r>
  <r>
    <n v="1850"/>
    <n v="10.565245663075622"/>
    <s v="8-i54-r"/>
    <n v="8"/>
    <x v="11"/>
  </r>
  <r>
    <n v="4000"/>
    <n v="10.565245663075622"/>
    <s v="6-i49-r"/>
    <n v="6"/>
    <x v="15"/>
  </r>
  <r>
    <n v="3000"/>
    <n v="10.565245663075622"/>
    <s v="6-i49-r"/>
    <n v="6"/>
    <x v="15"/>
  </r>
  <r>
    <n v="10000"/>
    <n v="10.565245663075622"/>
    <s v="6-i49-5"/>
    <n v="6"/>
    <x v="15"/>
  </r>
  <r>
    <n v="3000"/>
    <n v="10.565245663075622"/>
    <s v="6-i49-r"/>
    <n v="6"/>
    <x v="15"/>
  </r>
  <r>
    <n v="3000"/>
    <n v="10.565245663075622"/>
    <s v="7-37-6"/>
    <n v="7"/>
    <x v="14"/>
  </r>
  <r>
    <n v="2700"/>
    <n v="10.565245663075622"/>
    <s v="7-37-r"/>
    <n v="7"/>
    <x v="14"/>
  </r>
  <r>
    <n v="3000"/>
    <n v="10.565245663075622"/>
    <s v="7-i37-r"/>
    <n v="7"/>
    <x v="14"/>
  </r>
  <r>
    <n v="5000"/>
    <n v="10.565245663075622"/>
    <s v="7-i37-r"/>
    <n v="7"/>
    <x v="14"/>
  </r>
  <r>
    <n v="2500"/>
    <n v="10.565245663075622"/>
    <s v="7-i37-r"/>
    <n v="7"/>
    <x v="14"/>
  </r>
  <r>
    <n v="3500"/>
    <n v="10.565245663075622"/>
    <s v="i29-6"/>
    <n v="8"/>
    <x v="13"/>
  </r>
  <r>
    <n v="900"/>
    <n v="10.565245663075622"/>
    <s v="i29-r"/>
    <n v="8"/>
    <x v="13"/>
  </r>
  <r>
    <n v="3000"/>
    <n v="10.565245663075622"/>
    <s v="i29-r"/>
    <n v="8"/>
    <x v="13"/>
  </r>
  <r>
    <n v="1000"/>
    <n v="10.565245663075622"/>
    <s v="i29-r"/>
    <n v="8"/>
    <x v="13"/>
  </r>
  <r>
    <n v="10000"/>
    <n v="10.565245663075622"/>
    <s v="7-i27-3"/>
    <n v="7"/>
    <x v="12"/>
  </r>
  <r>
    <n v="3000"/>
    <n v="10.565245663075622"/>
    <s v="7-i27-r"/>
    <n v="7"/>
    <x v="12"/>
  </r>
  <r>
    <n v="500"/>
    <n v="10.565245663075622"/>
    <s v="7-i27-r"/>
    <n v="7"/>
    <x v="12"/>
  </r>
  <r>
    <n v="10000"/>
    <n v="10.565245663075622"/>
    <s v="7-i27-7"/>
    <n v="7"/>
    <x v="12"/>
  </r>
  <r>
    <n v="10000"/>
    <n v="10.565245663075622"/>
    <s v="7-i27-8"/>
    <n v="7"/>
    <x v="12"/>
  </r>
  <r>
    <n v="5000"/>
    <n v="10.565245663075622"/>
    <s v="7-i27-9"/>
    <n v="7"/>
    <x v="12"/>
  </r>
  <r>
    <n v="20000"/>
    <n v="10.565245663075622"/>
    <s v="7-i27-10"/>
    <n v="7"/>
    <x v="12"/>
  </r>
  <r>
    <n v="20000"/>
    <n v="10.565245663075622"/>
    <s v="7-i27-11"/>
    <n v="7"/>
    <x v="12"/>
  </r>
  <r>
    <n v="20000"/>
    <n v="10.565245663075622"/>
    <s v="7-i27-12"/>
    <n v="7"/>
    <x v="12"/>
  </r>
  <r>
    <n v="20000"/>
    <n v="10.565245663075622"/>
    <s v="7-i27-13"/>
    <n v="7"/>
    <x v="12"/>
  </r>
  <r>
    <n v="20000"/>
    <n v="10.565245663075622"/>
    <s v="7-i27-14"/>
    <n v="7"/>
    <x v="12"/>
  </r>
  <r>
    <n v="20000"/>
    <n v="10.565245663075622"/>
    <s v="7-i27-15"/>
    <n v="7"/>
    <x v="12"/>
  </r>
  <r>
    <n v="20000"/>
    <n v="10.565245663075622"/>
    <s v="7-i27-16"/>
    <n v="7"/>
    <x v="12"/>
  </r>
  <r>
    <n v="600"/>
    <n v="10.565245663075622"/>
    <s v="Ste-r"/>
    <m/>
    <x v="20"/>
  </r>
  <r>
    <n v="1600"/>
    <n v="10.565245663075622"/>
    <s v="arrey-r"/>
    <m/>
    <x v="5"/>
  </r>
  <r>
    <n v="1500"/>
    <n v="10.565245663075622"/>
    <s v="ann-r"/>
    <m/>
    <x v="8"/>
  </r>
  <r>
    <n v="15000"/>
    <n v="10.565245663075622"/>
    <s v="ann-7"/>
    <m/>
    <x v="8"/>
  </r>
  <r>
    <n v="1900"/>
    <n v="10.565245663075622"/>
    <s v="aim-r"/>
    <m/>
    <x v="9"/>
  </r>
  <r>
    <n v="3000"/>
    <n v="10.565245663075622"/>
    <s v="aim-r"/>
    <m/>
    <x v="9"/>
  </r>
  <r>
    <n v="4000"/>
    <n v="10.565245663075622"/>
    <s v="aim-r"/>
    <m/>
    <x v="9"/>
  </r>
  <r>
    <n v="10000"/>
    <n v="10.565245663075622"/>
    <s v="aim-6"/>
    <m/>
    <x v="9"/>
  </r>
  <r>
    <n v="600"/>
    <n v="10.565245663075622"/>
    <s v="Tek-r"/>
    <m/>
    <x v="21"/>
  </r>
  <r>
    <n v="500"/>
    <n v="10.565245663075622"/>
    <s v="Zit-r"/>
    <m/>
    <x v="18"/>
  </r>
  <r>
    <n v="9000"/>
    <n v="10.565245663075622"/>
    <s v="Uni-28"/>
    <m/>
    <x v="7"/>
  </r>
  <r>
    <n v="3000"/>
    <n v="10.565245663075622"/>
    <s v="Uni-28"/>
    <m/>
    <x v="7"/>
  </r>
  <r>
    <n v="1500"/>
    <n v="10.565245663075622"/>
    <s v="Uni-28"/>
    <m/>
    <x v="7"/>
  </r>
  <r>
    <n v="2900"/>
    <n v="10.565245663075622"/>
    <s v="Uni-28"/>
    <m/>
    <x v="7"/>
  </r>
  <r>
    <n v="1000"/>
    <n v="10.565245663075622"/>
    <s v="Uni-29"/>
    <m/>
    <x v="7"/>
  </r>
  <r>
    <n v="3300"/>
    <n v="10.565245663075622"/>
    <s v="Uni-30"/>
    <m/>
    <x v="7"/>
  </r>
  <r>
    <n v="1600"/>
    <n v="10.565245663075622"/>
    <s v="Uni-r"/>
    <m/>
    <x v="7"/>
  </r>
  <r>
    <n v="230000"/>
    <n v="10.565245663075622"/>
    <s v="Hr-Rent,1"/>
    <m/>
    <x v="7"/>
  </r>
  <r>
    <n v="1000"/>
    <n v="10.565245663075622"/>
    <s v="Her-14"/>
    <m/>
    <x v="16"/>
  </r>
  <r>
    <n v="2000"/>
    <n v="10.565245663075622"/>
    <s v="Her-r"/>
    <m/>
    <x v="16"/>
  </r>
  <r>
    <n v="5000"/>
    <n v="10.565245663075622"/>
    <s v="Phone-172"/>
    <m/>
    <x v="5"/>
  </r>
  <r>
    <n v="5000"/>
    <n v="10.565245663075622"/>
    <s v="Phone-173"/>
    <m/>
    <x v="9"/>
  </r>
  <r>
    <n v="5000"/>
    <n v="10.565245663075622"/>
    <s v="Phone-174"/>
    <m/>
    <x v="12"/>
  </r>
  <r>
    <n v="2500"/>
    <n v="10.565245663075622"/>
    <s v="Phone-175"/>
    <m/>
    <x v="8"/>
  </r>
  <r>
    <n v="2500"/>
    <n v="10.565245663075622"/>
    <s v="Phone-176"/>
    <m/>
    <x v="18"/>
  </r>
  <r>
    <n v="2500"/>
    <n v="10.565245663075622"/>
    <s v="Phone-177"/>
    <m/>
    <x v="10"/>
  </r>
  <r>
    <n v="2500"/>
    <n v="10.565245663075622"/>
    <s v="Phone-178"/>
    <m/>
    <x v="16"/>
  </r>
  <r>
    <n v="2500"/>
    <n v="10.565245663075622"/>
    <s v="Phone-179"/>
    <m/>
    <x v="14"/>
  </r>
  <r>
    <n v="2500"/>
    <n v="10.565245663075622"/>
    <s v="Phone-180"/>
    <m/>
    <x v="15"/>
  </r>
  <r>
    <n v="2500"/>
    <n v="10.565245663075622"/>
    <s v="Phone-181"/>
    <m/>
    <x v="13"/>
  </r>
  <r>
    <n v="2500"/>
    <n v="10.565245663075622"/>
    <s v="Phone-182"/>
    <m/>
    <x v="19"/>
  </r>
  <r>
    <n v="2500"/>
    <n v="10.565245663075622"/>
    <s v="Phone-183"/>
    <m/>
    <x v="17"/>
  </r>
  <r>
    <n v="2500"/>
    <n v="10.565245663075622"/>
    <s v="Phone-184"/>
    <m/>
    <x v="7"/>
  </r>
  <r>
    <n v="2500"/>
    <n v="10.565245663075622"/>
    <s v="Phone-185"/>
    <m/>
    <x v="11"/>
  </r>
  <r>
    <n v="10000"/>
    <n v="10.565245663075622"/>
    <s v="Love-2"/>
    <m/>
    <x v="10"/>
  </r>
  <r>
    <n v="3000"/>
    <n v="10.565245663075622"/>
    <s v="Love-r"/>
    <m/>
    <x v="10"/>
  </r>
  <r>
    <n v="1900"/>
    <n v="10.565245663075622"/>
    <s v="Love-r"/>
    <m/>
    <x v="10"/>
  </r>
  <r>
    <n v="1500"/>
    <n v="10.565245663075622"/>
    <s v="Thom-r"/>
    <m/>
    <x v="6"/>
  </r>
  <r>
    <n v="6000"/>
    <n v="10.565245663075622"/>
    <s v="eri-r"/>
    <m/>
    <x v="4"/>
  </r>
  <r>
    <n v="7000"/>
    <n v="10.565245663075622"/>
    <s v="eri-r"/>
    <m/>
    <x v="4"/>
  </r>
  <r>
    <n v="30000"/>
    <n v="10.565245663075622"/>
    <s v="eri-7"/>
    <m/>
    <x v="4"/>
  </r>
  <r>
    <n v="600"/>
    <n v="10.565245663075622"/>
    <s v="I67-r"/>
    <m/>
    <x v="17"/>
  </r>
  <r>
    <n v="1500"/>
    <n v="10.565245663075622"/>
    <s v="8-i63-r"/>
    <n v="8"/>
    <x v="19"/>
  </r>
  <r>
    <n v="40000"/>
    <n v="10.565245663075622"/>
    <s v="i63-r"/>
    <m/>
    <x v="19"/>
  </r>
  <r>
    <n v="0"/>
    <n v="10.565245663075622"/>
    <s v="8-i54-r"/>
    <n v="8"/>
    <x v="11"/>
  </r>
  <r>
    <n v="3000"/>
    <n v="10.565245663075622"/>
    <s v="8-i54-r"/>
    <n v="8"/>
    <x v="11"/>
  </r>
  <r>
    <n v="1700"/>
    <n v="10.565245663075622"/>
    <s v="8-i54-r"/>
    <n v="8"/>
    <x v="11"/>
  </r>
  <r>
    <n v="3000"/>
    <n v="10.565245663075622"/>
    <s v="6-i49-6"/>
    <n v="6"/>
    <x v="15"/>
  </r>
  <r>
    <n v="1900"/>
    <n v="10.565245663075622"/>
    <s v="6-i49-r"/>
    <n v="6"/>
    <x v="15"/>
  </r>
  <r>
    <n v="3000"/>
    <n v="10.565245663075622"/>
    <s v="6-i49-r"/>
    <n v="6"/>
    <x v="15"/>
  </r>
  <r>
    <n v="35000"/>
    <n v="10.565245663075622"/>
    <s v="7-i37-r"/>
    <n v="7"/>
    <x v="14"/>
  </r>
  <r>
    <n v="70000"/>
    <n v="10.565245663075622"/>
    <s v="7-i37-r"/>
    <n v="7"/>
    <x v="14"/>
  </r>
  <r>
    <n v="1400"/>
    <n v="10.565245663075622"/>
    <s v="i29-r"/>
    <m/>
    <x v="13"/>
  </r>
  <r>
    <n v="10000"/>
    <n v="10.565245663075622"/>
    <s v="7-i27-3"/>
    <n v="7"/>
    <x v="12"/>
  </r>
  <r>
    <n v="3000"/>
    <n v="10.565245663075622"/>
    <s v="7-i27-r"/>
    <n v="7"/>
    <x v="12"/>
  </r>
  <r>
    <n v="1850"/>
    <n v="10.565245663075622"/>
    <s v="7-i27-r"/>
    <n v="7"/>
    <x v="12"/>
  </r>
  <r>
    <n v="30000"/>
    <n v="10.565245663075622"/>
    <s v="7-i27-17"/>
    <n v="7"/>
    <x v="12"/>
  </r>
  <r>
    <n v="50000"/>
    <n v="10.565245663075622"/>
    <s v="7-i27-18"/>
    <n v="7"/>
    <x v="12"/>
  </r>
  <r>
    <n v="25000"/>
    <n v="10.565245663075622"/>
    <s v="7-i27-19"/>
    <n v="7"/>
    <x v="12"/>
  </r>
  <r>
    <n v="25000"/>
    <n v="10.565245663075622"/>
    <s v="7-i27-20"/>
    <n v="7"/>
    <x v="12"/>
  </r>
  <r>
    <n v="25000"/>
    <n v="10.565245663075622"/>
    <s v="7-i27-21"/>
    <n v="7"/>
    <x v="12"/>
  </r>
  <r>
    <n v="1200"/>
    <n v="10.565245663075622"/>
    <s v="Ste-r"/>
    <m/>
    <x v="20"/>
  </r>
  <r>
    <n v="1550"/>
    <n v="10.565245663075622"/>
    <s v="arrey-r"/>
    <m/>
    <x v="5"/>
  </r>
  <r>
    <n v="1500"/>
    <n v="10.565245663075622"/>
    <s v="ann-r"/>
    <m/>
    <x v="8"/>
  </r>
  <r>
    <n v="1800"/>
    <n v="10.565245663075622"/>
    <s v="aim-r"/>
    <m/>
    <x v="9"/>
  </r>
  <r>
    <n v="3000"/>
    <n v="10.565245663075622"/>
    <s v="aim-r"/>
    <m/>
    <x v="9"/>
  </r>
  <r>
    <n v="4000"/>
    <n v="10.565245663075622"/>
    <s v="aim-r"/>
    <m/>
    <x v="9"/>
  </r>
  <r>
    <n v="2000"/>
    <n v="10.565245663075622"/>
    <s v="aim-r"/>
    <m/>
    <x v="9"/>
  </r>
  <r>
    <n v="2000"/>
    <n v="10.565245663075622"/>
    <s v="aim-r"/>
    <m/>
    <x v="9"/>
  </r>
  <r>
    <n v="20000"/>
    <n v="10.565245663075622"/>
    <s v="aim-8"/>
    <m/>
    <x v="9"/>
  </r>
  <r>
    <n v="20000"/>
    <n v="10.565245663075622"/>
    <s v="aim-9"/>
    <m/>
    <x v="9"/>
  </r>
  <r>
    <n v="5000"/>
    <n v="10.565245663075622"/>
    <s v="aim-10"/>
    <m/>
    <x v="9"/>
  </r>
  <r>
    <n v="5000"/>
    <n v="10.565245663075622"/>
    <s v="aim-11"/>
    <m/>
    <x v="9"/>
  </r>
  <r>
    <n v="10000"/>
    <n v="10.565245663075622"/>
    <s v="aim-6"/>
    <m/>
    <x v="9"/>
  </r>
  <r>
    <n v="600"/>
    <n v="10.565245663075622"/>
    <s v="Tek-r"/>
    <m/>
    <x v="21"/>
  </r>
  <r>
    <n v="500"/>
    <n v="10.565245663075622"/>
    <s v="Zit-r"/>
    <m/>
    <x v="18"/>
  </r>
  <r>
    <n v="1850"/>
    <n v="10.565245663075622"/>
    <s v="Uni-r"/>
    <m/>
    <x v="7"/>
  </r>
  <r>
    <n v="1500"/>
    <n v="10.565245663075622"/>
    <s v="Uni-31"/>
    <m/>
    <x v="7"/>
  </r>
  <r>
    <n v="1100"/>
    <n v="10.565245663075622"/>
    <s v="Uni-31a"/>
    <m/>
    <x v="7"/>
  </r>
  <r>
    <n v="1100"/>
    <n v="10.565245663075622"/>
    <s v="Uni-31a"/>
    <m/>
    <x v="7"/>
  </r>
  <r>
    <n v="300"/>
    <n v="10.565245663075622"/>
    <s v="Uni-31a"/>
    <m/>
    <x v="7"/>
  </r>
  <r>
    <n v="1000"/>
    <n v="10.565245663075622"/>
    <s v="Her-r"/>
    <m/>
    <x v="16"/>
  </r>
  <r>
    <n v="5000"/>
    <n v="10.565245663075622"/>
    <s v="Phone-186"/>
    <m/>
    <x v="5"/>
  </r>
  <r>
    <n v="5000"/>
    <n v="10.565245663075622"/>
    <s v="Phone-187"/>
    <m/>
    <x v="4"/>
  </r>
  <r>
    <n v="2500"/>
    <n v="10.565245663075622"/>
    <s v="Phone-188"/>
    <m/>
    <x v="9"/>
  </r>
  <r>
    <n v="2500"/>
    <n v="10.565245663075622"/>
    <s v="Phone-189"/>
    <m/>
    <x v="12"/>
  </r>
  <r>
    <n v="2500"/>
    <n v="10.565245663075622"/>
    <s v="Phone-190"/>
    <m/>
    <x v="8"/>
  </r>
  <r>
    <n v="2500"/>
    <n v="10.565245663075622"/>
    <s v="Phone-191"/>
    <m/>
    <x v="10"/>
  </r>
  <r>
    <n v="2500"/>
    <n v="10.565245663075622"/>
    <s v="Phone-192"/>
    <m/>
    <x v="16"/>
  </r>
  <r>
    <n v="2500"/>
    <n v="10.565245663075622"/>
    <s v="Phone-193"/>
    <m/>
    <x v="14"/>
  </r>
  <r>
    <n v="2500"/>
    <n v="10.565245663075622"/>
    <s v="Phone-194"/>
    <m/>
    <x v="15"/>
  </r>
  <r>
    <n v="2500"/>
    <n v="10.565245663075622"/>
    <s v="Phone-195"/>
    <m/>
    <x v="13"/>
  </r>
  <r>
    <n v="2500"/>
    <n v="10.565245663075622"/>
    <s v="Phone-196"/>
    <m/>
    <x v="19"/>
  </r>
  <r>
    <n v="2500"/>
    <n v="10.565245663075622"/>
    <s v="Phone-197"/>
    <m/>
    <x v="7"/>
  </r>
  <r>
    <n v="2500"/>
    <n v="10.565245663075622"/>
    <s v="Phone-198"/>
    <m/>
    <x v="11"/>
  </r>
  <r>
    <n v="10000"/>
    <n v="10.565245663075622"/>
    <s v="Love-2"/>
    <m/>
    <x v="10"/>
  </r>
  <r>
    <n v="3000"/>
    <n v="10.565245663075622"/>
    <s v="Love-r"/>
    <m/>
    <x v="10"/>
  </r>
  <r>
    <n v="1800"/>
    <n v="10.565245663075622"/>
    <s v="Love-r"/>
    <m/>
    <x v="10"/>
  </r>
  <r>
    <n v="1000"/>
    <n v="10.565245663075622"/>
    <s v="Thom-r"/>
    <m/>
    <x v="6"/>
  </r>
  <r>
    <n v="2000"/>
    <n v="10.565245663075622"/>
    <s v="eri-r"/>
    <m/>
    <x v="4"/>
  </r>
  <r>
    <n v="7000"/>
    <n v="10.565245663075622"/>
    <s v="eri-r"/>
    <m/>
    <x v="4"/>
  </r>
  <r>
    <n v="10000"/>
    <n v="10.565245663075622"/>
    <s v="eri-8"/>
    <m/>
    <x v="4"/>
  </r>
  <r>
    <n v="700"/>
    <n v="10.565245663075622"/>
    <s v="I67-r"/>
    <m/>
    <x v="17"/>
  </r>
  <r>
    <n v="1000"/>
    <n v="10.565245663075622"/>
    <s v="i63-r"/>
    <m/>
    <x v="19"/>
  </r>
  <r>
    <n v="6000"/>
    <n v="10.565245663075622"/>
    <s v="8-i54-5"/>
    <n v="8"/>
    <x v="11"/>
  </r>
  <r>
    <n v="3000"/>
    <n v="10.565245663075622"/>
    <s v="8-i54-r"/>
    <n v="8"/>
    <x v="11"/>
  </r>
  <r>
    <n v="1600"/>
    <n v="10.565245663075622"/>
    <s v="8-i54-r"/>
    <n v="8"/>
    <x v="11"/>
  </r>
  <r>
    <n v="1400"/>
    <n v="10.565245663075622"/>
    <s v="i49-r"/>
    <m/>
    <x v="15"/>
  </r>
  <r>
    <n v="1200"/>
    <n v="10.565245663075622"/>
    <s v="i37-r"/>
    <m/>
    <x v="14"/>
  </r>
  <r>
    <n v="1200"/>
    <n v="10.565245663075622"/>
    <s v="i29-r"/>
    <m/>
    <x v="13"/>
  </r>
  <r>
    <n v="3000"/>
    <n v="10.565245663075622"/>
    <s v="7-i27-r"/>
    <n v="7"/>
    <x v="12"/>
  </r>
  <r>
    <n v="1900"/>
    <n v="10.565245663075622"/>
    <s v="7-i27-r"/>
    <n v="7"/>
    <x v="12"/>
  </r>
  <r>
    <n v="3000"/>
    <n v="10.565245663075622"/>
    <s v="7-i27-22"/>
    <n v="7"/>
    <x v="12"/>
  </r>
  <r>
    <n v="800"/>
    <n v="10.565245663075622"/>
    <s v="Ste-r"/>
    <m/>
    <x v="20"/>
  </r>
  <r>
    <n v="1200"/>
    <n v="10.565245663075622"/>
    <s v="arrey-r"/>
    <m/>
    <x v="5"/>
  </r>
  <r>
    <n v="1000"/>
    <n v="10.565245663075622"/>
    <s v="ann-r"/>
    <m/>
    <x v="8"/>
  </r>
  <r>
    <n v="35000"/>
    <n v="10.565245663075622"/>
    <s v="ann-r"/>
    <m/>
    <x v="8"/>
  </r>
  <r>
    <n v="1900"/>
    <n v="10.565245663075622"/>
    <s v="aim-r"/>
    <m/>
    <x v="9"/>
  </r>
  <r>
    <n v="3000"/>
    <n v="10.565245663075622"/>
    <s v="aim-r"/>
    <m/>
    <x v="9"/>
  </r>
  <r>
    <n v="4000"/>
    <n v="10.565245663075622"/>
    <s v="aim-r"/>
    <m/>
    <x v="9"/>
  </r>
  <r>
    <n v="10000"/>
    <n v="10.565245663075622"/>
    <s v="aim-6"/>
    <m/>
    <x v="9"/>
  </r>
  <r>
    <n v="1000"/>
    <n v="10.565245663075622"/>
    <s v="Tek-r"/>
    <m/>
    <x v="21"/>
  </r>
  <r>
    <n v="5000"/>
    <n v="10.565245663075622"/>
    <s v="Phone-199"/>
    <m/>
    <x v="5"/>
  </r>
  <r>
    <n v="5000"/>
    <n v="10.565245663075622"/>
    <s v="Phone-200"/>
    <m/>
    <x v="4"/>
  </r>
  <r>
    <n v="2500"/>
    <n v="10.565245663075622"/>
    <s v="Phone-201"/>
    <m/>
    <x v="9"/>
  </r>
  <r>
    <n v="2500"/>
    <n v="10.565245663075622"/>
    <s v="Phone-202"/>
    <m/>
    <x v="10"/>
  </r>
  <r>
    <n v="2500"/>
    <n v="10.565245663075622"/>
    <s v="Phone-203"/>
    <m/>
    <x v="7"/>
  </r>
  <r>
    <n v="10000"/>
    <n v="10.565245663075622"/>
    <s v="Love-2"/>
    <m/>
    <x v="10"/>
  </r>
  <r>
    <n v="3000"/>
    <n v="10.565245663075622"/>
    <s v="Love-r"/>
    <m/>
    <x v="10"/>
  </r>
  <r>
    <n v="1900"/>
    <n v="10.565245663075622"/>
    <s v="Love-r"/>
    <m/>
    <x v="10"/>
  </r>
  <r>
    <n v="1500"/>
    <n v="10.565245663075622"/>
    <s v="Thom-r"/>
    <m/>
    <x v="6"/>
  </r>
  <r>
    <n v="1500"/>
    <n v="10.565245663075622"/>
    <s v="eri-r"/>
    <m/>
    <x v="4"/>
  </r>
  <r>
    <n v="6000"/>
    <n v="10.565245663075622"/>
    <s v="eri-9"/>
    <m/>
    <x v="4"/>
  </r>
  <r>
    <n v="3000"/>
    <n v="10.565245663075622"/>
    <s v="eri-r"/>
    <m/>
    <x v="4"/>
  </r>
  <r>
    <n v="10000"/>
    <n v="10.565245663075622"/>
    <s v="eri-10"/>
    <m/>
    <x v="4"/>
  </r>
  <r>
    <n v="1500"/>
    <n v="10.565245663075622"/>
    <s v="11-i49-7"/>
    <n v="11"/>
    <x v="15"/>
  </r>
  <r>
    <n v="2000"/>
    <n v="10.565245663075622"/>
    <s v="11-i49-r"/>
    <n v="11"/>
    <x v="15"/>
  </r>
  <r>
    <n v="3000"/>
    <n v="10.565245663075622"/>
    <s v="11-i49-r"/>
    <n v="11"/>
    <x v="15"/>
  </r>
  <r>
    <n v="7000"/>
    <n v="10.565245663075622"/>
    <s v="11-i49-8"/>
    <n v="11"/>
    <x v="15"/>
  </r>
  <r>
    <n v="1400"/>
    <n v="10.565245663075622"/>
    <s v="11-i49-r"/>
    <n v="11"/>
    <x v="15"/>
  </r>
  <r>
    <n v="1800"/>
    <n v="10.565245663075622"/>
    <s v="aim-r"/>
    <m/>
    <x v="9"/>
  </r>
  <r>
    <n v="3000"/>
    <n v="10.565245663075622"/>
    <s v="aim-r"/>
    <m/>
    <x v="9"/>
  </r>
  <r>
    <n v="4000"/>
    <n v="10.565245663075622"/>
    <s v="aim-r"/>
    <m/>
    <x v="9"/>
  </r>
  <r>
    <n v="3000"/>
    <n v="10.565245663075622"/>
    <s v="aim-12"/>
    <m/>
    <x v="9"/>
  </r>
  <r>
    <n v="6800"/>
    <n v="10.565245663075622"/>
    <s v="Zit-5 "/>
    <m/>
    <x v="18"/>
  </r>
  <r>
    <n v="500"/>
    <n v="10.565245663075622"/>
    <s v="Zit-r"/>
    <m/>
    <x v="18"/>
  </r>
  <r>
    <n v="5000"/>
    <n v="10.565245663075622"/>
    <s v="Uni-32"/>
    <m/>
    <x v="7"/>
  </r>
  <r>
    <n v="1300"/>
    <n v="10.565245663075622"/>
    <s v="Uni-33"/>
    <m/>
    <x v="7"/>
  </r>
  <r>
    <n v="200"/>
    <n v="10.565245663075622"/>
    <s v="Uni-34"/>
    <m/>
    <x v="7"/>
  </r>
  <r>
    <n v="1850"/>
    <n v="10.565245663075622"/>
    <s v="Uni-r"/>
    <m/>
    <x v="7"/>
  </r>
  <r>
    <n v="1450"/>
    <n v="10.565245663075622"/>
    <s v="Her-r"/>
    <m/>
    <x v="16"/>
  </r>
  <r>
    <n v="5000"/>
    <n v="10.565245663075622"/>
    <s v="Phone-204"/>
    <m/>
    <x v="5"/>
  </r>
  <r>
    <n v="5000"/>
    <n v="10.565245663075622"/>
    <s v="Phone-205"/>
    <m/>
    <x v="4"/>
  </r>
  <r>
    <n v="5000"/>
    <n v="10.565245663075622"/>
    <s v="Phone-206"/>
    <m/>
    <x v="9"/>
  </r>
  <r>
    <n v="5000"/>
    <n v="10.565245663075622"/>
    <s v="Phone-207"/>
    <m/>
    <x v="12"/>
  </r>
  <r>
    <n v="2500"/>
    <n v="10.565245663075622"/>
    <s v="Phone-208"/>
    <m/>
    <x v="8"/>
  </r>
  <r>
    <n v="2500"/>
    <n v="10.565245663075622"/>
    <s v="Phone-209"/>
    <m/>
    <x v="18"/>
  </r>
  <r>
    <n v="2500"/>
    <n v="10.565245663075622"/>
    <s v="Phone-210"/>
    <m/>
    <x v="10"/>
  </r>
  <r>
    <n v="2500"/>
    <n v="10.565245663075622"/>
    <s v="Phone-211"/>
    <m/>
    <x v="16"/>
  </r>
  <r>
    <n v="2500"/>
    <n v="10.565245663075622"/>
    <s v="Phone-212"/>
    <m/>
    <x v="14"/>
  </r>
  <r>
    <n v="2500"/>
    <n v="10.565245663075622"/>
    <s v="Phone-213"/>
    <m/>
    <x v="15"/>
  </r>
  <r>
    <n v="2500"/>
    <n v="10.565245663075622"/>
    <s v="Phone-214"/>
    <m/>
    <x v="13"/>
  </r>
  <r>
    <n v="2500"/>
    <n v="10.565245663075622"/>
    <s v="Phone-215"/>
    <m/>
    <x v="19"/>
  </r>
  <r>
    <n v="2500"/>
    <n v="10.565245663075622"/>
    <s v="Phone-216"/>
    <m/>
    <x v="17"/>
  </r>
  <r>
    <n v="2500"/>
    <n v="10.565245663075622"/>
    <s v="Phone-217"/>
    <m/>
    <x v="6"/>
  </r>
  <r>
    <n v="2500"/>
    <n v="10.565245663075622"/>
    <s v="Phone-218"/>
    <m/>
    <x v="7"/>
  </r>
  <r>
    <n v="2500"/>
    <n v="10.565245663075622"/>
    <s v="Phone-219"/>
    <m/>
    <x v="11"/>
  </r>
  <r>
    <n v="10000"/>
    <n v="10.565245663075622"/>
    <s v="Love-2"/>
    <m/>
    <x v="10"/>
  </r>
  <r>
    <n v="3000"/>
    <n v="10.565245663075622"/>
    <s v="Love-r"/>
    <m/>
    <x v="10"/>
  </r>
  <r>
    <n v="2100"/>
    <n v="10.565245663075622"/>
    <s v="Love-r"/>
    <m/>
    <x v="10"/>
  </r>
  <r>
    <n v="1500"/>
    <n v="10.565245663075622"/>
    <s v="Thom-r"/>
    <m/>
    <x v="6"/>
  </r>
  <r>
    <n v="2500"/>
    <n v="10.565245663075622"/>
    <s v="eri-11"/>
    <m/>
    <x v="4"/>
  </r>
  <r>
    <n v="3000"/>
    <n v="10.565245663075622"/>
    <s v="eri-r"/>
    <m/>
    <x v="4"/>
  </r>
  <r>
    <n v="9000"/>
    <n v="10.565245663075622"/>
    <s v="eri-12"/>
    <m/>
    <x v="4"/>
  </r>
  <r>
    <n v="7000"/>
    <n v="10.565245663075622"/>
    <s v="eri-r"/>
    <m/>
    <x v="4"/>
  </r>
  <r>
    <n v="10000"/>
    <n v="10.565245663075622"/>
    <s v="eri-r"/>
    <m/>
    <x v="4"/>
  </r>
  <r>
    <n v="10000"/>
    <n v="10.565245663075622"/>
    <s v="eri-r"/>
    <m/>
    <x v="4"/>
  </r>
  <r>
    <n v="1500"/>
    <n v="10.565245663075622"/>
    <s v="eri-r"/>
    <m/>
    <x v="4"/>
  </r>
  <r>
    <n v="1200"/>
    <n v="10.565245663075622"/>
    <s v="I67-r"/>
    <m/>
    <x v="17"/>
  </r>
  <r>
    <n v="1000"/>
    <n v="10.565245663075622"/>
    <s v="i63-r"/>
    <m/>
    <x v="19"/>
  </r>
  <r>
    <n v="1500"/>
    <n v="10.565245663075622"/>
    <s v="i54-r"/>
    <m/>
    <x v="11"/>
  </r>
  <r>
    <n v="35000"/>
    <n v="10.565245663075622"/>
    <s v="i54-r"/>
    <m/>
    <x v="11"/>
  </r>
  <r>
    <n v="1950"/>
    <n v="10.565245663075622"/>
    <s v="11-i49-r"/>
    <n v="11"/>
    <x v="15"/>
  </r>
  <r>
    <n v="3000"/>
    <n v="10.565245663075622"/>
    <s v="11-i49-r"/>
    <n v="11"/>
    <x v="15"/>
  </r>
  <r>
    <n v="7000"/>
    <n v="10.565245663075622"/>
    <s v="11-i49-8"/>
    <n v="11"/>
    <x v="15"/>
  </r>
  <r>
    <n v="5000"/>
    <n v="10.565245663075622"/>
    <s v="11-i49-r"/>
    <n v="11"/>
    <x v="15"/>
  </r>
  <r>
    <n v="1200"/>
    <n v="10.565245663075622"/>
    <s v="11-i49-r"/>
    <n v="11"/>
    <x v="15"/>
  </r>
  <r>
    <n v="1200"/>
    <n v="10.565245663075622"/>
    <s v="i37-r"/>
    <m/>
    <x v="14"/>
  </r>
  <r>
    <n v="1500"/>
    <n v="10.565245663075622"/>
    <s v="12-i37-7"/>
    <n v="12"/>
    <x v="14"/>
  </r>
  <r>
    <n v="1900"/>
    <n v="10.565245663075622"/>
    <s v="12-i37-r"/>
    <n v="12"/>
    <x v="14"/>
  </r>
  <r>
    <n v="7000"/>
    <n v="10.565245663075622"/>
    <s v="12-i37-8"/>
    <n v="12"/>
    <x v="14"/>
  </r>
  <r>
    <n v="3000"/>
    <n v="10.565245663075622"/>
    <s v="12-i37-r"/>
    <n v="12"/>
    <x v="14"/>
  </r>
  <r>
    <n v="1700"/>
    <n v="10.565245663075622"/>
    <s v="i29-r"/>
    <m/>
    <x v="13"/>
  </r>
  <r>
    <n v="35000"/>
    <n v="10.565245663075622"/>
    <s v="i27-r"/>
    <m/>
    <x v="12"/>
  </r>
  <r>
    <n v="35000"/>
    <n v="10.565245663075622"/>
    <s v="i27-r"/>
    <m/>
    <x v="12"/>
  </r>
  <r>
    <n v="1400"/>
    <n v="10.565245663075622"/>
    <s v="i27-r"/>
    <m/>
    <x v="12"/>
  </r>
  <r>
    <n v="600"/>
    <n v="10.565245663075622"/>
    <s v="Ste-r"/>
    <m/>
    <x v="20"/>
  </r>
  <r>
    <n v="1600"/>
    <n v="10.565245663075622"/>
    <s v="arrey-r"/>
    <m/>
    <x v="5"/>
  </r>
  <r>
    <n v="3000"/>
    <n v="10.565245663075622"/>
    <s v="arrey-r"/>
    <m/>
    <x v="5"/>
  </r>
  <r>
    <n v="1550"/>
    <n v="10.565245663075622"/>
    <s v="ann-r"/>
    <m/>
    <x v="8"/>
  </r>
  <r>
    <n v="4000"/>
    <n v="10.565245663075622"/>
    <s v="aim-r"/>
    <m/>
    <x v="9"/>
  </r>
  <r>
    <n v="1500"/>
    <n v="10.565245663075622"/>
    <s v="aim-r"/>
    <m/>
    <x v="9"/>
  </r>
  <r>
    <n v="35000"/>
    <n v="10.565245663075622"/>
    <s v="aim-r"/>
    <m/>
    <x v="9"/>
  </r>
  <r>
    <n v="35000"/>
    <n v="10.565245663075622"/>
    <s v="aim-r"/>
    <m/>
    <x v="9"/>
  </r>
  <r>
    <n v="600"/>
    <n v="10.565245663075622"/>
    <s v="Tek-r"/>
    <m/>
    <x v="21"/>
  </r>
  <r>
    <n v="1000"/>
    <n v="10.565245663075622"/>
    <s v="Zit-r"/>
    <m/>
    <x v="18"/>
  </r>
  <r>
    <n v="1950"/>
    <n v="10.565245663075622"/>
    <s v="Uni-r"/>
    <m/>
    <x v="7"/>
  </r>
  <r>
    <n v="500"/>
    <n v="10.565245663075622"/>
    <s v="Uni-35"/>
    <m/>
    <x v="7"/>
  </r>
  <r>
    <n v="300"/>
    <n v="10.565245663075622"/>
    <s v="Uni-36"/>
    <m/>
    <x v="7"/>
  </r>
  <r>
    <n v="1500"/>
    <n v="10.565245663075622"/>
    <s v="Her-r"/>
    <m/>
    <x v="16"/>
  </r>
  <r>
    <n v="5000"/>
    <n v="10.565245663075622"/>
    <s v="Phone-220"/>
    <m/>
    <x v="5"/>
  </r>
  <r>
    <n v="5000"/>
    <n v="10.565245663075622"/>
    <s v="Phone-221"/>
    <m/>
    <x v="4"/>
  </r>
  <r>
    <n v="5000"/>
    <n v="10.565245663075622"/>
    <s v="Phone-222"/>
    <m/>
    <x v="9"/>
  </r>
  <r>
    <n v="5000"/>
    <n v="10.565245663075622"/>
    <s v="Phone-223"/>
    <m/>
    <x v="12"/>
  </r>
  <r>
    <n v="2500"/>
    <n v="10.565245663075622"/>
    <s v="Phone-224"/>
    <m/>
    <x v="8"/>
  </r>
  <r>
    <n v="2500"/>
    <n v="10.565245663075622"/>
    <s v="Phone-225"/>
    <m/>
    <x v="10"/>
  </r>
  <r>
    <n v="2500"/>
    <n v="10.565245663075622"/>
    <s v="Phone-226"/>
    <m/>
    <x v="16"/>
  </r>
  <r>
    <n v="2500"/>
    <n v="10.565245663075622"/>
    <s v="Phone-227"/>
    <m/>
    <x v="14"/>
  </r>
  <r>
    <n v="2500"/>
    <n v="10.565245663075622"/>
    <s v="Phone-228"/>
    <m/>
    <x v="15"/>
  </r>
  <r>
    <n v="2500"/>
    <n v="10.565245663075622"/>
    <s v="Phone-229"/>
    <m/>
    <x v="13"/>
  </r>
  <r>
    <n v="2500"/>
    <n v="10.565245663075622"/>
    <s v="Phone-230"/>
    <m/>
    <x v="19"/>
  </r>
  <r>
    <n v="2500"/>
    <n v="10.565245663075622"/>
    <s v="Phone-231"/>
    <m/>
    <x v="7"/>
  </r>
  <r>
    <n v="2500"/>
    <n v="10.565245663075622"/>
    <s v="Phone-232"/>
    <m/>
    <x v="11"/>
  </r>
  <r>
    <n v="4000"/>
    <n v="10.565245663075622"/>
    <s v="Love-r"/>
    <m/>
    <x v="10"/>
  </r>
  <r>
    <n v="3000"/>
    <n v="10.565245663075622"/>
    <s v="Love-3"/>
    <m/>
    <x v="10"/>
  </r>
  <r>
    <n v="3000"/>
    <n v="10.565245663075622"/>
    <s v="Love-r"/>
    <m/>
    <x v="10"/>
  </r>
  <r>
    <n v="1900"/>
    <n v="10.565245663075622"/>
    <s v="Love-r"/>
    <m/>
    <x v="10"/>
  </r>
  <r>
    <n v="1000"/>
    <n v="10.565245663075622"/>
    <s v="Thom-r"/>
    <m/>
    <x v="6"/>
  </r>
  <r>
    <n v="10000"/>
    <n v="10.565245663075622"/>
    <s v="eri-r"/>
    <m/>
    <x v="4"/>
  </r>
  <r>
    <n v="1200"/>
    <n v="10.565245663075622"/>
    <s v="eri-r"/>
    <m/>
    <x v="4"/>
  </r>
  <r>
    <n v="4000"/>
    <n v="10.565245663075622"/>
    <s v="eri-13"/>
    <m/>
    <x v="4"/>
  </r>
  <r>
    <n v="3000"/>
    <n v="10.565245663075622"/>
    <s v="eri-r"/>
    <m/>
    <x v="4"/>
  </r>
  <r>
    <n v="10500"/>
    <n v="10.565245663075622"/>
    <s v="eri-14"/>
    <m/>
    <x v="4"/>
  </r>
  <r>
    <n v="5000"/>
    <n v="10.565245663075622"/>
    <s v="eri-r"/>
    <m/>
    <x v="4"/>
  </r>
  <r>
    <n v="7000"/>
    <n v="10.565245663075622"/>
    <s v="eri-r"/>
    <m/>
    <x v="4"/>
  </r>
  <r>
    <n v="7000"/>
    <n v="10.565245663075622"/>
    <s v="eri-r"/>
    <m/>
    <x v="4"/>
  </r>
  <r>
    <n v="7000"/>
    <n v="10.565245663075622"/>
    <s v="eri-r"/>
    <m/>
    <x v="4"/>
  </r>
  <r>
    <n v="7000"/>
    <n v="10.565245663075622"/>
    <s v="eri-r"/>
    <m/>
    <x v="4"/>
  </r>
  <r>
    <n v="7000"/>
    <n v="10.565245663075622"/>
    <s v="eri-r"/>
    <m/>
    <x v="4"/>
  </r>
  <r>
    <n v="10000"/>
    <n v="10.565245663075622"/>
    <s v="eri-r"/>
    <m/>
    <x v="4"/>
  </r>
  <r>
    <n v="1200"/>
    <n v="10.565245663075622"/>
    <s v="I67-r"/>
    <m/>
    <x v="17"/>
  </r>
  <r>
    <n v="1500"/>
    <n v="10.565245663075622"/>
    <s v="14-i63-7"/>
    <n v="14"/>
    <x v="19"/>
  </r>
  <r>
    <n v="1500"/>
    <n v="10.565245663075622"/>
    <s v="14-i63-r"/>
    <n v="14"/>
    <x v="19"/>
  </r>
  <r>
    <n v="3000"/>
    <n v="10.565245663075622"/>
    <s v="14-i63-r"/>
    <n v="14"/>
    <x v="19"/>
  </r>
  <r>
    <n v="8000"/>
    <n v="10.565245663075622"/>
    <s v="14-i63-8"/>
    <n v="14"/>
    <x v="19"/>
  </r>
  <r>
    <n v="35000"/>
    <n v="10.565245663075622"/>
    <s v="i54-r"/>
    <m/>
    <x v="11"/>
  </r>
  <r>
    <n v="1300"/>
    <n v="10.565245663075622"/>
    <s v="i54-r"/>
    <m/>
    <x v="11"/>
  </r>
  <r>
    <n v="1500"/>
    <n v="10.565245663075622"/>
    <s v="11-i49-9"/>
    <n v="11"/>
    <x v="15"/>
  </r>
  <r>
    <n v="2000"/>
    <n v="10.565245663075622"/>
    <s v="11-i49-r"/>
    <n v="11"/>
    <x v="15"/>
  </r>
  <r>
    <n v="3000"/>
    <n v="10.565245663075622"/>
    <s v="11-i49-r"/>
    <n v="11"/>
    <x v="15"/>
  </r>
  <r>
    <n v="1400"/>
    <n v="10.565245663075622"/>
    <s v="11-i49-r"/>
    <n v="11"/>
    <x v="15"/>
  </r>
  <r>
    <n v="2500"/>
    <n v="10.565245663075622"/>
    <s v="12-i37-r"/>
    <n v="12"/>
    <x v="14"/>
  </r>
  <r>
    <n v="1850"/>
    <n v="10.565245663075622"/>
    <s v="12-i27-r"/>
    <n v="12"/>
    <x v="14"/>
  </r>
  <r>
    <n v="6000"/>
    <n v="10.565245663075622"/>
    <s v="12-i37-9"/>
    <n v="12"/>
    <x v="14"/>
  </r>
  <r>
    <n v="3000"/>
    <n v="10.565245663075622"/>
    <s v="12-i37-r"/>
    <n v="12"/>
    <x v="14"/>
  </r>
  <r>
    <n v="1500"/>
    <n v="10.565245663075622"/>
    <s v="13-i29-7"/>
    <n v="13"/>
    <x v="13"/>
  </r>
  <r>
    <n v="1300"/>
    <n v="10.565245663075622"/>
    <s v="13-i29-r"/>
    <n v="13"/>
    <x v="13"/>
  </r>
  <r>
    <n v="7000"/>
    <n v="10.565245663075622"/>
    <s v="13-i29-8"/>
    <n v="13"/>
    <x v="13"/>
  </r>
  <r>
    <n v="3000"/>
    <n v="10.565245663075622"/>
    <s v="13-i29-r"/>
    <n v="13"/>
    <x v="13"/>
  </r>
  <r>
    <n v="1250"/>
    <n v="10.565245663075622"/>
    <s v="i27-r"/>
    <m/>
    <x v="12"/>
  </r>
  <r>
    <n v="600"/>
    <n v="10.565245663075622"/>
    <s v="Ste-r"/>
    <m/>
    <x v="20"/>
  </r>
  <r>
    <n v="1650"/>
    <n v="10.565245663075622"/>
    <s v="arrey-r"/>
    <m/>
    <x v="5"/>
  </r>
  <r>
    <n v="1500"/>
    <n v="10.565245663075622"/>
    <s v="ann-r"/>
    <m/>
    <x v="8"/>
  </r>
  <r>
    <n v="1000"/>
    <n v="10.565245663075622"/>
    <s v="aim-r"/>
    <m/>
    <x v="9"/>
  </r>
  <r>
    <n v="600"/>
    <n v="10.565245663075622"/>
    <s v="Tek-r"/>
    <m/>
    <x v="21"/>
  </r>
  <r>
    <n v="1000"/>
    <n v="10.565245663075622"/>
    <s v="Zit-r"/>
    <m/>
    <x v="18"/>
  </r>
  <r>
    <n v="500"/>
    <n v="10.565245663075622"/>
    <s v="Uni-37"/>
    <m/>
    <x v="7"/>
  </r>
  <r>
    <n v="1800"/>
    <n v="10.565245663075622"/>
    <s v="Uni-r"/>
    <m/>
    <x v="7"/>
  </r>
  <r>
    <n v="10000"/>
    <n v="10.565245663075622"/>
    <s v="Uni-38"/>
    <m/>
    <x v="7"/>
  </r>
  <r>
    <n v="57000"/>
    <n v="10.565245663075622"/>
    <s v="Uni-39"/>
    <m/>
    <x v="7"/>
  </r>
  <r>
    <n v="0"/>
    <n v="10.565245663075622"/>
    <s v="Her-r"/>
    <m/>
    <x v="16"/>
  </r>
  <r>
    <n v="6000"/>
    <n v="10.565245663075622"/>
    <s v="Her-15"/>
    <m/>
    <x v="16"/>
  </r>
  <r>
    <n v="3000"/>
    <n v="10.565245663075622"/>
    <s v="Her-r"/>
    <m/>
    <x v="16"/>
  </r>
  <r>
    <n v="1850"/>
    <n v="10.565245663075622"/>
    <s v="Her-r"/>
    <m/>
    <x v="16"/>
  </r>
  <r>
    <n v="5000"/>
    <n v="10.565245663075622"/>
    <s v="Phone-233"/>
    <m/>
    <x v="5"/>
  </r>
  <r>
    <n v="5000"/>
    <n v="10.565245663075622"/>
    <s v="Phone-234"/>
    <m/>
    <x v="4"/>
  </r>
  <r>
    <n v="5000"/>
    <n v="10.565245663075622"/>
    <s v="Phone-235"/>
    <m/>
    <x v="9"/>
  </r>
  <r>
    <n v="5000"/>
    <n v="10.565245663075622"/>
    <s v="Phone-236"/>
    <m/>
    <x v="12"/>
  </r>
  <r>
    <n v="2500"/>
    <n v="10.565245663075622"/>
    <s v="Phone-237"/>
    <m/>
    <x v="8"/>
  </r>
  <r>
    <n v="2500"/>
    <n v="10.565245663075622"/>
    <s v="Phone-238"/>
    <m/>
    <x v="10"/>
  </r>
  <r>
    <n v="2500"/>
    <n v="10.565245663075622"/>
    <s v="Phone-239"/>
    <m/>
    <x v="16"/>
  </r>
  <r>
    <n v="2500"/>
    <n v="10.565245663075622"/>
    <s v="Phone-240"/>
    <m/>
    <x v="14"/>
  </r>
  <r>
    <n v="2500"/>
    <n v="10.565245663075622"/>
    <s v="Phone-241"/>
    <m/>
    <x v="15"/>
  </r>
  <r>
    <n v="2500"/>
    <n v="10.565245663075622"/>
    <s v="Phone-242"/>
    <m/>
    <x v="13"/>
  </r>
  <r>
    <n v="2500"/>
    <n v="10.565245663075622"/>
    <s v="Phone-243"/>
    <m/>
    <x v="19"/>
  </r>
  <r>
    <n v="2500"/>
    <n v="10.565245663075622"/>
    <s v="Phone-244"/>
    <m/>
    <x v="17"/>
  </r>
  <r>
    <n v="2500"/>
    <n v="10.565245663075622"/>
    <s v="Phone-245"/>
    <m/>
    <x v="6"/>
  </r>
  <r>
    <n v="2500"/>
    <n v="10.565245663075622"/>
    <s v="Phone-246"/>
    <m/>
    <x v="7"/>
  </r>
  <r>
    <n v="2500"/>
    <n v="10.565245663075622"/>
    <s v="Phone-247"/>
    <m/>
    <x v="11"/>
  </r>
  <r>
    <n v="3000"/>
    <n v="10.565245663075622"/>
    <s v="Love-4"/>
    <m/>
    <x v="10"/>
  </r>
  <r>
    <n v="10000"/>
    <n v="10.565245663075622"/>
    <s v="Love-5"/>
    <m/>
    <x v="10"/>
  </r>
  <r>
    <n v="3000"/>
    <n v="10.565245663075622"/>
    <s v="Love-r"/>
    <m/>
    <x v="10"/>
  </r>
  <r>
    <n v="35000"/>
    <n v="10.565245663075622"/>
    <s v="Love-r"/>
    <m/>
    <x v="10"/>
  </r>
  <r>
    <n v="35000"/>
    <n v="10.565245663075622"/>
    <s v="Love-r"/>
    <m/>
    <x v="10"/>
  </r>
  <r>
    <n v="1800"/>
    <n v="10.565245663075622"/>
    <s v="Love-r"/>
    <m/>
    <x v="10"/>
  </r>
  <r>
    <n v="1000"/>
    <n v="10.565245663075622"/>
    <s v="Thom-r"/>
    <m/>
    <x v="6"/>
  </r>
  <r>
    <n v="1500"/>
    <n v="10.565245663075622"/>
    <s v="eri-r"/>
    <m/>
    <x v="4"/>
  </r>
  <r>
    <n v="3000"/>
    <n v="10.565245663075622"/>
    <s v="eri-r"/>
    <m/>
    <x v="4"/>
  </r>
  <r>
    <n v="5500"/>
    <n v="10.565245663075622"/>
    <s v="eri-15"/>
    <m/>
    <x v="4"/>
  </r>
  <r>
    <n v="17000"/>
    <n v="10.565245663075622"/>
    <s v="eri-16"/>
    <m/>
    <x v="4"/>
  </r>
  <r>
    <n v="800"/>
    <n v="10.565245663075622"/>
    <s v="I67-r"/>
    <m/>
    <x v="17"/>
  </r>
  <r>
    <n v="3000"/>
    <n v="10.565245663075622"/>
    <s v="14-i63-r"/>
    <n v="14"/>
    <x v="19"/>
  </r>
  <r>
    <n v="3000"/>
    <n v="10.565245663075622"/>
    <s v="14-i63-r"/>
    <n v="14"/>
    <x v="19"/>
  </r>
  <r>
    <n v="1000"/>
    <n v="10.565245663075622"/>
    <s v="14-i63-r"/>
    <n v="14"/>
    <x v="19"/>
  </r>
  <r>
    <n v="8000"/>
    <n v="10.565245663075622"/>
    <s v="14-i63-8"/>
    <n v="14"/>
    <x v="19"/>
  </r>
  <r>
    <n v="2900"/>
    <n v="10.565245663075622"/>
    <s v="14-i63-r"/>
    <n v="14"/>
    <x v="19"/>
  </r>
  <r>
    <n v="0"/>
    <n v="10.565245663075622"/>
    <s v="15-i54-r"/>
    <n v="15"/>
    <x v="11"/>
  </r>
  <r>
    <n v="6000"/>
    <n v="10.565245663075622"/>
    <s v="15-i54-6"/>
    <n v="15"/>
    <x v="11"/>
  </r>
  <r>
    <n v="3000"/>
    <n v="10.565245663075622"/>
    <s v="15-i54-r"/>
    <n v="15"/>
    <x v="11"/>
  </r>
  <r>
    <n v="1800"/>
    <n v="10.565245663075622"/>
    <s v="15-i54-r"/>
    <n v="15"/>
    <x v="11"/>
  </r>
  <r>
    <n v="25000"/>
    <n v="10.565245663075622"/>
    <s v="15-i54-7"/>
    <n v="15"/>
    <x v="11"/>
  </r>
  <r>
    <n v="2700"/>
    <n v="10.565245663075622"/>
    <s v="i49-r"/>
    <m/>
    <x v="15"/>
  </r>
  <r>
    <n v="1950"/>
    <n v="10.565245663075622"/>
    <s v="12-i37-r"/>
    <n v="12"/>
    <x v="14"/>
  </r>
  <r>
    <n v="6000"/>
    <n v="10.565245663075622"/>
    <s v="12-i37-9"/>
    <n v="12"/>
    <x v="14"/>
  </r>
  <r>
    <n v="3000"/>
    <n v="10.565245663075622"/>
    <s v="12-i37-r"/>
    <n v="12"/>
    <x v="14"/>
  </r>
  <r>
    <n v="3000"/>
    <n v="10.565245663075622"/>
    <s v="13-i29-r"/>
    <n v="13"/>
    <x v="13"/>
  </r>
  <r>
    <n v="3000"/>
    <n v="10.565245663075622"/>
    <s v="13-i29-r"/>
    <n v="13"/>
    <x v="13"/>
  </r>
  <r>
    <n v="1400"/>
    <n v="10.565245663075622"/>
    <s v="13-i29-r"/>
    <n v="13"/>
    <x v="13"/>
  </r>
  <r>
    <n v="7000"/>
    <n v="10.565245663075622"/>
    <s v="13-i29-8"/>
    <n v="13"/>
    <x v="13"/>
  </r>
  <r>
    <n v="3000"/>
    <n v="10.565245663075622"/>
    <s v="13-i29-r"/>
    <n v="13"/>
    <x v="13"/>
  </r>
  <r>
    <n v="2000"/>
    <n v="10.565245663075622"/>
    <s v="13-i29-r"/>
    <n v="13"/>
    <x v="13"/>
  </r>
  <r>
    <n v="3000"/>
    <n v="10.565245663075622"/>
    <s v="15-i27-23"/>
    <n v="15"/>
    <x v="12"/>
  </r>
  <r>
    <n v="1500"/>
    <n v="10.565245663075622"/>
    <s v="15-i27-r"/>
    <n v="15"/>
    <x v="12"/>
  </r>
  <r>
    <n v="1500"/>
    <n v="10.565245663075622"/>
    <s v="15-i27-r"/>
    <n v="15"/>
    <x v="12"/>
  </r>
  <r>
    <n v="2000"/>
    <n v="10.565245663075622"/>
    <s v="15-i27-r"/>
    <n v="15"/>
    <x v="12"/>
  </r>
  <r>
    <n v="6000"/>
    <n v="10.565245663075622"/>
    <s v="15-i27-24"/>
    <n v="15"/>
    <x v="12"/>
  </r>
  <r>
    <n v="1000"/>
    <n v="10.565245663075622"/>
    <s v="15-i27-r"/>
    <n v="15"/>
    <x v="12"/>
  </r>
  <r>
    <n v="3000"/>
    <n v="10.565245663075622"/>
    <s v="15-i27-r"/>
    <n v="15"/>
    <x v="12"/>
  </r>
  <r>
    <n v="600"/>
    <n v="10.565245663075622"/>
    <s v="Ste-r"/>
    <m/>
    <x v="20"/>
  </r>
  <r>
    <n v="1550"/>
    <n v="10.565245663075622"/>
    <s v="arrey-r"/>
    <m/>
    <x v="5"/>
  </r>
  <r>
    <n v="100000"/>
    <n v="10.565245663075622"/>
    <s v="arrey-2"/>
    <m/>
    <x v="5"/>
  </r>
  <r>
    <n v="1600"/>
    <n v="10.565245663075622"/>
    <s v="ann-r"/>
    <m/>
    <x v="8"/>
  </r>
  <r>
    <n v="1800"/>
    <n v="10.565245663075622"/>
    <s v="aim-r"/>
    <m/>
    <x v="9"/>
  </r>
  <r>
    <n v="3000"/>
    <n v="10.565245663075622"/>
    <s v="aim-13"/>
    <m/>
    <x v="9"/>
  </r>
  <r>
    <n v="3000"/>
    <n v="10.565245663075622"/>
    <s v="aim-r"/>
    <m/>
    <x v="9"/>
  </r>
  <r>
    <n v="6000"/>
    <n v="10.565245663075622"/>
    <s v="aim-14"/>
    <m/>
    <x v="9"/>
  </r>
  <r>
    <n v="600"/>
    <n v="10.565245663075622"/>
    <s v="Tek-r"/>
    <m/>
    <x v="21"/>
  </r>
  <r>
    <n v="500"/>
    <n v="10.565245663075622"/>
    <s v="Zit-r"/>
    <m/>
    <x v="18"/>
  </r>
  <r>
    <n v="500"/>
    <n v="10.565245663075622"/>
    <s v="Uni-40"/>
    <m/>
    <x v="7"/>
  </r>
  <r>
    <n v="500"/>
    <n v="10.565245663075622"/>
    <s v="Uni-41"/>
    <m/>
    <x v="7"/>
  </r>
  <r>
    <n v="300"/>
    <n v="10.565245663075622"/>
    <s v="Uni-42"/>
    <m/>
    <x v="7"/>
  </r>
  <r>
    <n v="50500"/>
    <n v="10.565245663075622"/>
    <s v="Hr-Internet,12"/>
    <m/>
    <x v="7"/>
  </r>
  <r>
    <n v="1950"/>
    <n v="10.565245663075622"/>
    <s v="Uni-r"/>
    <m/>
    <x v="7"/>
  </r>
  <r>
    <n v="1500"/>
    <n v="10.565245663075622"/>
    <s v="Her-r"/>
    <m/>
    <x v="16"/>
  </r>
  <r>
    <n v="0"/>
    <n v="10.565245663075622"/>
    <s v="Her-r"/>
    <m/>
    <x v="16"/>
  </r>
  <r>
    <n v="3000"/>
    <n v="10.565245663075622"/>
    <s v="Her-r"/>
    <m/>
    <x v="16"/>
  </r>
  <r>
    <n v="1950"/>
    <n v="10.565245663075622"/>
    <s v="Her-r"/>
    <m/>
    <x v="16"/>
  </r>
  <r>
    <n v="6000"/>
    <n v="10.565245663075622"/>
    <s v="Her-15"/>
    <m/>
    <x v="16"/>
  </r>
  <r>
    <n v="5000"/>
    <n v="10.565245663075622"/>
    <s v="Phone-248"/>
    <m/>
    <x v="5"/>
  </r>
  <r>
    <n v="5000"/>
    <n v="10.565245663075622"/>
    <s v="Phone-249"/>
    <m/>
    <x v="4"/>
  </r>
  <r>
    <n v="5000"/>
    <n v="10.565245663075622"/>
    <s v="Phone-250"/>
    <m/>
    <x v="9"/>
  </r>
  <r>
    <n v="5000"/>
    <n v="10.565245663075622"/>
    <s v="Phone-251"/>
    <m/>
    <x v="12"/>
  </r>
  <r>
    <n v="2500"/>
    <n v="10.565245663075622"/>
    <s v="Phone-252"/>
    <m/>
    <x v="8"/>
  </r>
  <r>
    <n v="2500"/>
    <n v="10.565245663075622"/>
    <s v="Phone-253"/>
    <m/>
    <x v="10"/>
  </r>
  <r>
    <n v="2500"/>
    <n v="10.565245663075622"/>
    <s v="Phone-254"/>
    <m/>
    <x v="16"/>
  </r>
  <r>
    <n v="2500"/>
    <n v="10.565245663075622"/>
    <s v="Phone-255"/>
    <m/>
    <x v="14"/>
  </r>
  <r>
    <n v="2500"/>
    <n v="10.565245663075622"/>
    <s v="Phone-256"/>
    <m/>
    <x v="15"/>
  </r>
  <r>
    <n v="2500"/>
    <n v="10.565245663075622"/>
    <s v="Phone-257"/>
    <m/>
    <x v="13"/>
  </r>
  <r>
    <n v="2500"/>
    <n v="10.565245663075622"/>
    <s v="Phone-258"/>
    <m/>
    <x v="19"/>
  </r>
  <r>
    <n v="2500"/>
    <n v="10.565245663075622"/>
    <s v="Phone-259"/>
    <m/>
    <x v="7"/>
  </r>
  <r>
    <n v="2500"/>
    <n v="10.565245663075622"/>
    <s v="Phone-260"/>
    <m/>
    <x v="11"/>
  </r>
  <r>
    <n v="10000"/>
    <n v="10.565245663075622"/>
    <s v="Love-5"/>
    <m/>
    <x v="10"/>
  </r>
  <r>
    <n v="3000"/>
    <n v="10.565245663075622"/>
    <s v="Love-r"/>
    <m/>
    <x v="10"/>
  </r>
  <r>
    <n v="1900"/>
    <n v="10.565245663075622"/>
    <s v="Love-r"/>
    <m/>
    <x v="10"/>
  </r>
  <r>
    <n v="1000"/>
    <n v="10.565245663075622"/>
    <s v="Thom-r"/>
    <m/>
    <x v="6"/>
  </r>
  <r>
    <n v="1500"/>
    <n v="10.565245663075622"/>
    <s v="eri-r"/>
    <m/>
    <x v="4"/>
  </r>
  <r>
    <n v="3000"/>
    <n v="10.565245663075622"/>
    <s v="eri-r"/>
    <m/>
    <x v="4"/>
  </r>
  <r>
    <n v="1000"/>
    <n v="10.565245663075622"/>
    <s v="I67-r"/>
    <m/>
    <x v="17"/>
  </r>
  <r>
    <n v="1500"/>
    <n v="10.565245663075622"/>
    <s v="14-i63-9"/>
    <n v="14"/>
    <x v="19"/>
  </r>
  <r>
    <n v="1500"/>
    <n v="10.565245663075622"/>
    <s v="14-i63-r"/>
    <n v="14"/>
    <x v="19"/>
  </r>
  <r>
    <n v="3000"/>
    <n v="10.565245663075622"/>
    <s v="14-i63-r"/>
    <n v="14"/>
    <x v="19"/>
  </r>
  <r>
    <n v="1500"/>
    <n v="10.565245663075622"/>
    <s v="15-i54-r"/>
    <n v="15"/>
    <x v="11"/>
  </r>
  <r>
    <n v="0"/>
    <n v="10.565245663075622"/>
    <s v="15-i54-r"/>
    <n v="15"/>
    <x v="11"/>
  </r>
  <r>
    <n v="0"/>
    <n v="10.565245663075622"/>
    <s v="15-i54-r"/>
    <n v="15"/>
    <x v="11"/>
  </r>
  <r>
    <n v="3000"/>
    <n v="10.565245663075622"/>
    <s v="15-i54-r"/>
    <n v="15"/>
    <x v="11"/>
  </r>
  <r>
    <n v="1750"/>
    <n v="10.565245663075622"/>
    <s v="15-i54-r"/>
    <n v="15"/>
    <x v="11"/>
  </r>
  <r>
    <n v="25000"/>
    <n v="10.565245663075622"/>
    <s v="15-i54-8"/>
    <n v="15"/>
    <x v="11"/>
  </r>
  <r>
    <n v="2000"/>
    <n v="10.565245663075622"/>
    <s v="i49-r"/>
    <m/>
    <x v="15"/>
  </r>
  <r>
    <n v="2000"/>
    <n v="10.565245663075622"/>
    <s v="i49-r"/>
    <m/>
    <x v="15"/>
  </r>
  <r>
    <n v="4000"/>
    <n v="10.565245663075622"/>
    <s v="12-i37-r"/>
    <n v="12"/>
    <x v="14"/>
  </r>
  <r>
    <n v="2000"/>
    <n v="10.565245663075622"/>
    <s v="12-i37-r"/>
    <n v="12"/>
    <x v="14"/>
  </r>
  <r>
    <n v="3000"/>
    <n v="10.565245663075622"/>
    <s v="12-i37-r"/>
    <n v="12"/>
    <x v="14"/>
  </r>
  <r>
    <n v="2400"/>
    <n v="10.565245663075622"/>
    <s v="12-i37-r"/>
    <n v="12"/>
    <x v="14"/>
  </r>
  <r>
    <n v="1500"/>
    <n v="10.565245663075622"/>
    <s v="13-i29-9"/>
    <n v="13"/>
    <x v="13"/>
  </r>
  <r>
    <n v="1300"/>
    <n v="10.565245663075622"/>
    <s v="13-i29-r"/>
    <n v="13"/>
    <x v="13"/>
  </r>
  <r>
    <n v="1000"/>
    <n v="10.565245663075622"/>
    <s v="13-i29-r"/>
    <n v="13"/>
    <x v="13"/>
  </r>
  <r>
    <n v="1500"/>
    <n v="10.565245663075622"/>
    <s v="15-i27-r"/>
    <n v="15"/>
    <x v="12"/>
  </r>
  <r>
    <n v="0"/>
    <n v="10.565245663075622"/>
    <s v="15-i27-r"/>
    <n v="15"/>
    <x v="12"/>
  </r>
  <r>
    <n v="0"/>
    <n v="10.565245663075622"/>
    <s v="15-i27-r"/>
    <n v="15"/>
    <x v="12"/>
  </r>
  <r>
    <n v="20000"/>
    <n v="10.565245663075622"/>
    <s v="15-i27-25"/>
    <n v="15"/>
    <x v="12"/>
  </r>
  <r>
    <n v="20000"/>
    <n v="10.565245663075622"/>
    <s v="15-i27-26"/>
    <n v="15"/>
    <x v="12"/>
  </r>
  <r>
    <n v="20000"/>
    <n v="10.565245663075622"/>
    <s v="15-i27-27"/>
    <n v="15"/>
    <x v="12"/>
  </r>
  <r>
    <n v="10000"/>
    <n v="10.565245663075622"/>
    <s v="15-i27-28"/>
    <n v="15"/>
    <x v="12"/>
  </r>
  <r>
    <n v="10000"/>
    <n v="10.565245663075622"/>
    <s v="15-i27-29"/>
    <n v="15"/>
    <x v="12"/>
  </r>
  <r>
    <n v="600"/>
    <n v="10.565245663075622"/>
    <s v="Ste-r"/>
    <m/>
    <x v="20"/>
  </r>
  <r>
    <n v="100000"/>
    <n v="10.565245663075622"/>
    <s v="arrey-3"/>
    <m/>
    <x v="5"/>
  </r>
  <r>
    <n v="1700"/>
    <n v="10.565245663075622"/>
    <s v="arrey-r"/>
    <m/>
    <x v="5"/>
  </r>
  <r>
    <n v="1600"/>
    <n v="10.565245663075622"/>
    <s v="ann-r"/>
    <m/>
    <x v="8"/>
  </r>
  <r>
    <n v="1600"/>
    <n v="10.565245663075622"/>
    <s v="aim-r"/>
    <m/>
    <x v="9"/>
  </r>
  <r>
    <n v="3000"/>
    <n v="10.565245663075622"/>
    <s v="aim-r"/>
    <m/>
    <x v="9"/>
  </r>
  <r>
    <n v="20000"/>
    <n v="10.565245663075622"/>
    <s v="aim-15"/>
    <m/>
    <x v="9"/>
  </r>
  <r>
    <n v="10000"/>
    <n v="10.565245663075622"/>
    <s v="aim-16"/>
    <m/>
    <x v="9"/>
  </r>
  <r>
    <n v="10000"/>
    <n v="10.565245663075622"/>
    <s v="aim-17"/>
    <m/>
    <x v="9"/>
  </r>
  <r>
    <n v="3000"/>
    <n v="10.565245663075622"/>
    <s v="aim-r"/>
    <m/>
    <x v="9"/>
  </r>
  <r>
    <n v="600"/>
    <n v="10.565245663075622"/>
    <s v="Tek-r"/>
    <m/>
    <x v="21"/>
  </r>
  <r>
    <m/>
    <n v="0"/>
    <m/>
    <m/>
    <x v="2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90">
  <r>
    <d v="2019-01-01T00:00:00"/>
    <s v="Monthly Bank Fees - Afriland 68"/>
    <x v="0"/>
    <x v="0"/>
    <n v="5963"/>
    <n v="11.415211578838443"/>
    <s v="Afriland-r"/>
    <m/>
    <x v="0"/>
    <s v="LAGA Cameroon"/>
    <x v="0"/>
    <n v="522.37314734088932"/>
  </r>
  <r>
    <d v="2019-01-01T00:00:00"/>
    <s v="Monthly Bank Fees - Afriland 16 "/>
    <x v="0"/>
    <x v="0"/>
    <n v="220006"/>
    <n v="421.16636569074802"/>
    <s v="Afriland-r"/>
    <m/>
    <x v="1"/>
    <s v="LAGA Cameroon"/>
    <x v="0"/>
    <n v="522.37314734088932"/>
  </r>
  <r>
    <d v="2019-01-01T00:00:00"/>
    <s v="Monthly Bank Fees - Afriland 07"/>
    <x v="0"/>
    <x v="0"/>
    <n v="2385"/>
    <n v="4.56570176346297"/>
    <s v="Afriland-r"/>
    <m/>
    <x v="2"/>
    <s v="LAGA Cameroon"/>
    <x v="0"/>
    <n v="522.37314734088932"/>
  </r>
  <r>
    <d v="2019-01-01T00:00:00"/>
    <s v="Monthly Bank Fees - Afriland 13"/>
    <x v="0"/>
    <x v="0"/>
    <n v="14418"/>
    <n v="27.600959339878028"/>
    <s v="Afriland-r"/>
    <m/>
    <x v="3"/>
    <s v="LAGA Cameroon"/>
    <x v="0"/>
    <n v="522.37314734088932"/>
  </r>
  <r>
    <d v="2019-01-05T00:00:00"/>
    <s v="Local Transport"/>
    <x v="1"/>
    <x v="1"/>
    <n v="1400"/>
    <n v="2.6800765068545735"/>
    <s v="eri-r"/>
    <m/>
    <x v="4"/>
    <s v="LAGA Cameroon"/>
    <x v="0"/>
    <n v="522.37314734088932"/>
  </r>
  <r>
    <d v="2019-01-07T00:00:00"/>
    <s v="Local Transport"/>
    <x v="1"/>
    <x v="1"/>
    <n v="1400"/>
    <n v="2.6800765068545735"/>
    <s v="eri-r"/>
    <m/>
    <x v="4"/>
    <s v="LAGA Cameroon"/>
    <x v="0"/>
    <n v="522.37314734088932"/>
  </r>
  <r>
    <d v="2019-01-08T00:00:00"/>
    <s v="Local Transport"/>
    <x v="1"/>
    <x v="1"/>
    <n v="1800"/>
    <n v="3.4458126516701659"/>
    <s v="eri-r"/>
    <m/>
    <x v="4"/>
    <s v="LAGA Cameroon"/>
    <x v="0"/>
    <n v="522.37314734088932"/>
  </r>
  <r>
    <d v="2019-01-09T00:00:00"/>
    <s v="Local Transport"/>
    <x v="1"/>
    <x v="1"/>
    <n v="1600"/>
    <n v="3.0629445792623695"/>
    <s v="eri-r"/>
    <m/>
    <x v="4"/>
    <s v="LAGA Cameroon"/>
    <x v="0"/>
    <n v="522.37314734088932"/>
  </r>
  <r>
    <d v="2019-01-10T00:00:00"/>
    <s v="Local Transport "/>
    <x v="1"/>
    <x v="1"/>
    <n v="1400"/>
    <n v="2.6800765068545735"/>
    <s v="eri-r"/>
    <m/>
    <x v="4"/>
    <s v="LAGA Cameroon"/>
    <x v="0"/>
    <n v="522.37314734088932"/>
  </r>
  <r>
    <d v="2019-01-11T00:00:00"/>
    <s v="Arrey - January Compensation - Bank"/>
    <x v="2"/>
    <x v="1"/>
    <n v="581755.9"/>
    <n v="1113.6788002243131"/>
    <s v="Bank transfer "/>
    <m/>
    <x v="1"/>
    <s v="LAGA Cameroon"/>
    <x v="0"/>
    <n v="522.37314734088932"/>
  </r>
  <r>
    <d v="2019-01-11T00:00:00"/>
    <s v="Arrey - January Compensation - Deduction"/>
    <x v="2"/>
    <x v="1"/>
    <n v="4700"/>
    <n v="8.9973997015832108"/>
    <s v="Cash Box"/>
    <m/>
    <x v="5"/>
    <s v="LAGA Cameroon"/>
    <x v="0"/>
    <n v="522.37314734088932"/>
  </r>
  <r>
    <d v="2019-01-11T00:00:00"/>
    <s v="Eric - January  Compensation - Bank"/>
    <x v="2"/>
    <x v="2"/>
    <n v="513948.9"/>
    <n v="983.87312329553606"/>
    <s v="Bank transfer "/>
    <m/>
    <x v="1"/>
    <s v="LAGA Cameroon"/>
    <x v="0"/>
    <n v="522.37314734088932"/>
  </r>
  <r>
    <d v="2019-01-11T00:00:00"/>
    <s v="Eric - January Compensation - Deduction"/>
    <x v="2"/>
    <x v="2"/>
    <n v="72507"/>
    <n v="138.80307663036038"/>
    <s v="Cash Box"/>
    <m/>
    <x v="4"/>
    <s v="LAGA Cameroon"/>
    <x v="0"/>
    <n v="522.37314734088932"/>
  </r>
  <r>
    <d v="2019-01-11T00:00:00"/>
    <s v="Thomas - January  Compensation - Bank"/>
    <x v="2"/>
    <x v="2"/>
    <n v="150900"/>
    <n v="288.87396063168222"/>
    <s v="Bank transfer "/>
    <m/>
    <x v="1"/>
    <s v="LAGA Cameroon"/>
    <x v="0"/>
    <n v="522.37314734088932"/>
  </r>
  <r>
    <d v="2019-01-11T00:00:00"/>
    <s v="Thomas - January Compensation - Deduction"/>
    <x v="2"/>
    <x v="2"/>
    <n v="-900"/>
    <n v="-1.722906325835083"/>
    <s v="Cash Box"/>
    <m/>
    <x v="6"/>
    <s v="LAGA Cameroon"/>
    <x v="0"/>
    <n v="522.37314734088932"/>
  </r>
  <r>
    <d v="2019-01-11T00:00:00"/>
    <s v="Unice - January Compensation - Bank"/>
    <x v="2"/>
    <x v="0"/>
    <n v="243675.7"/>
    <n v="466.47822775810215"/>
    <s v="Bank transfer "/>
    <m/>
    <x v="1"/>
    <s v="LAGA Cameroon"/>
    <x v="0"/>
    <n v="522.37314734088932"/>
  </r>
  <r>
    <d v="2019-01-11T00:00:00"/>
    <s v="Unice - January Compensation - Deduction"/>
    <x v="2"/>
    <x v="0"/>
    <n v="18344"/>
    <n v="35.116659601243065"/>
    <s v="Cash Box"/>
    <m/>
    <x v="7"/>
    <s v="LAGA Cameroon"/>
    <x v="0"/>
    <n v="522.37314734088932"/>
  </r>
  <r>
    <d v="2019-01-11T00:00:00"/>
    <s v="Anna - January  Compensation - Bank"/>
    <x v="2"/>
    <x v="2"/>
    <n v="505377.9"/>
    <n v="967.46531205249994"/>
    <s v="Bank transfer "/>
    <m/>
    <x v="1"/>
    <s v="LAGA Cameroon"/>
    <x v="0"/>
    <n v="522.37314734088932"/>
  </r>
  <r>
    <d v="2019-01-11T00:00:00"/>
    <s v="Anna - January Compensation - Deduction"/>
    <x v="2"/>
    <x v="2"/>
    <n v="-144876"/>
    <n v="-277.34197429075942"/>
    <s v="Cash Box"/>
    <m/>
    <x v="8"/>
    <s v="LAGA Cameroon"/>
    <x v="0"/>
    <n v="522.37314734088932"/>
  </r>
  <r>
    <d v="2019-01-11T00:00:00"/>
    <s v="Aime - January Compensation - Bank"/>
    <x v="2"/>
    <x v="3"/>
    <n v="250213.3"/>
    <n v="478.99341930896816"/>
    <s v="Bank transfer "/>
    <m/>
    <x v="1"/>
    <s v="LAGA Cameroon"/>
    <x v="0"/>
    <n v="522.37314734088932"/>
  </r>
  <r>
    <d v="2019-01-11T00:00:00"/>
    <s v="Aime - January Compensation - Deduction"/>
    <x v="2"/>
    <x v="3"/>
    <n v="94800"/>
    <n v="181.4794663212954"/>
    <s v="Cash Box"/>
    <m/>
    <x v="9"/>
    <s v="LAGA Cameroon"/>
    <x v="0"/>
    <n v="522.37314734088932"/>
  </r>
  <r>
    <d v="2019-01-11T00:00:00"/>
    <s v="Loveline - January Compensation - Bank"/>
    <x v="2"/>
    <x v="3"/>
    <n v="247219.7"/>
    <n v="473.26265000116831"/>
    <s v="Bank transfer "/>
    <m/>
    <x v="1"/>
    <s v="LAGA Cameroon"/>
    <x v="0"/>
    <n v="522.37314734088932"/>
  </r>
  <r>
    <d v="2019-01-11T00:00:00"/>
    <s v="Loveline - January Compensation - Deduction"/>
    <x v="2"/>
    <x v="3"/>
    <n v="14800"/>
    <n v="28.332237358176918"/>
    <s v="Cash Box"/>
    <m/>
    <x v="10"/>
    <s v="LAGA Cameroon"/>
    <x v="0"/>
    <n v="522.37314734088932"/>
  </r>
  <r>
    <d v="2019-01-11T00:00:00"/>
    <s v="i54 - January  Compensation - Bank"/>
    <x v="2"/>
    <x v="4"/>
    <n v="216582.5"/>
    <n v="414.61262146130758"/>
    <s v="Bank transfer "/>
    <m/>
    <x v="1"/>
    <s v="LAGA Cameroon"/>
    <x v="0"/>
    <n v="522.37314734088932"/>
  </r>
  <r>
    <d v="2019-01-11T00:00:00"/>
    <s v="i54 - January Compensation - Deduction"/>
    <x v="2"/>
    <x v="4"/>
    <n v="-6600"/>
    <n v="-12.634646389457274"/>
    <s v="Cash Box"/>
    <m/>
    <x v="11"/>
    <s v="LAGA Cameroon"/>
    <x v="0"/>
    <n v="522.37314734088932"/>
  </r>
  <r>
    <d v="2019-01-11T00:00:00"/>
    <s v="i27 - January  Compensation - Bank"/>
    <x v="2"/>
    <x v="4"/>
    <n v="387647.5"/>
    <n v="680.91339064823137"/>
    <s v="Bank transfer "/>
    <m/>
    <x v="1"/>
    <s v="LAGA Cameroon"/>
    <x v="1"/>
    <n v="569.30515000000003"/>
  </r>
  <r>
    <d v="2019-01-11T00:00:00"/>
    <s v="i27 - January Compensation - Deduction"/>
    <x v="2"/>
    <x v="4"/>
    <n v="-2450"/>
    <n v="-4.303491721443236"/>
    <s v="Cash Box"/>
    <m/>
    <x v="12"/>
    <s v="LAGA Cameroon"/>
    <x v="1"/>
    <n v="569.30515000000003"/>
  </r>
  <r>
    <d v="2019-01-11T00:00:00"/>
    <s v="i29 - January  Compensation - Bank"/>
    <x v="2"/>
    <x v="4"/>
    <n v="163990"/>
    <n v="313.93267597077249"/>
    <s v="Bank transfer "/>
    <m/>
    <x v="1"/>
    <s v="LAGA Cameroon"/>
    <x v="0"/>
    <n v="522.37314734088932"/>
  </r>
  <r>
    <d v="2019-01-11T00:00:00"/>
    <s v="i29 - January Compensation - Deduction"/>
    <x v="2"/>
    <x v="4"/>
    <n v="26010"/>
    <n v="49.791992816633893"/>
    <s v="Cash Box"/>
    <m/>
    <x v="13"/>
    <s v="LAGA Cameroon"/>
    <x v="0"/>
    <n v="522.37314734088932"/>
  </r>
  <r>
    <d v="2019-01-11T00:00:00"/>
    <s v="i37 - January  Compensation - Bank"/>
    <x v="2"/>
    <x v="4"/>
    <n v="156100"/>
    <n v="274.19390110909762"/>
    <s v="Bank transfer "/>
    <m/>
    <x v="1"/>
    <s v="LAGA Cameroon"/>
    <x v="1"/>
    <n v="569.30515000000003"/>
  </r>
  <r>
    <d v="2019-01-11T00:00:00"/>
    <s v="i37 - January Compensation - Deduction"/>
    <x v="2"/>
    <x v="4"/>
    <n v="33900"/>
    <n v="59.546273206908452"/>
    <s v="Cash Box"/>
    <m/>
    <x v="14"/>
    <s v="LAGA Cameroon"/>
    <x v="1"/>
    <n v="569.30515000000003"/>
  </r>
  <r>
    <d v="2019-01-11T00:00:00"/>
    <s v="i49 - January Compensation - Bank"/>
    <x v="2"/>
    <x v="4"/>
    <n v="148795.29999999999"/>
    <n v="284.84484847169875"/>
    <s v="Bank transfer "/>
    <m/>
    <x v="1"/>
    <s v="LAGA Cameroon"/>
    <x v="0"/>
    <n v="522.37314734088932"/>
  </r>
  <r>
    <d v="2019-01-11T00:00:00"/>
    <s v="i49 - January Compensation - Deduction"/>
    <x v="2"/>
    <x v="4"/>
    <n v="10450"/>
    <n v="20.00485678330735"/>
    <s v="Cash Box"/>
    <m/>
    <x v="15"/>
    <s v="LAGA Cameroon"/>
    <x v="0"/>
    <n v="522.37314734088932"/>
  </r>
  <r>
    <d v="2019-01-11T00:00:00"/>
    <s v="Herve - January Compensation - Bank"/>
    <x v="2"/>
    <x v="3"/>
    <n v="151795.29999999999"/>
    <n v="290.58786955781568"/>
    <s v="Bank transfer "/>
    <m/>
    <x v="1"/>
    <s v="LAGA Cameroon"/>
    <x v="0"/>
    <n v="522.37314734088932"/>
  </r>
  <r>
    <d v="2019-01-11T00:00:00"/>
    <s v="Herve - January Compensation - Deduction"/>
    <x v="2"/>
    <x v="3"/>
    <n v="7450"/>
    <n v="14.261835697190408"/>
    <s v="Cash Box"/>
    <m/>
    <x v="16"/>
    <s v="LAGA Cameroon"/>
    <x v="0"/>
    <n v="522.37314734088932"/>
  </r>
  <r>
    <d v="2019-01-11T00:00:00"/>
    <s v="i67 - January Compensation - Bank"/>
    <x v="2"/>
    <x v="4"/>
    <n v="137200"/>
    <n v="262.64749767174817"/>
    <s v="Bank transfer "/>
    <m/>
    <x v="1"/>
    <s v="LAGA Cameroon"/>
    <x v="0"/>
    <n v="522.37314734088932"/>
  </r>
  <r>
    <d v="2019-01-11T00:00:00"/>
    <s v="i67 - January Compensation - Deduction"/>
    <x v="2"/>
    <x v="4"/>
    <n v="12800"/>
    <n v="24.503556634098956"/>
    <s v="Cash Box"/>
    <m/>
    <x v="17"/>
    <s v="LAGA Cameroon"/>
    <x v="0"/>
    <n v="522.37314734088932"/>
  </r>
  <r>
    <d v="2019-01-11T00:00:00"/>
    <s v="Local Transport "/>
    <x v="1"/>
    <x v="2"/>
    <n v="500"/>
    <n v="0.95717018101949047"/>
    <s v="Zit-r"/>
    <m/>
    <x v="18"/>
    <s v="LAGA Cameroon"/>
    <x v="0"/>
    <n v="522.37314734088932"/>
  </r>
  <r>
    <d v="2019-01-11T00:00:00"/>
    <s v="Electricity Bill"/>
    <x v="3"/>
    <x v="0"/>
    <n v="18017"/>
    <n v="34.490670302856323"/>
    <s v="Hr-Eneo,11"/>
    <m/>
    <x v="7"/>
    <s v="LAGA Cameroon"/>
    <x v="0"/>
    <n v="522.37314734088932"/>
  </r>
  <r>
    <d v="2019-01-11T00:00:00"/>
    <s v="Electricity Bill"/>
    <x v="3"/>
    <x v="0"/>
    <n v="14779"/>
    <n v="28.2920362105741"/>
    <s v="Hr-Eneo,12"/>
    <m/>
    <x v="7"/>
    <s v="LAGA Cameroon"/>
    <x v="0"/>
    <n v="522.37314734088932"/>
  </r>
  <r>
    <d v="2019-01-11T00:00:00"/>
    <s v="Security Bill"/>
    <x v="4"/>
    <x v="0"/>
    <n v="200000"/>
    <n v="382.86807240779621"/>
    <s v="Hr-AGES 12"/>
    <m/>
    <x v="7"/>
    <s v="LAGA Cameroon"/>
    <x v="0"/>
    <n v="522.37314734088932"/>
  </r>
  <r>
    <d v="2019-01-11T00:00:00"/>
    <s v="Water bill"/>
    <x v="3"/>
    <x v="0"/>
    <n v="3026"/>
    <n v="5.7927939355299563"/>
    <s v="Hr-Snec,12"/>
    <m/>
    <x v="7"/>
    <s v="LAGA Cameroon"/>
    <x v="0"/>
    <n v="522.37314734088932"/>
  </r>
  <r>
    <d v="2019-01-11T00:00:00"/>
    <s v="x 16 Agenders"/>
    <x v="5"/>
    <x v="0"/>
    <n v="40000"/>
    <n v="76.573614481559233"/>
    <s v="Uni-1"/>
    <m/>
    <x v="7"/>
    <s v="LAGA Cameroon"/>
    <x v="0"/>
    <n v="522.37314734088932"/>
  </r>
  <r>
    <d v="2019-01-11T00:00:00"/>
    <s v="x 10 Floders "/>
    <x v="5"/>
    <x v="0"/>
    <n v="20000"/>
    <n v="38.286807240779616"/>
    <s v="Uni-2"/>
    <m/>
    <x v="7"/>
    <s v="LAGA Cameroon"/>
    <x v="0"/>
    <n v="522.37314734088932"/>
  </r>
  <r>
    <d v="2019-01-11T00:00:00"/>
    <s v="x5 Packets of  file Separetor"/>
    <x v="5"/>
    <x v="0"/>
    <n v="10000"/>
    <n v="19.143403620389808"/>
    <s v="Uni-2"/>
    <m/>
    <x v="7"/>
    <s v="LAGA Cameroon"/>
    <x v="0"/>
    <n v="522.37314734088932"/>
  </r>
  <r>
    <d v="2019-01-11T00:00:00"/>
    <s v="2 Receipt Booklets"/>
    <x v="5"/>
    <x v="0"/>
    <n v="1000"/>
    <n v="1.9143403620389809"/>
    <s v="Uni-2"/>
    <m/>
    <x v="7"/>
    <s v="LAGA Cameroon"/>
    <x v="0"/>
    <n v="522.37314734088932"/>
  </r>
  <r>
    <d v="2019-01-11T00:00:00"/>
    <s v="x 2 cash Books"/>
    <x v="5"/>
    <x v="0"/>
    <n v="3500"/>
    <n v="6.7001912671364332"/>
    <s v="Uni-2"/>
    <m/>
    <x v="7"/>
    <s v="LAGA Cameroon"/>
    <x v="0"/>
    <n v="522.37314734088932"/>
  </r>
  <r>
    <d v="2019-01-11T00:00:00"/>
    <s v="x 6 Blod marker"/>
    <x v="5"/>
    <x v="0"/>
    <n v="3000"/>
    <n v="5.7430210861169426"/>
    <s v="Uni-2"/>
    <m/>
    <x v="7"/>
    <s v="LAGA Cameroon"/>
    <x v="0"/>
    <n v="522.37314734088932"/>
  </r>
  <r>
    <d v="2019-01-11T00:00:00"/>
    <s v="x 15 Block Notes"/>
    <x v="5"/>
    <x v="0"/>
    <n v="7500"/>
    <n v="14.357552715292357"/>
    <s v="Uni-3"/>
    <m/>
    <x v="7"/>
    <s v="LAGA Cameroon"/>
    <x v="0"/>
    <n v="522.37314734088932"/>
  </r>
  <r>
    <d v="2019-01-11T00:00:00"/>
    <s v="x4 Packets of plactick file jackets"/>
    <x v="5"/>
    <x v="0"/>
    <n v="14000"/>
    <n v="26.800765068545733"/>
    <s v="Uni-4"/>
    <m/>
    <x v="7"/>
    <s v="LAGA Cameroon"/>
    <x v="0"/>
    <n v="522.37314734088932"/>
  </r>
  <r>
    <d v="2019-01-11T00:00:00"/>
    <s v="x2 Packets of  file "/>
    <x v="5"/>
    <x v="0"/>
    <n v="10000"/>
    <n v="19.143403620389808"/>
    <s v="Uni-4"/>
    <m/>
    <x v="7"/>
    <s v="LAGA Cameroon"/>
    <x v="0"/>
    <n v="522.37314734088932"/>
  </r>
  <r>
    <d v="2019-01-11T00:00:00"/>
    <s v="1 packet of Office pins"/>
    <x v="5"/>
    <x v="0"/>
    <n v="10000"/>
    <n v="19.143403620389808"/>
    <s v="Uni-4"/>
    <m/>
    <x v="7"/>
    <s v="LAGA Cameroon"/>
    <x v="0"/>
    <n v="522.37314734088932"/>
  </r>
  <r>
    <d v="2019-01-11T00:00:00"/>
    <s v="x2 Rim of cardboard paper "/>
    <x v="5"/>
    <x v="0"/>
    <n v="10000"/>
    <n v="19.143403620389808"/>
    <s v="Uni-5"/>
    <m/>
    <x v="7"/>
    <s v="LAGA Cameroon"/>
    <x v="0"/>
    <n v="522.37314734088932"/>
  </r>
  <r>
    <d v="2019-01-11T00:00:00"/>
    <s v="x2 of A6 Envelop"/>
    <x v="5"/>
    <x v="0"/>
    <n v="10000"/>
    <n v="19.143403620389808"/>
    <s v="Uni-5"/>
    <m/>
    <x v="7"/>
    <s v="LAGA Cameroon"/>
    <x v="0"/>
    <n v="522.37314734088932"/>
  </r>
  <r>
    <d v="2019-01-11T00:00:00"/>
    <s v="x2 packets of stickers"/>
    <x v="5"/>
    <x v="0"/>
    <n v="14000"/>
    <n v="26.800765068545733"/>
    <s v="Uni-5"/>
    <m/>
    <x v="7"/>
    <s v="LAGA Cameroon"/>
    <x v="0"/>
    <n v="522.37314734088932"/>
  </r>
  <r>
    <d v="2019-01-11T00:00:00"/>
    <s v="Bin Bag"/>
    <x v="5"/>
    <x v="0"/>
    <n v="3600"/>
    <n v="6.8916253033403319"/>
    <s v="Uni-6"/>
    <m/>
    <x v="7"/>
    <s v="LAGA Cameroon"/>
    <x v="0"/>
    <n v="522.37314734088932"/>
  </r>
  <r>
    <d v="2019-01-11T00:00:00"/>
    <s v="Office Cleaning"/>
    <x v="4"/>
    <x v="0"/>
    <n v="5000"/>
    <n v="9.5717018101949041"/>
    <s v="Uni-7"/>
    <m/>
    <x v="7"/>
    <s v="LAGA Cameroon"/>
    <x v="0"/>
    <n v="522.37314734088932"/>
  </r>
  <r>
    <d v="2019-01-11T00:00:00"/>
    <s v="Local Transport"/>
    <x v="1"/>
    <x v="0"/>
    <n v="1900"/>
    <n v="3.6372466878740637"/>
    <s v="Uni-r"/>
    <m/>
    <x v="7"/>
    <s v="LAGA Cameroon"/>
    <x v="0"/>
    <n v="522.37314734088932"/>
  </r>
  <r>
    <d v="2019-01-11T00:00:00"/>
    <s v="Hired Taxi"/>
    <x v="1"/>
    <x v="0"/>
    <n v="2500"/>
    <n v="4.785850905097452"/>
    <s v="Uni-r"/>
    <m/>
    <x v="7"/>
    <s v="LAGA Cameroon"/>
    <x v="0"/>
    <n v="522.37314734088932"/>
  </r>
  <r>
    <d v="2019-01-11T00:00:00"/>
    <s v="Local Transport"/>
    <x v="1"/>
    <x v="3"/>
    <n v="1450"/>
    <n v="2.7757935249565224"/>
    <s v="Her-r"/>
    <m/>
    <x v="16"/>
    <s v="LAGA Cameroon"/>
    <x v="0"/>
    <n v="522.37314734088932"/>
  </r>
  <r>
    <d v="2019-01-11T00:00:00"/>
    <s v="Phone"/>
    <x v="6"/>
    <x v="1"/>
    <n v="5000"/>
    <n v="9.5717018101949041"/>
    <s v="Phone-1"/>
    <m/>
    <x v="5"/>
    <s v="LAGA Cameroon"/>
    <x v="0"/>
    <n v="522.37314734088932"/>
  </r>
  <r>
    <d v="2019-01-11T00:00:00"/>
    <s v="Phone"/>
    <x v="6"/>
    <x v="1"/>
    <n v="5000"/>
    <n v="9.5717018101949041"/>
    <s v="Phone-2"/>
    <m/>
    <x v="4"/>
    <s v="LAGA Cameroon"/>
    <x v="0"/>
    <n v="522.37314734088932"/>
  </r>
  <r>
    <d v="2019-01-11T00:00:00"/>
    <s v="Phone"/>
    <x v="6"/>
    <x v="3"/>
    <n v="5000"/>
    <n v="9.5717018101949041"/>
    <s v="Phone-3"/>
    <m/>
    <x v="9"/>
    <s v="LAGA Cameroon"/>
    <x v="0"/>
    <n v="522.37314734088932"/>
  </r>
  <r>
    <d v="2019-01-11T00:00:00"/>
    <s v="Phone"/>
    <x v="6"/>
    <x v="4"/>
    <n v="5000"/>
    <n v="9.5717018101949041"/>
    <s v="Phone-4"/>
    <m/>
    <x v="12"/>
    <s v="LAGA Cameroon"/>
    <x v="0"/>
    <n v="522.37314734088932"/>
  </r>
  <r>
    <d v="2019-01-11T00:00:00"/>
    <s v="Phone"/>
    <x v="6"/>
    <x v="2"/>
    <n v="2500"/>
    <n v="4.785850905097452"/>
    <s v="Phone-5"/>
    <m/>
    <x v="8"/>
    <s v="LAGA Cameroon"/>
    <x v="0"/>
    <n v="522.37314734088932"/>
  </r>
  <r>
    <d v="2019-01-11T00:00:00"/>
    <s v="Phone"/>
    <x v="6"/>
    <x v="2"/>
    <n v="2500"/>
    <n v="4.785850905097452"/>
    <s v="Phone-6"/>
    <m/>
    <x v="18"/>
    <s v="LAGA Cameroon"/>
    <x v="0"/>
    <n v="522.37314734088932"/>
  </r>
  <r>
    <d v="2019-01-11T00:00:00"/>
    <s v="Phone"/>
    <x v="6"/>
    <x v="3"/>
    <n v="2500"/>
    <n v="4.785850905097452"/>
    <s v="Phone-7"/>
    <m/>
    <x v="10"/>
    <s v="LAGA Cameroon"/>
    <x v="0"/>
    <n v="522.37314734088932"/>
  </r>
  <r>
    <d v="2019-01-11T00:00:00"/>
    <s v="Phone"/>
    <x v="6"/>
    <x v="3"/>
    <n v="2500"/>
    <n v="4.785850905097452"/>
    <s v="Phone-8"/>
    <m/>
    <x v="16"/>
    <s v="LAGA Cameroon"/>
    <x v="0"/>
    <n v="522.37314734088932"/>
  </r>
  <r>
    <d v="2019-01-11T00:00:00"/>
    <s v="Phone"/>
    <x v="6"/>
    <x v="4"/>
    <n v="2500"/>
    <n v="4.785850905097452"/>
    <s v="Phone-9"/>
    <m/>
    <x v="14"/>
    <s v="LAGA Cameroon"/>
    <x v="0"/>
    <n v="522.37314734088932"/>
  </r>
  <r>
    <d v="2019-01-11T00:00:00"/>
    <s v="Phone"/>
    <x v="6"/>
    <x v="4"/>
    <n v="2500"/>
    <n v="4.785850905097452"/>
    <s v="Phone-10"/>
    <m/>
    <x v="15"/>
    <s v="LAGA Cameroon"/>
    <x v="0"/>
    <n v="522.37314734088932"/>
  </r>
  <r>
    <d v="2019-01-11T00:00:00"/>
    <s v="Phone"/>
    <x v="6"/>
    <x v="4"/>
    <n v="2500"/>
    <n v="4.785850905097452"/>
    <s v="Phone-11"/>
    <m/>
    <x v="13"/>
    <s v="LAGA Cameroon"/>
    <x v="0"/>
    <n v="522.37314734088932"/>
  </r>
  <r>
    <d v="2019-01-11T00:00:00"/>
    <s v="Phone"/>
    <x v="6"/>
    <x v="4"/>
    <n v="2500"/>
    <n v="4.785850905097452"/>
    <s v="Phone-12"/>
    <m/>
    <x v="19"/>
    <s v="LAGA Cameroon"/>
    <x v="0"/>
    <n v="522.37314734088932"/>
  </r>
  <r>
    <d v="2019-01-11T00:00:00"/>
    <s v="Phone"/>
    <x v="6"/>
    <x v="4"/>
    <n v="2500"/>
    <n v="4.785850905097452"/>
    <s v="Phone-13"/>
    <m/>
    <x v="17"/>
    <s v="LAGA Cameroon"/>
    <x v="0"/>
    <n v="522.37314734088932"/>
  </r>
  <r>
    <d v="2019-01-11T00:00:00"/>
    <s v="Phone"/>
    <x v="6"/>
    <x v="0"/>
    <n v="2500"/>
    <n v="4.785850905097452"/>
    <s v="Phone-14"/>
    <m/>
    <x v="6"/>
    <s v="LAGA Cameroon"/>
    <x v="0"/>
    <n v="522.37314734088932"/>
  </r>
  <r>
    <d v="2019-01-11T00:00:00"/>
    <s v="Phone"/>
    <x v="6"/>
    <x v="0"/>
    <n v="2500"/>
    <n v="4.785850905097452"/>
    <s v="Phone-15"/>
    <m/>
    <x v="7"/>
    <s v="LAGA Cameroon"/>
    <x v="0"/>
    <n v="522.37314734088932"/>
  </r>
  <r>
    <d v="2019-01-11T00:00:00"/>
    <s v="Phone"/>
    <x v="6"/>
    <x v="4"/>
    <n v="2500"/>
    <n v="4.785850905097452"/>
    <s v="Phone-16"/>
    <m/>
    <x v="11"/>
    <s v="LAGA Cameroon"/>
    <x v="0"/>
    <n v="522.37314734088932"/>
  </r>
  <r>
    <d v="2019-01-11T00:00:00"/>
    <s v="Local Transport "/>
    <x v="1"/>
    <x v="3"/>
    <n v="1100"/>
    <n v="2.1057743982428789"/>
    <s v="Love-r"/>
    <m/>
    <x v="10"/>
    <s v="LAGA Cameroon"/>
    <x v="0"/>
    <n v="522.37314734088932"/>
  </r>
  <r>
    <d v="2019-01-11T00:00:00"/>
    <s v="Local Transport"/>
    <x v="1"/>
    <x v="0"/>
    <n v="1000"/>
    <n v="1.9143403620389809"/>
    <s v="Thom-r"/>
    <m/>
    <x v="6"/>
    <s v="LAGA Cameroon"/>
    <x v="0"/>
    <n v="522.37314734088932"/>
  </r>
  <r>
    <d v="2019-01-11T00:00:00"/>
    <s v="Local Transport"/>
    <x v="1"/>
    <x v="1"/>
    <n v="1900"/>
    <n v="3.6372466878740637"/>
    <s v="eri-r"/>
    <m/>
    <x v="4"/>
    <s v="LAGA Cameroon"/>
    <x v="0"/>
    <n v="522.37314734088932"/>
  </r>
  <r>
    <d v="2019-01-11T00:00:00"/>
    <s v="Internet Credit"/>
    <x v="7"/>
    <x v="1"/>
    <n v="10000"/>
    <n v="19.143403620389808"/>
    <s v="eri-1"/>
    <m/>
    <x v="4"/>
    <s v="LAGA Cameroon"/>
    <x v="0"/>
    <n v="522.37314734088932"/>
  </r>
  <r>
    <d v="2019-01-11T00:00:00"/>
    <s v="USB stick 8GB"/>
    <x v="8"/>
    <x v="1"/>
    <n v="5000"/>
    <n v="9.5717018101949041"/>
    <s v="eri-2"/>
    <m/>
    <x v="4"/>
    <s v="LAGA Cameroon"/>
    <x v="0"/>
    <n v="522.37314734088932"/>
  </r>
  <r>
    <d v="2019-01-11T00:00:00"/>
    <s v="Local Transport"/>
    <x v="1"/>
    <x v="4"/>
    <n v="700"/>
    <n v="1.3400382534272868"/>
    <s v="I67-r"/>
    <m/>
    <x v="17"/>
    <s v="LAGA Cameroon"/>
    <x v="0"/>
    <n v="522.37314734088932"/>
  </r>
  <r>
    <d v="2019-01-11T00:00:00"/>
    <s v="Local Transport"/>
    <x v="1"/>
    <x v="4"/>
    <n v="3000"/>
    <n v="5.7430210861169426"/>
    <s v="i63-r"/>
    <m/>
    <x v="19"/>
    <s v="LAGA Cameroon"/>
    <x v="0"/>
    <n v="522.37314734088932"/>
  </r>
  <r>
    <d v="2019-01-11T00:00:00"/>
    <s v="Local Transport"/>
    <x v="1"/>
    <x v="4"/>
    <n v="1000"/>
    <n v="1.9143403620389809"/>
    <s v="i54-r"/>
    <m/>
    <x v="11"/>
    <s v="LAGA Cameroon"/>
    <x v="0"/>
    <n v="522.37314734088932"/>
  </r>
  <r>
    <d v="2019-01-11T00:00:00"/>
    <s v="Local Transport"/>
    <x v="1"/>
    <x v="4"/>
    <n v="1200"/>
    <n v="2.2972084344467771"/>
    <s v=" i49-r"/>
    <m/>
    <x v="15"/>
    <s v="LAGA Cameroon"/>
    <x v="0"/>
    <n v="522.37314734088932"/>
  </r>
  <r>
    <d v="2019-01-11T00:00:00"/>
    <s v="Local Transport"/>
    <x v="1"/>
    <x v="4"/>
    <n v="1200"/>
    <n v="2.2972084344467771"/>
    <s v="i37-r"/>
    <m/>
    <x v="14"/>
    <s v="LAGA Cameroon"/>
    <x v="0"/>
    <n v="522.37314734088932"/>
  </r>
  <r>
    <d v="2019-01-11T00:00:00"/>
    <s v="Local Transport"/>
    <x v="1"/>
    <x v="4"/>
    <n v="1800"/>
    <n v="3.4458126516701659"/>
    <s v="i29-r"/>
    <m/>
    <x v="13"/>
    <s v="LAGA Cameroon"/>
    <x v="0"/>
    <n v="522.37314734088932"/>
  </r>
  <r>
    <d v="2019-01-11T00:00:00"/>
    <s v="Local Transport"/>
    <x v="1"/>
    <x v="4"/>
    <n v="1000"/>
    <n v="1.9143403620389809"/>
    <s v="i27-r"/>
    <m/>
    <x v="12"/>
    <s v="LAGA Cameroon"/>
    <x v="0"/>
    <n v="522.37314734088932"/>
  </r>
  <r>
    <d v="2019-01-11T00:00:00"/>
    <s v="Local Transport"/>
    <x v="1"/>
    <x v="1"/>
    <n v="1700"/>
    <n v="3.2543786154662677"/>
    <s v="arrey-r"/>
    <m/>
    <x v="5"/>
    <s v="LAGA Cameroon"/>
    <x v="0"/>
    <n v="522.37314734088932"/>
  </r>
  <r>
    <d v="2019-01-11T00:00:00"/>
    <s v="X1 hours taxi"/>
    <x v="1"/>
    <x v="1"/>
    <n v="3000"/>
    <n v="5.7430210861169426"/>
    <s v="arrey-r"/>
    <m/>
    <x v="5"/>
    <s v="LAGA Cameroon"/>
    <x v="0"/>
    <n v="522.37314734088932"/>
  </r>
  <r>
    <d v="2019-01-11T00:00:00"/>
    <s v="Local Transport"/>
    <x v="1"/>
    <x v="2"/>
    <n v="1600"/>
    <n v="3.0629445792623695"/>
    <s v="ann-r"/>
    <m/>
    <x v="8"/>
    <s v="LAGA Cameroon"/>
    <x v="0"/>
    <n v="522.37314734088932"/>
  </r>
  <r>
    <d v="2019-01-11T00:00:00"/>
    <s v="Local Transport"/>
    <x v="1"/>
    <x v="3"/>
    <n v="1500"/>
    <n v="2.8715105430584713"/>
    <s v="aim-r"/>
    <m/>
    <x v="9"/>
    <s v="LAGA Cameroon"/>
    <x v="0"/>
    <n v="522.37314734088932"/>
  </r>
  <r>
    <d v="2019-01-11T00:00:00"/>
    <s v="Internet Credit"/>
    <x v="7"/>
    <x v="3"/>
    <n v="10000"/>
    <n v="19.143403620389808"/>
    <s v="aim-1"/>
    <m/>
    <x v="9"/>
    <s v="LAGA Cameroon"/>
    <x v="0"/>
    <n v="522.37314734088932"/>
  </r>
  <r>
    <d v="2019-01-12T00:00:00"/>
    <s v="Local Transport "/>
    <x v="1"/>
    <x v="2"/>
    <n v="500"/>
    <n v="0.95717018101949047"/>
    <s v="Zit-r"/>
    <m/>
    <x v="18"/>
    <s v="LAGA Cameroon"/>
    <x v="0"/>
    <n v="522.37314734088932"/>
  </r>
  <r>
    <d v="2019-01-12T00:00:00"/>
    <s v="Local Transport"/>
    <x v="1"/>
    <x v="0"/>
    <n v="1800"/>
    <n v="3.4458126516701659"/>
    <s v="Uni-r"/>
    <m/>
    <x v="7"/>
    <s v="LAGA Cameroon"/>
    <x v="0"/>
    <n v="522.37314734088932"/>
  </r>
  <r>
    <d v="2019-01-12T00:00:00"/>
    <s v="Local Transport"/>
    <x v="1"/>
    <x v="3"/>
    <n v="1000"/>
    <n v="1.9143403620389809"/>
    <s v="Her-r"/>
    <m/>
    <x v="16"/>
    <s v="LAGA Cameroon"/>
    <x v="0"/>
    <n v="522.37314734088932"/>
  </r>
  <r>
    <d v="2019-01-12T00:00:00"/>
    <s v="Phone"/>
    <x v="6"/>
    <x v="1"/>
    <n v="5000"/>
    <n v="9.5717018101949041"/>
    <s v="Phone-17"/>
    <m/>
    <x v="5"/>
    <s v="LAGA Cameroon"/>
    <x v="0"/>
    <n v="522.37314734088932"/>
  </r>
  <r>
    <d v="2019-01-12T00:00:00"/>
    <s v="Phone"/>
    <x v="6"/>
    <x v="1"/>
    <n v="5000"/>
    <n v="9.5717018101949041"/>
    <s v="Phone-18"/>
    <m/>
    <x v="4"/>
    <s v="LAGA Cameroon"/>
    <x v="0"/>
    <n v="522.37314734088932"/>
  </r>
  <r>
    <d v="2019-01-12T00:00:00"/>
    <s v="Phone"/>
    <x v="6"/>
    <x v="3"/>
    <n v="2500"/>
    <n v="4.785850905097452"/>
    <s v="Phone-19"/>
    <m/>
    <x v="9"/>
    <s v="LAGA Cameroon"/>
    <x v="0"/>
    <n v="522.37314734088932"/>
  </r>
  <r>
    <d v="2019-01-12T00:00:00"/>
    <s v="Phone"/>
    <x v="6"/>
    <x v="5"/>
    <n v="2500"/>
    <n v="4.3913180831053431"/>
    <s v="Phone-20"/>
    <m/>
    <x v="12"/>
    <s v="LAGA Cameroon"/>
    <x v="1"/>
    <n v="569.30515000000003"/>
  </r>
  <r>
    <d v="2019-01-12T00:00:00"/>
    <s v="Phone"/>
    <x v="6"/>
    <x v="5"/>
    <n v="2500"/>
    <n v="4.3913180831053431"/>
    <s v="Phone-21"/>
    <m/>
    <x v="8"/>
    <s v="LAGA Cameroon"/>
    <x v="1"/>
    <n v="569.30515000000003"/>
  </r>
  <r>
    <d v="2019-01-12T00:00:00"/>
    <s v="Phone"/>
    <x v="6"/>
    <x v="5"/>
    <n v="2500"/>
    <n v="4.3913180831053431"/>
    <s v="Phone-22"/>
    <m/>
    <x v="10"/>
    <s v="LAGA Cameroon"/>
    <x v="1"/>
    <n v="569.30515000000003"/>
  </r>
  <r>
    <d v="2019-01-12T00:00:00"/>
    <s v="Phone"/>
    <x v="6"/>
    <x v="3"/>
    <n v="2500"/>
    <n v="4.785850905097452"/>
    <s v="Phone-23"/>
    <m/>
    <x v="16"/>
    <s v="LAGA Cameroon"/>
    <x v="0"/>
    <n v="522.37314734088932"/>
  </r>
  <r>
    <d v="2019-01-12T00:00:00"/>
    <s v="Phone"/>
    <x v="6"/>
    <x v="5"/>
    <n v="2500"/>
    <n v="4.3913180831053431"/>
    <s v="Phone-24"/>
    <m/>
    <x v="14"/>
    <s v="LAGA Cameroon"/>
    <x v="1"/>
    <n v="569.30515000000003"/>
  </r>
  <r>
    <d v="2019-01-12T00:00:00"/>
    <s v="Phone"/>
    <x v="6"/>
    <x v="4"/>
    <n v="2500"/>
    <n v="4.785850905097452"/>
    <s v="Phone-25"/>
    <m/>
    <x v="15"/>
    <s v="LAGA Cameroon"/>
    <x v="0"/>
    <n v="522.37314734088932"/>
  </r>
  <r>
    <d v="2019-01-12T00:00:00"/>
    <s v="Phone"/>
    <x v="6"/>
    <x v="4"/>
    <n v="2500"/>
    <n v="4.785850905097452"/>
    <s v="Phone-26"/>
    <m/>
    <x v="13"/>
    <s v="LAGA Cameroon"/>
    <x v="0"/>
    <n v="522.37314734088932"/>
  </r>
  <r>
    <d v="2019-01-12T00:00:00"/>
    <s v="Phone"/>
    <x v="6"/>
    <x v="5"/>
    <n v="2500"/>
    <n v="4.3913180831053431"/>
    <s v="Phone-27"/>
    <m/>
    <x v="19"/>
    <s v="LAGA Cameroon"/>
    <x v="1"/>
    <n v="569.30515000000003"/>
  </r>
  <r>
    <d v="2019-01-12T00:00:00"/>
    <s v="Phone"/>
    <x v="6"/>
    <x v="0"/>
    <n v="2500"/>
    <n v="4.785850905097452"/>
    <s v="Phone-28"/>
    <m/>
    <x v="7"/>
    <s v="LAGA Cameroon"/>
    <x v="0"/>
    <n v="522.37314734088932"/>
  </r>
  <r>
    <d v="2019-01-12T00:00:00"/>
    <s v="Phone"/>
    <x v="6"/>
    <x v="5"/>
    <n v="2500"/>
    <n v="4.3913180831053431"/>
    <s v="Phone-29"/>
    <m/>
    <x v="11"/>
    <s v="LAGA Cameroon"/>
    <x v="1"/>
    <n v="569.30515000000003"/>
  </r>
  <r>
    <d v="2019-01-12T00:00:00"/>
    <s v="Local Transport "/>
    <x v="1"/>
    <x v="3"/>
    <n v="1000"/>
    <n v="1.9143403620389809"/>
    <s v="Love-r"/>
    <m/>
    <x v="10"/>
    <s v="LAGA Cameroon"/>
    <x v="0"/>
    <n v="522.37314734088932"/>
  </r>
  <r>
    <d v="2019-01-12T00:00:00"/>
    <s v="Local Transport"/>
    <x v="1"/>
    <x v="0"/>
    <n v="1000"/>
    <n v="1.9143403620389809"/>
    <s v="Thom-r"/>
    <m/>
    <x v="6"/>
    <s v="LAGA Cameroon"/>
    <x v="0"/>
    <n v="522.37314734088932"/>
  </r>
  <r>
    <d v="2019-01-12T00:00:00"/>
    <s v="Local Transport"/>
    <x v="1"/>
    <x v="1"/>
    <n v="1500"/>
    <n v="2.8715105430584713"/>
    <s v="eri-r"/>
    <m/>
    <x v="4"/>
    <s v="LAGA Cameroon"/>
    <x v="0"/>
    <n v="522.37314734088932"/>
  </r>
  <r>
    <d v="2019-01-12T00:00:00"/>
    <s v="Local Transport"/>
    <x v="1"/>
    <x v="4"/>
    <n v="1500"/>
    <n v="2.8715105430584713"/>
    <s v="I67-r"/>
    <m/>
    <x v="17"/>
    <s v="LAGA Cameroon"/>
    <x v="0"/>
    <n v="522.37314734088932"/>
  </r>
  <r>
    <d v="2019-01-12T00:00:00"/>
    <s v="Local Transport"/>
    <x v="1"/>
    <x v="5"/>
    <n v="1000"/>
    <n v="1.9143403620389809"/>
    <s v="i63-r"/>
    <m/>
    <x v="19"/>
    <s v="LAGA Cameroon"/>
    <x v="0"/>
    <n v="522.37314734088932"/>
  </r>
  <r>
    <d v="2019-01-12T00:00:00"/>
    <s v="Local Transport"/>
    <x v="1"/>
    <x v="5"/>
    <n v="800"/>
    <n v="1.4052217865937098"/>
    <s v="i54-r"/>
    <m/>
    <x v="11"/>
    <s v="LAGA Cameroon"/>
    <x v="1"/>
    <n v="569.30515000000003"/>
  </r>
  <r>
    <d v="2019-01-12T00:00:00"/>
    <s v="Local Transport"/>
    <x v="1"/>
    <x v="4"/>
    <n v="1200"/>
    <n v="2.2972084344467771"/>
    <s v=" i49-r"/>
    <m/>
    <x v="15"/>
    <s v="LAGA Cameroon"/>
    <x v="0"/>
    <n v="522.37314734088932"/>
  </r>
  <r>
    <d v="2019-01-12T00:00:00"/>
    <s v="Local Transport"/>
    <x v="1"/>
    <x v="5"/>
    <n v="1200"/>
    <n v="2.1078326798905649"/>
    <s v="i37-r"/>
    <m/>
    <x v="14"/>
    <s v="LAGA Cameroon"/>
    <x v="1"/>
    <n v="569.30515000000003"/>
  </r>
  <r>
    <d v="2019-01-12T00:00:00"/>
    <s v="Local Transport"/>
    <x v="1"/>
    <x v="4"/>
    <n v="1200"/>
    <n v="2.2972084344467771"/>
    <s v="i29-r"/>
    <m/>
    <x v="13"/>
    <s v="LAGA Cameroon"/>
    <x v="0"/>
    <n v="522.37314734088932"/>
  </r>
  <r>
    <d v="2019-01-12T00:00:00"/>
    <s v="Local Transport"/>
    <x v="1"/>
    <x v="5"/>
    <n v="800"/>
    <n v="1.4052217865937098"/>
    <s v="i27-r"/>
    <m/>
    <x v="12"/>
    <s v="LAGA Cameroon"/>
    <x v="1"/>
    <n v="569.30515000000003"/>
  </r>
  <r>
    <d v="2019-01-12T00:00:00"/>
    <s v="Local Transport"/>
    <x v="1"/>
    <x v="1"/>
    <n v="1650"/>
    <n v="3.1586615973643184"/>
    <s v="arrey-r"/>
    <m/>
    <x v="5"/>
    <s v="LAGA Cameroon"/>
    <x v="0"/>
    <n v="522.37314734088932"/>
  </r>
  <r>
    <d v="2019-01-12T00:00:00"/>
    <s v="Local Transport"/>
    <x v="1"/>
    <x v="5"/>
    <n v="1000"/>
    <n v="1.7565272332421373"/>
    <s v="ann-r"/>
    <m/>
    <x v="8"/>
    <s v="LAGA Cameroon"/>
    <x v="1"/>
    <n v="569.30515000000003"/>
  </r>
  <r>
    <d v="2019-01-12T00:00:00"/>
    <s v="pastries"/>
    <x v="2"/>
    <x v="6"/>
    <n v="18150"/>
    <n v="34.745277571007506"/>
    <s v="ann-1"/>
    <m/>
    <x v="8"/>
    <s v="LAGA Cameroon"/>
    <x v="0"/>
    <n v="522.37314734088932"/>
  </r>
  <r>
    <d v="2019-01-12T00:00:00"/>
    <s v="Drinks"/>
    <x v="2"/>
    <x v="6"/>
    <n v="6400"/>
    <n v="12.251778317049478"/>
    <s v="ann-2"/>
    <m/>
    <x v="8"/>
    <s v="LAGA Cameroon"/>
    <x v="0"/>
    <n v="522.37314734088932"/>
  </r>
  <r>
    <d v="2019-01-12T00:00:00"/>
    <s v="Local Transport"/>
    <x v="1"/>
    <x v="5"/>
    <n v="1000"/>
    <n v="1.7565272332421373"/>
    <s v="aim-r"/>
    <m/>
    <x v="9"/>
    <s v="LAGA Cameroon"/>
    <x v="1"/>
    <n v="569.30515000000003"/>
  </r>
  <r>
    <d v="2019-01-14T00:00:00"/>
    <s v="Tax - December 2018"/>
    <x v="2"/>
    <x v="0"/>
    <n v="429643"/>
    <n v="822.48293616751391"/>
    <s v="Hr- Tax 12"/>
    <m/>
    <x v="1"/>
    <s v="LAGA Cameroon"/>
    <x v="0"/>
    <n v="522.37314734088932"/>
  </r>
  <r>
    <d v="2019-01-14T00:00:00"/>
    <s v="CNPS - December 2018"/>
    <x v="2"/>
    <x v="0"/>
    <n v="670565"/>
    <n v="1283.6896448706693"/>
    <s v="Hr-CNPS 12"/>
    <m/>
    <x v="1"/>
    <s v="LAGA Cameroon"/>
    <x v="0"/>
    <n v="522.37314734088932"/>
  </r>
  <r>
    <d v="2019-01-14T00:00:00"/>
    <s v="Local Transport"/>
    <x v="1"/>
    <x v="2"/>
    <n v="700"/>
    <n v="1.3400382534272868"/>
    <s v="Zit-r"/>
    <m/>
    <x v="18"/>
    <s v="LAGA Cameroon"/>
    <x v="0"/>
    <n v="522.37314734088932"/>
  </r>
  <r>
    <d v="2019-01-14T00:00:00"/>
    <s v="7 Newpapers"/>
    <x v="5"/>
    <x v="2"/>
    <n v="2800"/>
    <n v="5.3601530137091471"/>
    <s v="Zit-1"/>
    <m/>
    <x v="18"/>
    <s v="LAGA Cameroon"/>
    <x v="0"/>
    <n v="522.37314734088932"/>
  </r>
  <r>
    <d v="2019-01-14T00:00:00"/>
    <s v="January compensation"/>
    <x v="2"/>
    <x v="2"/>
    <n v="150000"/>
    <n v="287.15105430584714"/>
    <s v="Cash Box"/>
    <m/>
    <x v="18"/>
    <s v="LAGA Cameroon"/>
    <x v="0"/>
    <n v="522.37314734088932"/>
  </r>
  <r>
    <d v="2019-01-14T00:00:00"/>
    <s v="January compensation"/>
    <x v="2"/>
    <x v="4"/>
    <n v="120000"/>
    <n v="229.72084344467771"/>
    <s v="Cash Box"/>
    <m/>
    <x v="19"/>
    <s v="LAGA Cameroon"/>
    <x v="0"/>
    <n v="522.37314734088932"/>
  </r>
  <r>
    <d v="2019-01-14T00:00:00"/>
    <s v="Office Cleaning"/>
    <x v="4"/>
    <x v="0"/>
    <n v="5000"/>
    <n v="9.5717018101949041"/>
    <s v="Uni-8"/>
    <m/>
    <x v="7"/>
    <s v="LAGA Cameroon"/>
    <x v="0"/>
    <n v="522.37314734088932"/>
  </r>
  <r>
    <d v="2019-01-14T00:00:00"/>
    <s v="Local Transport"/>
    <x v="1"/>
    <x v="0"/>
    <n v="1850"/>
    <n v="3.5415296697721148"/>
    <s v="Uni-r"/>
    <m/>
    <x v="7"/>
    <s v="LAGA Cameroon"/>
    <x v="0"/>
    <n v="522.37314734088932"/>
  </r>
  <r>
    <d v="2019-01-14T00:00:00"/>
    <s v="Office Rent"/>
    <x v="3"/>
    <x v="0"/>
    <n v="230000"/>
    <n v="440.29828326896563"/>
    <s v="Hr-Rent,12"/>
    <m/>
    <x v="7"/>
    <s v="LAGA Cameroon"/>
    <x v="0"/>
    <n v="522.37314734088932"/>
  </r>
  <r>
    <d v="2019-01-14T00:00:00"/>
    <s v="Yaoundé-Abong Mbang"/>
    <x v="1"/>
    <x v="3"/>
    <n v="3000"/>
    <n v="5.7430210861169426"/>
    <s v="Her-1"/>
    <m/>
    <x v="16"/>
    <s v="LAGA Cameroon"/>
    <x v="0"/>
    <n v="522.37314734088932"/>
  </r>
  <r>
    <d v="2019-01-14T00:00:00"/>
    <s v="Lodging"/>
    <x v="9"/>
    <x v="3"/>
    <n v="8000"/>
    <n v="15.314722896311848"/>
    <s v="Her-2"/>
    <m/>
    <x v="16"/>
    <s v="LAGA Cameroon"/>
    <x v="0"/>
    <n v="522.37314734088932"/>
  </r>
  <r>
    <d v="2019-01-14T00:00:00"/>
    <s v="Feeding"/>
    <x v="9"/>
    <x v="3"/>
    <n v="3000"/>
    <n v="5.7430210861169426"/>
    <s v="Her-r"/>
    <m/>
    <x v="16"/>
    <s v="LAGA Cameroon"/>
    <x v="0"/>
    <n v="522.37314734088932"/>
  </r>
  <r>
    <d v="2019-01-14T00:00:00"/>
    <s v="Local Transport"/>
    <x v="1"/>
    <x v="3"/>
    <n v="1900"/>
    <n v="3.6372466878740637"/>
    <s v="Her-r"/>
    <m/>
    <x v="16"/>
    <s v="LAGA Cameroon"/>
    <x v="0"/>
    <n v="522.37314734088932"/>
  </r>
  <r>
    <d v="2019-01-14T00:00:00"/>
    <s v="Yaoundé-Abong Mbang"/>
    <x v="1"/>
    <x v="3"/>
    <n v="4000"/>
    <n v="7.6573614481559238"/>
    <s v="Her-3"/>
    <m/>
    <x v="16"/>
    <s v="LAGA Cameroon"/>
    <x v="0"/>
    <n v="522.37314734088932"/>
  </r>
  <r>
    <d v="2019-01-14T00:00:00"/>
    <s v="Lodging"/>
    <x v="9"/>
    <x v="3"/>
    <n v="10000"/>
    <n v="19.143403620389808"/>
    <s v="Her-3"/>
    <m/>
    <x v="16"/>
    <s v="LAGA Cameroon"/>
    <x v="0"/>
    <n v="522.37314734088932"/>
  </r>
  <r>
    <d v="2019-01-14T00:00:00"/>
    <s v="Feeding"/>
    <x v="9"/>
    <x v="3"/>
    <n v="2000"/>
    <n v="3.8286807240779619"/>
    <s v="Her-3"/>
    <m/>
    <x v="16"/>
    <s v="LAGA Cameroon"/>
    <x v="0"/>
    <n v="522.37314734088932"/>
  </r>
  <r>
    <d v="2019-01-14T00:00:00"/>
    <s v="Local Transport"/>
    <x v="1"/>
    <x v="3"/>
    <n v="1500"/>
    <n v="2.8715105430584713"/>
    <s v="Her-3"/>
    <m/>
    <x v="16"/>
    <s v="LAGA Cameroon"/>
    <x v="0"/>
    <n v="522.37314734088932"/>
  </r>
  <r>
    <d v="2019-01-14T00:00:00"/>
    <s v="Phone"/>
    <x v="6"/>
    <x v="1"/>
    <n v="5000"/>
    <n v="9.5717018101949041"/>
    <s v="Phone-30"/>
    <m/>
    <x v="5"/>
    <s v="LAGA Cameroon"/>
    <x v="0"/>
    <n v="522.37314734088932"/>
  </r>
  <r>
    <d v="2019-01-14T00:00:00"/>
    <s v="Phone"/>
    <x v="6"/>
    <x v="1"/>
    <n v="5000"/>
    <n v="9.5717018101949041"/>
    <s v="Phone-31"/>
    <m/>
    <x v="4"/>
    <s v="LAGA Cameroon"/>
    <x v="0"/>
    <n v="522.37314734088932"/>
  </r>
  <r>
    <d v="2019-01-14T00:00:00"/>
    <s v="Phone"/>
    <x v="6"/>
    <x v="5"/>
    <n v="5000"/>
    <n v="8.7826361662106862"/>
    <s v="Phone-32"/>
    <m/>
    <x v="9"/>
    <s v="LAGA Cameroon"/>
    <x v="1"/>
    <n v="569.30515000000003"/>
  </r>
  <r>
    <d v="2019-01-14T00:00:00"/>
    <s v="Phone"/>
    <x v="6"/>
    <x v="5"/>
    <n v="5000"/>
    <n v="8.7826361662106862"/>
    <s v="Phone-33"/>
    <m/>
    <x v="12"/>
    <s v="LAGA Cameroon"/>
    <x v="1"/>
    <n v="569.30515000000003"/>
  </r>
  <r>
    <d v="2019-01-14T00:00:00"/>
    <s v="Phone"/>
    <x v="6"/>
    <x v="5"/>
    <n v="2500"/>
    <n v="4.3913180831053431"/>
    <s v="Phone-34"/>
    <m/>
    <x v="8"/>
    <s v="LAGA Cameroon"/>
    <x v="1"/>
    <n v="569.30515000000003"/>
  </r>
  <r>
    <d v="2019-01-14T00:00:00"/>
    <s v="Phone"/>
    <x v="6"/>
    <x v="2"/>
    <n v="2500"/>
    <n v="4.785850905097452"/>
    <s v="Phone-35"/>
    <m/>
    <x v="18"/>
    <s v="LAGA Cameroon"/>
    <x v="0"/>
    <n v="522.37314734088932"/>
  </r>
  <r>
    <d v="2019-01-14T00:00:00"/>
    <s v="Phone"/>
    <x v="6"/>
    <x v="5"/>
    <n v="2500"/>
    <n v="4.3913180831053431"/>
    <s v="Phone-36"/>
    <m/>
    <x v="10"/>
    <s v="LAGA Cameroon"/>
    <x v="1"/>
    <n v="569.30515000000003"/>
  </r>
  <r>
    <d v="2019-01-14T00:00:00"/>
    <s v="Phone"/>
    <x v="6"/>
    <x v="3"/>
    <n v="2500"/>
    <n v="4.785850905097452"/>
    <s v="Phone-37"/>
    <m/>
    <x v="16"/>
    <s v="LAGA Cameroon"/>
    <x v="0"/>
    <n v="522.37314734088932"/>
  </r>
  <r>
    <d v="2019-01-14T00:00:00"/>
    <s v="Phone"/>
    <x v="6"/>
    <x v="5"/>
    <n v="2500"/>
    <n v="4.3913180831053431"/>
    <s v="Phone-38"/>
    <m/>
    <x v="14"/>
    <s v="LAGA Cameroon"/>
    <x v="1"/>
    <n v="569.30515000000003"/>
  </r>
  <r>
    <d v="2019-01-14T00:00:00"/>
    <s v="Phone"/>
    <x v="6"/>
    <x v="4"/>
    <n v="2500"/>
    <n v="4.785850905097452"/>
    <s v="Phone-39"/>
    <m/>
    <x v="15"/>
    <s v="LAGA Cameroon"/>
    <x v="0"/>
    <n v="522.37314734088932"/>
  </r>
  <r>
    <d v="2019-01-14T00:00:00"/>
    <s v="Phone"/>
    <x v="6"/>
    <x v="4"/>
    <n v="2500"/>
    <n v="4.785850905097452"/>
    <s v="Phone-40"/>
    <m/>
    <x v="13"/>
    <s v="LAGA Cameroon"/>
    <x v="0"/>
    <n v="522.37314734088932"/>
  </r>
  <r>
    <d v="2019-01-14T00:00:00"/>
    <s v="Phone"/>
    <x v="6"/>
    <x v="5"/>
    <n v="2500"/>
    <n v="4.3913180831053431"/>
    <s v="Phone-41"/>
    <m/>
    <x v="19"/>
    <s v="LAGA Cameroon"/>
    <x v="1"/>
    <n v="569.30515000000003"/>
  </r>
  <r>
    <d v="2019-01-14T00:00:00"/>
    <s v="Phone"/>
    <x v="6"/>
    <x v="5"/>
    <n v="2500"/>
    <n v="4.3913180831053431"/>
    <s v="Phone-42"/>
    <m/>
    <x v="17"/>
    <s v="LAGA Cameroon"/>
    <x v="1"/>
    <n v="569.30515000000003"/>
  </r>
  <r>
    <d v="2019-01-14T00:00:00"/>
    <s v="Phone"/>
    <x v="6"/>
    <x v="0"/>
    <n v="2500"/>
    <n v="4.785850905097452"/>
    <s v="Phone-43"/>
    <m/>
    <x v="6"/>
    <s v="LAGA Cameroon"/>
    <x v="0"/>
    <n v="522.37314734088932"/>
  </r>
  <r>
    <d v="2019-01-14T00:00:00"/>
    <s v="Phone"/>
    <x v="6"/>
    <x v="0"/>
    <n v="2500"/>
    <n v="4.785850905097452"/>
    <s v="Phone-44"/>
    <m/>
    <x v="7"/>
    <s v="LAGA Cameroon"/>
    <x v="0"/>
    <n v="522.37314734088932"/>
  </r>
  <r>
    <d v="2019-01-14T00:00:00"/>
    <s v="Phone"/>
    <x v="6"/>
    <x v="5"/>
    <n v="2500"/>
    <n v="4.3913180831053431"/>
    <s v="Phone-45"/>
    <m/>
    <x v="11"/>
    <s v="LAGA Cameroon"/>
    <x v="1"/>
    <n v="569.30515000000003"/>
  </r>
  <r>
    <d v="2019-01-14T00:00:00"/>
    <s v="Local Transport "/>
    <x v="1"/>
    <x v="5"/>
    <n v="1300"/>
    <n v="2.2834854032147787"/>
    <s v="Love-r"/>
    <m/>
    <x v="10"/>
    <s v="LAGA Cameroon"/>
    <x v="1"/>
    <n v="569.30515000000003"/>
  </r>
  <r>
    <d v="2019-01-14T00:00:00"/>
    <s v="Operation Bonus"/>
    <x v="10"/>
    <x v="5"/>
    <n v="40000"/>
    <n v="76.573614481559233"/>
    <s v="Love-r"/>
    <m/>
    <x v="10"/>
    <s v="LAGA Cameroon"/>
    <x v="0"/>
    <n v="522.37314734088932"/>
  </r>
  <r>
    <d v="2019-01-14T00:00:00"/>
    <s v="Local Transport"/>
    <x v="1"/>
    <x v="0"/>
    <n v="1000"/>
    <n v="1.9143403620389809"/>
    <s v="Thom-r"/>
    <m/>
    <x v="6"/>
    <s v="LAGA Cameroon"/>
    <x v="0"/>
    <n v="522.37314734088932"/>
  </r>
  <r>
    <d v="2019-01-14T00:00:00"/>
    <s v="Local Transport"/>
    <x v="1"/>
    <x v="1"/>
    <n v="1600"/>
    <n v="3.0629445792623695"/>
    <s v="eri-r"/>
    <m/>
    <x v="4"/>
    <s v="LAGA Cameroon"/>
    <x v="0"/>
    <n v="522.37314734088932"/>
  </r>
  <r>
    <d v="2019-01-14T00:00:00"/>
    <s v="Breaking News Newspaper E"/>
    <x v="10"/>
    <x v="2"/>
    <n v="10000"/>
    <n v="19.143403620389808"/>
    <s v="eri-r"/>
    <m/>
    <x v="4"/>
    <s v="LAGA Cameroon"/>
    <x v="0"/>
    <n v="522.37314734088932"/>
  </r>
  <r>
    <d v="2019-01-14T00:00:00"/>
    <s v="Breaking News Newspaper F"/>
    <x v="10"/>
    <x v="2"/>
    <n v="10000"/>
    <n v="19.143403620389808"/>
    <s v="eri-r"/>
    <m/>
    <x v="4"/>
    <s v="LAGA Cameroon"/>
    <x v="0"/>
    <n v="522.37314734088932"/>
  </r>
  <r>
    <d v="2019-01-14T00:00:00"/>
    <s v="Local Transport"/>
    <x v="1"/>
    <x v="5"/>
    <n v="700"/>
    <n v="1.229569063269496"/>
    <s v="I67-r"/>
    <m/>
    <x v="17"/>
    <s v="LAGA Cameroon"/>
    <x v="1"/>
    <n v="569.30515000000003"/>
  </r>
  <r>
    <d v="2019-01-14T00:00:00"/>
    <s v="X1 Printing"/>
    <x v="5"/>
    <x v="4"/>
    <n v="4400"/>
    <n v="8.4230975929715157"/>
    <s v="I67-1"/>
    <m/>
    <x v="17"/>
    <s v="LAGA Cameroon"/>
    <x v="0"/>
    <n v="522.37314734088932"/>
  </r>
  <r>
    <d v="2019-01-14T00:00:00"/>
    <s v="Local Transport"/>
    <x v="1"/>
    <x v="5"/>
    <n v="1000"/>
    <n v="1.7565272332421373"/>
    <s v="i63-r"/>
    <m/>
    <x v="19"/>
    <s v="LAGA Cameroon"/>
    <x v="1"/>
    <n v="569.30515000000003"/>
  </r>
  <r>
    <d v="2019-01-14T00:00:00"/>
    <s v="Local Transport"/>
    <x v="1"/>
    <x v="5"/>
    <n v="1250"/>
    <n v="2.1956590415526716"/>
    <s v="i54-r"/>
    <m/>
    <x v="11"/>
    <s v="LAGA Cameroon"/>
    <x v="1"/>
    <n v="569.30515000000003"/>
  </r>
  <r>
    <d v="2019-01-14T00:00:00"/>
    <s v="Local Transport"/>
    <x v="1"/>
    <x v="5"/>
    <n v="1250"/>
    <n v="2.1956590415526716"/>
    <s v="i54-r"/>
    <m/>
    <x v="11"/>
    <s v="LAGA Cameroon"/>
    <x v="1"/>
    <n v="569.30515000000003"/>
  </r>
  <r>
    <d v="2019-01-14T00:00:00"/>
    <s v="Local Transport"/>
    <x v="1"/>
    <x v="4"/>
    <n v="2100"/>
    <n v="4.0201147602818601"/>
    <s v=" i49-r"/>
    <m/>
    <x v="15"/>
    <s v="LAGA Cameroon"/>
    <x v="0"/>
    <n v="522.37314734088932"/>
  </r>
  <r>
    <d v="2019-01-14T00:00:00"/>
    <s v="Local Transport"/>
    <x v="1"/>
    <x v="5"/>
    <n v="1200"/>
    <n v="2.1078326798905649"/>
    <s v="i37-r"/>
    <m/>
    <x v="14"/>
    <s v="LAGA Cameroon"/>
    <x v="1"/>
    <n v="569.30515000000003"/>
  </r>
  <r>
    <d v="2019-01-14T00:00:00"/>
    <s v="Local Transport"/>
    <x v="1"/>
    <x v="4"/>
    <n v="1600"/>
    <n v="3.0629445792623695"/>
    <s v="i29-r"/>
    <m/>
    <x v="13"/>
    <s v="LAGA Cameroon"/>
    <x v="0"/>
    <n v="522.37314734088932"/>
  </r>
  <r>
    <d v="2019-01-14T00:00:00"/>
    <s v="Local Transport"/>
    <x v="1"/>
    <x v="5"/>
    <n v="1200"/>
    <n v="2.1078326798905649"/>
    <s v="i27-r"/>
    <m/>
    <x v="12"/>
    <s v="LAGA Cameroon"/>
    <x v="1"/>
    <n v="569.30515000000003"/>
  </r>
  <r>
    <d v="2019-01-14T00:00:00"/>
    <s v="Operation Bonus"/>
    <x v="10"/>
    <x v="5"/>
    <n v="40000"/>
    <n v="76.573614481559233"/>
    <s v="i27-r"/>
    <m/>
    <x v="12"/>
    <s v="LAGA Cameroon"/>
    <x v="0"/>
    <n v="522.37314734088932"/>
  </r>
  <r>
    <d v="2019-01-14T00:00:00"/>
    <s v="Local Transport"/>
    <x v="1"/>
    <x v="1"/>
    <n v="1500"/>
    <n v="2.8715105430584713"/>
    <s v="arrey-r"/>
    <m/>
    <x v="5"/>
    <s v="LAGA Cameroon"/>
    <x v="0"/>
    <n v="522.37314734088932"/>
  </r>
  <r>
    <d v="2019-01-14T00:00:00"/>
    <s v="Local Transport"/>
    <x v="1"/>
    <x v="5"/>
    <n v="1550"/>
    <n v="2.7226172115253129"/>
    <s v="ann-r"/>
    <m/>
    <x v="8"/>
    <s v="LAGA Cameroon"/>
    <x v="1"/>
    <n v="569.30515000000003"/>
  </r>
  <r>
    <d v="2019-01-14T00:00:00"/>
    <s v="bonus"/>
    <x v="2"/>
    <x v="2"/>
    <n v="40000"/>
    <n v="76.573614481559233"/>
    <s v="ann-r"/>
    <m/>
    <x v="8"/>
    <s v="LAGA Cameroon"/>
    <x v="0"/>
    <n v="522.37314734088932"/>
  </r>
  <r>
    <d v="2019-01-14T00:00:00"/>
    <s v="Local Transport"/>
    <x v="1"/>
    <x v="5"/>
    <n v="1000"/>
    <n v="1.7565272332421373"/>
    <s v="aim-r"/>
    <m/>
    <x v="9"/>
    <s v="LAGA Cameroon"/>
    <x v="1"/>
    <n v="569.30515000000003"/>
  </r>
  <r>
    <d v="2019-01-14T00:00:00"/>
    <s v="Abong-Mbang Operation"/>
    <x v="10"/>
    <x v="3"/>
    <n v="40000"/>
    <n v="76.573614481559233"/>
    <s v="aim-r"/>
    <m/>
    <x v="9"/>
    <s v="LAGA Cameroon"/>
    <x v="0"/>
    <n v="522.37314734088932"/>
  </r>
  <r>
    <d v="2019-01-15T00:00:00"/>
    <s v="Local Transport "/>
    <x v="1"/>
    <x v="2"/>
    <n v="700"/>
    <n v="1.3400382534272868"/>
    <s v="Zit-r"/>
    <m/>
    <x v="18"/>
    <s v="LAGA Cameroon"/>
    <x v="0"/>
    <n v="522.37314734088932"/>
  </r>
  <r>
    <d v="2019-01-15T00:00:00"/>
    <s v="5 Printing visit cards"/>
    <x v="5"/>
    <x v="2"/>
    <n v="1000"/>
    <n v="1.9143403620389809"/>
    <s v="Zit-2"/>
    <m/>
    <x v="18"/>
    <s v="LAGA Cameroon"/>
    <x v="0"/>
    <n v="522.37314734088932"/>
  </r>
  <r>
    <d v="2019-01-15T00:00:00"/>
    <s v="Local Transport"/>
    <x v="1"/>
    <x v="0"/>
    <n v="1750"/>
    <n v="3.3500956335682166"/>
    <s v="Uni-r"/>
    <m/>
    <x v="7"/>
    <s v="LAGA Cameroon"/>
    <x v="0"/>
    <n v="522.37314734088932"/>
  </r>
  <r>
    <d v="2019-01-15T00:00:00"/>
    <s v="Water heater"/>
    <x v="8"/>
    <x v="0"/>
    <n v="5800"/>
    <n v="11.10317409982609"/>
    <s v="Uni-9"/>
    <m/>
    <x v="7"/>
    <s v="LAGA Cameroon"/>
    <x v="0"/>
    <n v="522.37314734088932"/>
  </r>
  <r>
    <d v="2019-01-15T00:00:00"/>
    <s v="Abong Mbang-Bertoua"/>
    <x v="1"/>
    <x v="3"/>
    <n v="2000"/>
    <n v="3.8286807240779619"/>
    <s v="Her-4"/>
    <m/>
    <x v="16"/>
    <s v="LAGA Cameroon"/>
    <x v="0"/>
    <n v="522.37314734088932"/>
  </r>
  <r>
    <d v="2019-01-15T00:00:00"/>
    <s v="Lodging"/>
    <x v="9"/>
    <x v="3"/>
    <n v="8000"/>
    <n v="15.314722896311848"/>
    <s v="Her-5"/>
    <m/>
    <x v="16"/>
    <s v="LAGA Cameroon"/>
    <x v="0"/>
    <n v="522.37314734088932"/>
  </r>
  <r>
    <d v="2019-01-15T00:00:00"/>
    <s v="Feeding"/>
    <x v="9"/>
    <x v="3"/>
    <n v="3000"/>
    <n v="5.7430210861169426"/>
    <s v="Her-r"/>
    <m/>
    <x v="16"/>
    <s v="LAGA Cameroon"/>
    <x v="0"/>
    <n v="522.37314734088932"/>
  </r>
  <r>
    <d v="2019-01-15T00:00:00"/>
    <s v="Local Transport"/>
    <x v="1"/>
    <x v="3"/>
    <n v="1950"/>
    <n v="3.732963705976013"/>
    <s v="Her-r"/>
    <m/>
    <x v="16"/>
    <s v="LAGA Cameroon"/>
    <x v="0"/>
    <n v="522.37314734088932"/>
  </r>
  <r>
    <d v="2019-01-15T00:00:00"/>
    <s v="Abong Mbang-Yaoundé"/>
    <x v="1"/>
    <x v="3"/>
    <n v="4000"/>
    <n v="7.6573614481559238"/>
    <s v="Her-3"/>
    <m/>
    <x v="16"/>
    <s v="LAGA Cameroon"/>
    <x v="0"/>
    <n v="522.37314734088932"/>
  </r>
  <r>
    <d v="2019-01-15T00:00:00"/>
    <s v="Feeding"/>
    <x v="9"/>
    <x v="3"/>
    <n v="2000"/>
    <n v="3.8286807240779619"/>
    <s v="Her-3"/>
    <m/>
    <x v="16"/>
    <s v="LAGA Cameroon"/>
    <x v="0"/>
    <n v="522.37314734088932"/>
  </r>
  <r>
    <d v="2019-01-15T00:00:00"/>
    <s v="Local Transport"/>
    <x v="1"/>
    <x v="3"/>
    <n v="1500"/>
    <n v="2.8715105430584713"/>
    <s v="Her-3"/>
    <m/>
    <x v="16"/>
    <s v="LAGA Cameroon"/>
    <x v="0"/>
    <n v="522.37314734088932"/>
  </r>
  <r>
    <d v="2019-01-15T00:00:00"/>
    <s v="Phone"/>
    <x v="6"/>
    <x v="1"/>
    <n v="5000"/>
    <n v="9.5717018101949041"/>
    <s v="Phone-46"/>
    <m/>
    <x v="5"/>
    <s v="LAGA Cameroon"/>
    <x v="0"/>
    <n v="522.37314734088932"/>
  </r>
  <r>
    <d v="2019-01-15T00:00:00"/>
    <s v="Phone"/>
    <x v="6"/>
    <x v="1"/>
    <n v="5000"/>
    <n v="9.5717018101949041"/>
    <s v="Phone-47"/>
    <m/>
    <x v="4"/>
    <s v="LAGA Cameroon"/>
    <x v="0"/>
    <n v="522.37314734088932"/>
  </r>
  <r>
    <d v="2019-01-15T00:00:00"/>
    <s v="Phone"/>
    <x v="6"/>
    <x v="5"/>
    <n v="2500"/>
    <n v="4.3913180831053431"/>
    <s v="Phone-48"/>
    <m/>
    <x v="9"/>
    <s v="LAGA Cameroon"/>
    <x v="1"/>
    <n v="569.30515000000003"/>
  </r>
  <r>
    <d v="2019-01-15T00:00:00"/>
    <s v="Phone"/>
    <x v="6"/>
    <x v="5"/>
    <n v="2500"/>
    <n v="4.3913180831053431"/>
    <s v="Phone-49"/>
    <m/>
    <x v="12"/>
    <s v="LAGA Cameroon"/>
    <x v="1"/>
    <n v="569.30515000000003"/>
  </r>
  <r>
    <d v="2019-01-15T00:00:00"/>
    <s v="Phone"/>
    <x v="6"/>
    <x v="5"/>
    <n v="2500"/>
    <n v="4.3913180831053431"/>
    <s v="Phone-50"/>
    <m/>
    <x v="8"/>
    <s v="LAGA Cameroon"/>
    <x v="1"/>
    <n v="569.30515000000003"/>
  </r>
  <r>
    <d v="2019-01-15T00:00:00"/>
    <s v="Phone"/>
    <x v="6"/>
    <x v="5"/>
    <n v="2500"/>
    <n v="4.3913180831053431"/>
    <s v="Phone-51"/>
    <m/>
    <x v="10"/>
    <s v="LAGA Cameroon"/>
    <x v="1"/>
    <n v="569.30515000000003"/>
  </r>
  <r>
    <d v="2019-01-15T00:00:00"/>
    <s v="Phone"/>
    <x v="6"/>
    <x v="3"/>
    <n v="2500"/>
    <n v="4.785850905097452"/>
    <s v="Phone-52"/>
    <m/>
    <x v="16"/>
    <s v="LAGA Cameroon"/>
    <x v="0"/>
    <n v="522.37314734088932"/>
  </r>
  <r>
    <d v="2019-01-15T00:00:00"/>
    <s v="Phone"/>
    <x v="6"/>
    <x v="5"/>
    <n v="2500"/>
    <n v="4.3913180831053431"/>
    <s v="Phone-53"/>
    <m/>
    <x v="14"/>
    <s v="LAGA Cameroon"/>
    <x v="1"/>
    <n v="569.30515000000003"/>
  </r>
  <r>
    <d v="2019-01-15T00:00:00"/>
    <s v="Phone"/>
    <x v="6"/>
    <x v="4"/>
    <n v="2500"/>
    <n v="4.785850905097452"/>
    <s v="Phone-54"/>
    <m/>
    <x v="15"/>
    <s v="LAGA Cameroon"/>
    <x v="0"/>
    <n v="522.37314734088932"/>
  </r>
  <r>
    <d v="2019-01-15T00:00:00"/>
    <s v="Phone"/>
    <x v="6"/>
    <x v="4"/>
    <n v="2500"/>
    <n v="4.785850905097452"/>
    <s v="Phone-55"/>
    <m/>
    <x v="13"/>
    <s v="LAGA Cameroon"/>
    <x v="0"/>
    <n v="522.37314734088932"/>
  </r>
  <r>
    <d v="2019-01-15T00:00:00"/>
    <s v="Phone"/>
    <x v="6"/>
    <x v="5"/>
    <n v="2500"/>
    <n v="4.3913180831053431"/>
    <s v="Phone-56"/>
    <m/>
    <x v="19"/>
    <s v="LAGA Cameroon"/>
    <x v="1"/>
    <n v="569.30515000000003"/>
  </r>
  <r>
    <d v="2019-01-15T00:00:00"/>
    <s v="Phone"/>
    <x v="6"/>
    <x v="0"/>
    <n v="2500"/>
    <n v="4.785850905097452"/>
    <s v="Phone-57"/>
    <m/>
    <x v="7"/>
    <s v="LAGA Cameroon"/>
    <x v="0"/>
    <n v="522.37314734088932"/>
  </r>
  <r>
    <d v="2019-01-15T00:00:00"/>
    <s v="Phone"/>
    <x v="6"/>
    <x v="5"/>
    <n v="2500"/>
    <n v="4.3913180831053431"/>
    <s v="Phone-58"/>
    <m/>
    <x v="11"/>
    <s v="LAGA Cameroon"/>
    <x v="1"/>
    <n v="569.30515000000003"/>
  </r>
  <r>
    <d v="2019-01-15T00:00:00"/>
    <s v="Local Transport "/>
    <x v="1"/>
    <x v="5"/>
    <n v="1000"/>
    <n v="1.7565272332421373"/>
    <s v="Love-r"/>
    <m/>
    <x v="10"/>
    <s v="LAGA Cameroon"/>
    <x v="1"/>
    <n v="569.30515000000003"/>
  </r>
  <r>
    <d v="2019-01-15T00:00:00"/>
    <s v="Local Transport"/>
    <x v="1"/>
    <x v="0"/>
    <n v="1000"/>
    <n v="1.9143403620389809"/>
    <s v="Thom-r"/>
    <m/>
    <x v="6"/>
    <s v="LAGA Cameroon"/>
    <x v="0"/>
    <n v="522.37314734088932"/>
  </r>
  <r>
    <d v="2019-01-15T00:00:00"/>
    <s v="Local Transport"/>
    <x v="1"/>
    <x v="1"/>
    <n v="1600"/>
    <n v="3.0629445792623695"/>
    <s v="eri-r"/>
    <m/>
    <x v="4"/>
    <s v="LAGA Cameroon"/>
    <x v="0"/>
    <n v="522.37314734088932"/>
  </r>
  <r>
    <d v="2019-01-15T00:00:00"/>
    <s v="Local Transport"/>
    <x v="1"/>
    <x v="5"/>
    <n v="800"/>
    <n v="1.4052217865937098"/>
    <s v="I67-r"/>
    <m/>
    <x v="17"/>
    <s v="LAGA Cameroon"/>
    <x v="1"/>
    <n v="569.30515000000003"/>
  </r>
  <r>
    <d v="2019-01-15T00:00:00"/>
    <s v="Yaounde-Douala"/>
    <x v="1"/>
    <x v="5"/>
    <n v="3000"/>
    <n v="5.2695816997264115"/>
    <s v="3-i63-1"/>
    <n v="3"/>
    <x v="19"/>
    <s v="LAGA Cameroon"/>
    <x v="1"/>
    <n v="569.30515000000003"/>
  </r>
  <r>
    <d v="2019-01-15T00:00:00"/>
    <s v="Local Transport"/>
    <x v="1"/>
    <x v="5"/>
    <n v="1900"/>
    <n v="3.3374017431600609"/>
    <s v="3-i63-r"/>
    <n v="3"/>
    <x v="19"/>
    <s v="LAGA Cameroon"/>
    <x v="1"/>
    <n v="569.30515000000003"/>
  </r>
  <r>
    <d v="2019-01-15T00:00:00"/>
    <s v="Lodging"/>
    <x v="9"/>
    <x v="5"/>
    <n v="10000"/>
    <n v="17.565272332421372"/>
    <s v="3-i63-2"/>
    <n v="3"/>
    <x v="19"/>
    <s v="LAGA Cameroon"/>
    <x v="1"/>
    <n v="569.30515000000003"/>
  </r>
  <r>
    <d v="2019-01-15T00:00:00"/>
    <s v="Feeding"/>
    <x v="9"/>
    <x v="5"/>
    <n v="3000"/>
    <n v="5.2695816997264115"/>
    <s v="3-i63-r"/>
    <n v="3"/>
    <x v="19"/>
    <s v="LAGA Cameroon"/>
    <x v="1"/>
    <n v="569.30515000000003"/>
  </r>
  <r>
    <d v="2019-01-15T00:00:00"/>
    <s v="Local Transport"/>
    <x v="1"/>
    <x v="5"/>
    <n v="1000"/>
    <n v="1.7565272332421373"/>
    <s v="i54-r"/>
    <m/>
    <x v="11"/>
    <s v="LAGA Cameroon"/>
    <x v="1"/>
    <n v="569.30515000000003"/>
  </r>
  <r>
    <d v="2019-01-15T00:00:00"/>
    <s v="Local Transport"/>
    <x v="1"/>
    <x v="4"/>
    <n v="2000"/>
    <n v="3.8286807240779619"/>
    <s v="4-i49-r"/>
    <n v="4"/>
    <x v="15"/>
    <s v="LAGA Cameroon"/>
    <x v="0"/>
    <n v="522.37314734088932"/>
  </r>
  <r>
    <d v="2019-01-15T00:00:00"/>
    <s v="Yaounde-ayos"/>
    <x v="1"/>
    <x v="4"/>
    <n v="1500"/>
    <n v="2.8715105430584713"/>
    <s v="4-i49-1"/>
    <n v="4"/>
    <x v="15"/>
    <s v="LAGA Cameroon"/>
    <x v="0"/>
    <n v="522.37314734088932"/>
  </r>
  <r>
    <d v="2019-01-15T00:00:00"/>
    <s v="Feeding"/>
    <x v="9"/>
    <x v="4"/>
    <n v="3000"/>
    <n v="5.7430210861169426"/>
    <s v="4-i49-r"/>
    <n v="4"/>
    <x v="15"/>
    <s v="LAGA Cameroon"/>
    <x v="0"/>
    <n v="522.37314734088932"/>
  </r>
  <r>
    <d v="2019-01-15T00:00:00"/>
    <s v="Lodging"/>
    <x v="9"/>
    <x v="4"/>
    <n v="7000"/>
    <n v="13.400382534272866"/>
    <s v="4-i49-2"/>
    <n v="4"/>
    <x v="15"/>
    <s v="LAGA Cameroon"/>
    <x v="0"/>
    <n v="522.37314734088932"/>
  </r>
  <r>
    <d v="2019-01-15T00:00:00"/>
    <s v="Yaounde-Douala"/>
    <x v="1"/>
    <x v="5"/>
    <n v="3000"/>
    <n v="5.2695816997264115"/>
    <s v="1-i37-1"/>
    <n v="1"/>
    <x v="14"/>
    <s v="LAGA Cameroon"/>
    <x v="1"/>
    <n v="569.30515000000003"/>
  </r>
  <r>
    <d v="2019-01-15T00:00:00"/>
    <s v="Local Transport"/>
    <x v="1"/>
    <x v="5"/>
    <n v="1700"/>
    <n v="2.9860962965116333"/>
    <s v="1-i37-r"/>
    <n v="1"/>
    <x v="14"/>
    <s v="LAGA Cameroon"/>
    <x v="1"/>
    <n v="569.30515000000003"/>
  </r>
  <r>
    <d v="2019-01-15T00:00:00"/>
    <s v="Lodging"/>
    <x v="9"/>
    <x v="5"/>
    <n v="10000"/>
    <n v="17.565272332421372"/>
    <s v="1-i37-2"/>
    <n v="1"/>
    <x v="14"/>
    <s v="LAGA Cameroon"/>
    <x v="1"/>
    <n v="569.30515000000003"/>
  </r>
  <r>
    <d v="2019-01-15T00:00:00"/>
    <s v="Feeding"/>
    <x v="9"/>
    <x v="5"/>
    <n v="3000"/>
    <n v="5.2695816997264115"/>
    <s v="1-i37-r"/>
    <n v="1"/>
    <x v="14"/>
    <s v="LAGA Cameroon"/>
    <x v="1"/>
    <n v="569.30515000000003"/>
  </r>
  <r>
    <d v="2019-01-15T00:00:00"/>
    <s v="Yaounde-Nanga Eboko"/>
    <x v="1"/>
    <x v="4"/>
    <n v="3500"/>
    <n v="6.7001912671364332"/>
    <s v="i29-1"/>
    <n v="2"/>
    <x v="13"/>
    <s v="LAGA Cameroon"/>
    <x v="0"/>
    <n v="522.37314734088932"/>
  </r>
  <r>
    <d v="2019-01-15T00:00:00"/>
    <s v="Local Transport"/>
    <x v="1"/>
    <x v="4"/>
    <n v="900"/>
    <n v="1.722906325835083"/>
    <s v="i29-r"/>
    <n v="2"/>
    <x v="13"/>
    <s v="LAGA Cameroon"/>
    <x v="0"/>
    <n v="522.37314734088932"/>
  </r>
  <r>
    <d v="2019-01-15T00:00:00"/>
    <s v="Lodging"/>
    <x v="9"/>
    <x v="4"/>
    <n v="6000"/>
    <n v="11.486042172233885"/>
    <s v="i29-2"/>
    <n v="2"/>
    <x v="13"/>
    <s v="LAGA Cameroon"/>
    <x v="0"/>
    <n v="522.37314734088932"/>
  </r>
  <r>
    <d v="2019-01-15T00:00:00"/>
    <s v="Feeding"/>
    <x v="9"/>
    <x v="4"/>
    <n v="3000"/>
    <n v="5.7430210861169426"/>
    <s v="i29-r"/>
    <n v="2"/>
    <x v="13"/>
    <s v="LAGA Cameroon"/>
    <x v="0"/>
    <n v="522.37314734088932"/>
  </r>
  <r>
    <d v="2019-01-15T00:00:00"/>
    <s v="Local Transport"/>
    <x v="1"/>
    <x v="5"/>
    <n v="1250"/>
    <n v="2.1956590415526716"/>
    <s v="i27-r"/>
    <m/>
    <x v="12"/>
    <s v="LAGA Cameroon"/>
    <x v="1"/>
    <n v="569.30515000000003"/>
  </r>
  <r>
    <d v="2019-01-15T00:00:00"/>
    <s v="Local Transport"/>
    <x v="1"/>
    <x v="1"/>
    <n v="1600"/>
    <n v="3.0629445792623695"/>
    <s v="arrey-r"/>
    <m/>
    <x v="5"/>
    <s v="LAGA Cameroon"/>
    <x v="0"/>
    <n v="522.37314734088932"/>
  </r>
  <r>
    <d v="2019-01-15T00:00:00"/>
    <s v="X1 hours taxi"/>
    <x v="1"/>
    <x v="1"/>
    <n v="3000"/>
    <n v="5.7430210861169426"/>
    <s v="arrey-r"/>
    <m/>
    <x v="5"/>
    <s v="LAGA Cameroon"/>
    <x v="0"/>
    <n v="522.37314734088932"/>
  </r>
  <r>
    <d v="2019-01-15T00:00:00"/>
    <s v="Local Transport"/>
    <x v="1"/>
    <x v="5"/>
    <n v="1450"/>
    <n v="2.5469644882010991"/>
    <s v="ann-r"/>
    <m/>
    <x v="8"/>
    <s v="LAGA Cameroon"/>
    <x v="1"/>
    <n v="569.30515000000003"/>
  </r>
  <r>
    <d v="2019-01-15T00:00:00"/>
    <s v="Local Transport"/>
    <x v="1"/>
    <x v="5"/>
    <n v="1500"/>
    <n v="2.6347908498632058"/>
    <s v="aim-r"/>
    <m/>
    <x v="9"/>
    <s v="LAGA Cameroon"/>
    <x v="1"/>
    <n v="569.30515000000003"/>
  </r>
  <r>
    <d v="2019-01-16T00:00:00"/>
    <s v="Local Transport"/>
    <x v="1"/>
    <x v="2"/>
    <n v="500"/>
    <n v="0.95717018101949047"/>
    <s v="Zit-r"/>
    <m/>
    <x v="18"/>
    <s v="LAGA Cameroon"/>
    <x v="0"/>
    <n v="522.37314734088932"/>
  </r>
  <r>
    <d v="2019-01-16T00:00:00"/>
    <s v="Express Union"/>
    <x v="11"/>
    <x v="0"/>
    <n v="300"/>
    <n v="0.57430210861169428"/>
    <s v="Uni-10"/>
    <m/>
    <x v="7"/>
    <s v="LAGA Cameroon"/>
    <x v="0"/>
    <n v="522.37314734088932"/>
  </r>
  <r>
    <d v="2019-01-16T00:00:00"/>
    <s v="Express Union"/>
    <x v="11"/>
    <x v="0"/>
    <n v="300"/>
    <n v="0.57430210861169428"/>
    <s v="Uni-11"/>
    <m/>
    <x v="7"/>
    <s v="LAGA Cameroon"/>
    <x v="0"/>
    <n v="522.37314734088932"/>
  </r>
  <r>
    <d v="2019-01-16T00:00:00"/>
    <s v="Express Union"/>
    <x v="11"/>
    <x v="0"/>
    <n v="300"/>
    <n v="0.57430210861169428"/>
    <s v="Uni-12"/>
    <m/>
    <x v="7"/>
    <s v="LAGA Cameroon"/>
    <x v="0"/>
    <n v="522.37314734088932"/>
  </r>
  <r>
    <d v="2019-01-16T00:00:00"/>
    <s v="Local Transport"/>
    <x v="1"/>
    <x v="0"/>
    <n v="1900"/>
    <n v="3.6372466878740637"/>
    <s v="Uni-r"/>
    <m/>
    <x v="7"/>
    <s v="LAGA Cameroon"/>
    <x v="0"/>
    <n v="522.37314734088932"/>
  </r>
  <r>
    <d v="2019-01-16T00:00:00"/>
    <s v="Bertoua-Yaoundé"/>
    <x v="1"/>
    <x v="3"/>
    <n v="3500"/>
    <n v="6.7001912671364332"/>
    <s v="Her-6"/>
    <m/>
    <x v="16"/>
    <s v="LAGA Cameroon"/>
    <x v="0"/>
    <n v="522.37314734088932"/>
  </r>
  <r>
    <d v="2019-01-16T00:00:00"/>
    <s v="Feeding"/>
    <x v="9"/>
    <x v="3"/>
    <n v="3000"/>
    <n v="5.7430210861169426"/>
    <s v="Her-r"/>
    <m/>
    <x v="16"/>
    <s v="LAGA Cameroon"/>
    <x v="0"/>
    <n v="522.37314734088932"/>
  </r>
  <r>
    <d v="2019-01-16T00:00:00"/>
    <s v="Local Transport"/>
    <x v="1"/>
    <x v="3"/>
    <n v="1850"/>
    <n v="3.5415296697721148"/>
    <s v="Her-r"/>
    <m/>
    <x v="16"/>
    <s v="LAGA Cameroon"/>
    <x v="0"/>
    <n v="522.37314734088932"/>
  </r>
  <r>
    <d v="2019-01-16T00:00:00"/>
    <s v="Phone"/>
    <x v="6"/>
    <x v="1"/>
    <n v="5000"/>
    <n v="9.5717018101949041"/>
    <s v="Phone-59"/>
    <m/>
    <x v="5"/>
    <s v="LAGA Cameroon"/>
    <x v="0"/>
    <n v="522.37314734088932"/>
  </r>
  <r>
    <d v="2019-01-16T00:00:00"/>
    <s v="Phone"/>
    <x v="6"/>
    <x v="1"/>
    <n v="5000"/>
    <n v="9.5717018101949041"/>
    <s v="Phone-60"/>
    <m/>
    <x v="4"/>
    <s v="LAGA Cameroon"/>
    <x v="0"/>
    <n v="522.37314734088932"/>
  </r>
  <r>
    <d v="2019-01-16T00:00:00"/>
    <s v="Phone"/>
    <x v="6"/>
    <x v="5"/>
    <n v="5000"/>
    <n v="8.7826361662106862"/>
    <s v="Phone-61"/>
    <m/>
    <x v="9"/>
    <s v="LAGA Cameroon"/>
    <x v="1"/>
    <n v="569.30515000000003"/>
  </r>
  <r>
    <d v="2019-01-16T00:00:00"/>
    <s v="Phone"/>
    <x v="6"/>
    <x v="5"/>
    <n v="5000"/>
    <n v="8.7826361662106862"/>
    <s v="Phone-62"/>
    <m/>
    <x v="12"/>
    <s v="LAGA Cameroon"/>
    <x v="1"/>
    <n v="569.30515000000003"/>
  </r>
  <r>
    <d v="2019-01-16T00:00:00"/>
    <s v="Phone"/>
    <x v="6"/>
    <x v="5"/>
    <n v="2500"/>
    <n v="4.3913180831053431"/>
    <s v="Phone-63"/>
    <m/>
    <x v="8"/>
    <s v="LAGA Cameroon"/>
    <x v="1"/>
    <n v="569.30515000000003"/>
  </r>
  <r>
    <d v="2019-01-16T00:00:00"/>
    <s v="Phone"/>
    <x v="6"/>
    <x v="5"/>
    <n v="2500"/>
    <n v="4.3913180831053431"/>
    <s v="Phone-64"/>
    <m/>
    <x v="10"/>
    <s v="LAGA Cameroon"/>
    <x v="1"/>
    <n v="569.30515000000003"/>
  </r>
  <r>
    <d v="2019-01-16T00:00:00"/>
    <s v="Phone"/>
    <x v="6"/>
    <x v="3"/>
    <n v="2500"/>
    <n v="4.785850905097452"/>
    <s v="Phone-65"/>
    <m/>
    <x v="16"/>
    <s v="LAGA Cameroon"/>
    <x v="0"/>
    <n v="522.37314734088932"/>
  </r>
  <r>
    <d v="2019-01-16T00:00:00"/>
    <s v="Phone"/>
    <x v="6"/>
    <x v="5"/>
    <n v="2500"/>
    <n v="4.3913180831053431"/>
    <s v="Phone-66"/>
    <m/>
    <x v="14"/>
    <s v="LAGA Cameroon"/>
    <x v="1"/>
    <n v="569.30515000000003"/>
  </r>
  <r>
    <d v="2019-01-16T00:00:00"/>
    <s v="Phone"/>
    <x v="6"/>
    <x v="4"/>
    <n v="2500"/>
    <n v="4.785850905097452"/>
    <s v="Phone-67"/>
    <m/>
    <x v="15"/>
    <s v="LAGA Cameroon"/>
    <x v="0"/>
    <n v="522.37314734088932"/>
  </r>
  <r>
    <d v="2019-01-16T00:00:00"/>
    <s v="Phone"/>
    <x v="6"/>
    <x v="4"/>
    <n v="2500"/>
    <n v="4.785850905097452"/>
    <s v="Phone-68"/>
    <m/>
    <x v="13"/>
    <s v="LAGA Cameroon"/>
    <x v="0"/>
    <n v="522.37314734088932"/>
  </r>
  <r>
    <d v="2019-01-16T00:00:00"/>
    <s v="Phone"/>
    <x v="6"/>
    <x v="5"/>
    <n v="2500"/>
    <n v="4.3913180831053431"/>
    <s v="Phone-69"/>
    <m/>
    <x v="19"/>
    <s v="LAGA Cameroon"/>
    <x v="1"/>
    <n v="569.30515000000003"/>
  </r>
  <r>
    <d v="2019-01-16T00:00:00"/>
    <s v="Phone"/>
    <x v="6"/>
    <x v="5"/>
    <n v="2500"/>
    <n v="4.3913180831053431"/>
    <s v="Phone-70"/>
    <m/>
    <x v="17"/>
    <s v="LAGA Cameroon"/>
    <x v="1"/>
    <n v="569.30515000000003"/>
  </r>
  <r>
    <d v="2019-01-16T00:00:00"/>
    <s v="Phone"/>
    <x v="6"/>
    <x v="0"/>
    <n v="2500"/>
    <n v="4.785850905097452"/>
    <s v="Phone-71"/>
    <m/>
    <x v="6"/>
    <s v="LAGA Cameroon"/>
    <x v="0"/>
    <n v="522.37314734088932"/>
  </r>
  <r>
    <d v="2019-01-16T00:00:00"/>
    <s v="Phone"/>
    <x v="6"/>
    <x v="0"/>
    <n v="2500"/>
    <n v="4.785850905097452"/>
    <s v="Phone-72"/>
    <m/>
    <x v="7"/>
    <s v="LAGA Cameroon"/>
    <x v="0"/>
    <n v="522.37314734088932"/>
  </r>
  <r>
    <d v="2019-01-16T00:00:00"/>
    <s v="Phone"/>
    <x v="6"/>
    <x v="5"/>
    <n v="2500"/>
    <n v="4.3913180831053431"/>
    <s v="Phone-73"/>
    <m/>
    <x v="11"/>
    <s v="LAGA Cameroon"/>
    <x v="1"/>
    <n v="569.30515000000003"/>
  </r>
  <r>
    <d v="2019-01-16T00:00:00"/>
    <s v="Local Transport "/>
    <x v="1"/>
    <x v="5"/>
    <n v="1200"/>
    <n v="2.1078326798905649"/>
    <s v="Love-r"/>
    <m/>
    <x v="10"/>
    <s v="LAGA Cameroon"/>
    <x v="1"/>
    <n v="569.30515000000003"/>
  </r>
  <r>
    <d v="2019-01-16T00:00:00"/>
    <s v="Local Transport"/>
    <x v="1"/>
    <x v="0"/>
    <n v="1500"/>
    <n v="2.8715105430584713"/>
    <s v="Thom-r"/>
    <m/>
    <x v="6"/>
    <s v="LAGA Cameroon"/>
    <x v="0"/>
    <n v="522.37314734088932"/>
  </r>
  <r>
    <d v="2019-01-16T00:00:00"/>
    <s v="X1 Telephone"/>
    <x v="8"/>
    <x v="0"/>
    <n v="85000"/>
    <n v="162.71893077331339"/>
    <s v="Thom-1"/>
    <m/>
    <x v="6"/>
    <s v="LAGA Cameroon"/>
    <x v="0"/>
    <n v="522.37314734088932"/>
  </r>
  <r>
    <d v="2019-01-16T00:00:00"/>
    <s v="Local Transport"/>
    <x v="1"/>
    <x v="1"/>
    <n v="1700"/>
    <n v="3.2543786154662677"/>
    <s v="eri-r"/>
    <m/>
    <x v="4"/>
    <s v="LAGA Cameroon"/>
    <x v="0"/>
    <n v="522.37314734088932"/>
  </r>
  <r>
    <d v="2019-01-16T00:00:00"/>
    <s v="Air ticket to Ndjamena"/>
    <x v="1"/>
    <x v="1"/>
    <n v="143455"/>
    <n v="274.62169663630203"/>
    <s v="eri-3"/>
    <m/>
    <x v="4"/>
    <s v="LAGA Cameroon"/>
    <x v="0"/>
    <n v="522.37314734088932"/>
  </r>
  <r>
    <d v="2019-01-16T00:00:00"/>
    <s v="News Watch Newspaper E"/>
    <x v="10"/>
    <x v="2"/>
    <n v="10000"/>
    <n v="19.143403620389808"/>
    <s v="eri-r"/>
    <m/>
    <x v="4"/>
    <s v="LAGA Cameroon"/>
    <x v="0"/>
    <n v="522.37314734088932"/>
  </r>
  <r>
    <d v="2019-01-16T00:00:00"/>
    <s v="Local Transport"/>
    <x v="1"/>
    <x v="5"/>
    <n v="700"/>
    <n v="1.229569063269496"/>
    <s v="I67-r"/>
    <m/>
    <x v="17"/>
    <s v="LAGA Cameroon"/>
    <x v="1"/>
    <n v="569.30515000000003"/>
  </r>
  <r>
    <d v="2019-01-16T00:00:00"/>
    <s v="Local Transport"/>
    <x v="1"/>
    <x v="5"/>
    <n v="1850"/>
    <n v="3.2495753814979538"/>
    <s v="3-i63-r"/>
    <n v="3"/>
    <x v="19"/>
    <s v="LAGA Cameroon"/>
    <x v="1"/>
    <n v="569.30515000000003"/>
  </r>
  <r>
    <d v="2019-01-16T00:00:00"/>
    <s v="Lodging"/>
    <x v="9"/>
    <x v="5"/>
    <n v="10000"/>
    <n v="17.565272332421372"/>
    <s v="3-i63-2"/>
    <n v="3"/>
    <x v="19"/>
    <s v="LAGA Cameroon"/>
    <x v="1"/>
    <n v="569.30515000000003"/>
  </r>
  <r>
    <d v="2019-01-16T00:00:00"/>
    <s v="Feeding"/>
    <x v="9"/>
    <x v="5"/>
    <n v="3000"/>
    <n v="5.2695816997264115"/>
    <s v="3-i63-r"/>
    <n v="3"/>
    <x v="19"/>
    <s v="LAGA Cameroon"/>
    <x v="1"/>
    <n v="569.30515000000003"/>
  </r>
  <r>
    <d v="2019-01-16T00:00:00"/>
    <s v="Drinks with informants"/>
    <x v="12"/>
    <x v="4"/>
    <n v="3800"/>
    <n v="7.2744933757481274"/>
    <s v="3-i63-r"/>
    <n v="3"/>
    <x v="19"/>
    <s v="LAGA Cameroon"/>
    <x v="0"/>
    <n v="522.37314734088932"/>
  </r>
  <r>
    <d v="2019-01-16T00:00:00"/>
    <s v="Local Transport"/>
    <x v="1"/>
    <x v="5"/>
    <n v="1000"/>
    <n v="1.7565272332421373"/>
    <s v="i54-r"/>
    <m/>
    <x v="11"/>
    <s v="LAGA Cameroon"/>
    <x v="1"/>
    <n v="569.30515000000003"/>
  </r>
  <r>
    <d v="2019-01-16T00:00:00"/>
    <s v="Ayos-obis"/>
    <x v="1"/>
    <x v="4"/>
    <n v="2000"/>
    <n v="3.8286807240779619"/>
    <s v="4-i49-r"/>
    <n v="4"/>
    <x v="15"/>
    <s v="LAGA Cameroon"/>
    <x v="0"/>
    <n v="522.37314734088932"/>
  </r>
  <r>
    <d v="2019-01-16T00:00:00"/>
    <s v="Obis-ayos"/>
    <x v="1"/>
    <x v="4"/>
    <n v="2000"/>
    <n v="3.8286807240779619"/>
    <s v="4-i49-r"/>
    <n v="4"/>
    <x v="15"/>
    <s v="LAGA Cameroon"/>
    <x v="0"/>
    <n v="522.37314734088932"/>
  </r>
  <r>
    <d v="2019-01-16T00:00:00"/>
    <s v="Local Transport"/>
    <x v="1"/>
    <x v="4"/>
    <n v="1500"/>
    <n v="2.8715105430584713"/>
    <s v="4-i49-r"/>
    <n v="4"/>
    <x v="15"/>
    <s v="LAGA Cameroon"/>
    <x v="0"/>
    <n v="522.37314734088932"/>
  </r>
  <r>
    <d v="2019-01-16T00:00:00"/>
    <s v="Feeding"/>
    <x v="9"/>
    <x v="4"/>
    <n v="3000"/>
    <n v="5.7430210861169426"/>
    <s v="4-i49-r"/>
    <n v="4"/>
    <x v="15"/>
    <s v="LAGA Cameroon"/>
    <x v="0"/>
    <n v="522.37314734088932"/>
  </r>
  <r>
    <d v="2019-01-16T00:00:00"/>
    <s v="Lodging"/>
    <x v="9"/>
    <x v="4"/>
    <n v="7000"/>
    <n v="13.400382534272866"/>
    <s v="4-i49-2"/>
    <n v="4"/>
    <x v="15"/>
    <s v="LAGA Cameroon"/>
    <x v="0"/>
    <n v="522.37314734088932"/>
  </r>
  <r>
    <d v="2019-01-16T00:00:00"/>
    <s v="Drinks with Informants"/>
    <x v="12"/>
    <x v="4"/>
    <n v="1400"/>
    <n v="2.6800765068545735"/>
    <s v="4-i49-r"/>
    <n v="4"/>
    <x v="15"/>
    <s v="LAGA Cameroon"/>
    <x v="0"/>
    <n v="522.37314734088932"/>
  </r>
  <r>
    <d v="2019-01-16T00:00:00"/>
    <s v="Local Transport"/>
    <x v="1"/>
    <x v="5"/>
    <n v="2000"/>
    <n v="3.5130544664842747"/>
    <s v="1-i37-r"/>
    <n v="1"/>
    <x v="14"/>
    <s v="LAGA Cameroon"/>
    <x v="1"/>
    <n v="569.30515000000003"/>
  </r>
  <r>
    <d v="2019-01-16T00:00:00"/>
    <s v="Lodging"/>
    <x v="9"/>
    <x v="5"/>
    <n v="10000"/>
    <n v="17.565272332421372"/>
    <s v="1-i37-2"/>
    <n v="1"/>
    <x v="14"/>
    <s v="LAGA Cameroon"/>
    <x v="1"/>
    <n v="569.30515000000003"/>
  </r>
  <r>
    <d v="2019-01-16T00:00:00"/>
    <s v="Feeding"/>
    <x v="9"/>
    <x v="5"/>
    <n v="3000"/>
    <n v="5.2695816997264115"/>
    <s v="1-i37-r"/>
    <n v="1"/>
    <x v="14"/>
    <s v="LAGA Cameroon"/>
    <x v="1"/>
    <n v="569.30515000000003"/>
  </r>
  <r>
    <d v="2019-01-16T00:00:00"/>
    <s v="Drinks With Informants"/>
    <x v="12"/>
    <x v="4"/>
    <n v="2400"/>
    <n v="4.5944168688935543"/>
    <s v="1-i37-r"/>
    <n v="1"/>
    <x v="14"/>
    <s v="LAGA Cameroon"/>
    <x v="0"/>
    <n v="522.37314734088932"/>
  </r>
  <r>
    <d v="2019-01-16T00:00:00"/>
    <s v="Nanga Eboko-Minta"/>
    <x v="1"/>
    <x v="4"/>
    <n v="3000"/>
    <n v="5.7430210861169426"/>
    <s v="i29-r"/>
    <n v="2"/>
    <x v="13"/>
    <s v="LAGA Cameroon"/>
    <x v="0"/>
    <n v="522.37314734088932"/>
  </r>
  <r>
    <d v="2019-01-16T00:00:00"/>
    <s v="Minta-Nanga Eboko"/>
    <x v="1"/>
    <x v="4"/>
    <n v="3000"/>
    <n v="5.7430210861169426"/>
    <s v="i29-r"/>
    <n v="2"/>
    <x v="13"/>
    <s v="LAGA Cameroon"/>
    <x v="0"/>
    <n v="522.37314734088932"/>
  </r>
  <r>
    <d v="2019-01-16T00:00:00"/>
    <s v="Local Transport"/>
    <x v="1"/>
    <x v="4"/>
    <n v="1400"/>
    <n v="2.6800765068545735"/>
    <s v="i29-r"/>
    <n v="2"/>
    <x v="13"/>
    <s v="LAGA Cameroon"/>
    <x v="0"/>
    <n v="522.37314734088932"/>
  </r>
  <r>
    <d v="2019-01-16T00:00:00"/>
    <s v="Lodging"/>
    <x v="9"/>
    <x v="4"/>
    <n v="6000"/>
    <n v="11.486042172233885"/>
    <s v="i29-2"/>
    <n v="2"/>
    <x v="13"/>
    <s v="LAGA Cameroon"/>
    <x v="0"/>
    <n v="522.37314734088932"/>
  </r>
  <r>
    <d v="2019-01-16T00:00:00"/>
    <s v="Feeding"/>
    <x v="9"/>
    <x v="4"/>
    <n v="3000"/>
    <n v="5.7430210861169426"/>
    <s v="i29-r"/>
    <n v="2"/>
    <x v="13"/>
    <s v="LAGA Cameroon"/>
    <x v="0"/>
    <n v="522.37314734088932"/>
  </r>
  <r>
    <d v="2019-01-16T00:00:00"/>
    <s v="Drinks With Informants"/>
    <x v="12"/>
    <x v="4"/>
    <n v="2000"/>
    <n v="3.8286807240779619"/>
    <s v="i29-r"/>
    <n v="2"/>
    <x v="13"/>
    <s v="LAGA Cameroon"/>
    <x v="0"/>
    <n v="522.37314734088932"/>
  </r>
  <r>
    <d v="2019-01-16T00:00:00"/>
    <s v="Local Transport"/>
    <x v="1"/>
    <x v="5"/>
    <n v="1300"/>
    <n v="2.2834854032147787"/>
    <s v="i27-r"/>
    <m/>
    <x v="12"/>
    <s v="LAGA Cameroon"/>
    <x v="1"/>
    <n v="569.30515000000003"/>
  </r>
  <r>
    <d v="2019-01-16T00:00:00"/>
    <s v="Local Transport"/>
    <x v="1"/>
    <x v="1"/>
    <n v="1500"/>
    <n v="2.8715105430584713"/>
    <s v="arrey-r"/>
    <m/>
    <x v="5"/>
    <s v="LAGA Cameroon"/>
    <x v="0"/>
    <n v="522.37314734088932"/>
  </r>
  <r>
    <d v="2019-01-16T00:00:00"/>
    <s v="Local Transport"/>
    <x v="1"/>
    <x v="5"/>
    <n v="1500"/>
    <n v="2.6347908498632058"/>
    <s v="ann-r"/>
    <m/>
    <x v="8"/>
    <s v="LAGA Cameroon"/>
    <x v="1"/>
    <n v="569.30515000000003"/>
  </r>
  <r>
    <d v="2019-01-16T00:00:00"/>
    <s v="Local Transport"/>
    <x v="1"/>
    <x v="5"/>
    <n v="1000"/>
    <n v="1.7565272332421373"/>
    <s v="aim-r"/>
    <m/>
    <x v="9"/>
    <s v="LAGA Cameroon"/>
    <x v="1"/>
    <n v="569.30515000000003"/>
  </r>
  <r>
    <d v="2019-01-17T00:00:00"/>
    <s v="Local Transport "/>
    <x v="1"/>
    <x v="2"/>
    <n v="1300"/>
    <n v="2.4886424706506753"/>
    <s v="Zit-r"/>
    <m/>
    <x v="18"/>
    <s v="LAGA Cameroon"/>
    <x v="0"/>
    <n v="522.37314734088932"/>
  </r>
  <r>
    <d v="2019-01-17T00:00:00"/>
    <s v="Local Transport"/>
    <x v="1"/>
    <x v="0"/>
    <n v="1750"/>
    <n v="3.3500956335682166"/>
    <s v="Uni-r"/>
    <m/>
    <x v="7"/>
    <s v="LAGA Cameroon"/>
    <x v="0"/>
    <n v="522.37314734088932"/>
  </r>
  <r>
    <d v="2019-01-17T00:00:00"/>
    <s v="Express Union"/>
    <x v="11"/>
    <x v="0"/>
    <n v="500"/>
    <n v="0.95717018101949047"/>
    <s v="Uni-13"/>
    <m/>
    <x v="7"/>
    <s v="LAGA Cameroon"/>
    <x v="0"/>
    <n v="522.37314734088932"/>
  </r>
  <r>
    <d v="2019-01-17T00:00:00"/>
    <s v="Express Union"/>
    <x v="11"/>
    <x v="0"/>
    <n v="500"/>
    <n v="0.95717018101949047"/>
    <s v="Uni-14"/>
    <m/>
    <x v="7"/>
    <s v="LAGA Cameroon"/>
    <x v="0"/>
    <n v="522.37314734088932"/>
  </r>
  <r>
    <d v="2019-01-17T00:00:00"/>
    <s v="Express Union"/>
    <x v="11"/>
    <x v="0"/>
    <n v="500"/>
    <n v="0.95717018101949047"/>
    <s v="Uni-15"/>
    <m/>
    <x v="7"/>
    <s v="LAGA Cameroon"/>
    <x v="0"/>
    <n v="522.37314734088932"/>
  </r>
  <r>
    <d v="2019-01-17T00:00:00"/>
    <s v="Express Union"/>
    <x v="11"/>
    <x v="0"/>
    <n v="700"/>
    <n v="1.3400382534272868"/>
    <s v="Uni-16"/>
    <m/>
    <x v="7"/>
    <s v="LAGA Cameroon"/>
    <x v="0"/>
    <n v="522.37314734088932"/>
  </r>
  <r>
    <d v="2019-01-17T00:00:00"/>
    <s v="Local Transport"/>
    <x v="1"/>
    <x v="3"/>
    <n v="1400"/>
    <n v="2.6800765068545735"/>
    <s v="Her-r"/>
    <m/>
    <x v="16"/>
    <s v="LAGA Cameroon"/>
    <x v="0"/>
    <n v="522.37314734088932"/>
  </r>
  <r>
    <d v="2019-01-17T00:00:00"/>
    <s v="Phone"/>
    <x v="6"/>
    <x v="1"/>
    <n v="5000"/>
    <n v="9.5717018101949041"/>
    <s v="Phone-74"/>
    <m/>
    <x v="5"/>
    <s v="LAGA Cameroon"/>
    <x v="0"/>
    <n v="522.37314734088932"/>
  </r>
  <r>
    <d v="2019-01-17T00:00:00"/>
    <s v="Phone"/>
    <x v="6"/>
    <x v="1"/>
    <n v="5000"/>
    <n v="9.5717018101949041"/>
    <s v="Phone-75"/>
    <m/>
    <x v="4"/>
    <s v="LAGA Cameroon"/>
    <x v="0"/>
    <n v="522.37314734088932"/>
  </r>
  <r>
    <d v="2019-01-17T00:00:00"/>
    <s v="Phone"/>
    <x v="6"/>
    <x v="5"/>
    <n v="5000"/>
    <n v="8.7826361662106862"/>
    <s v="Phone-76"/>
    <m/>
    <x v="9"/>
    <s v="LAGA Cameroon"/>
    <x v="1"/>
    <n v="569.30515000000003"/>
  </r>
  <r>
    <d v="2019-01-17T00:00:00"/>
    <s v="Phone"/>
    <x v="6"/>
    <x v="5"/>
    <n v="5000"/>
    <n v="8.7826361662106862"/>
    <s v="Phone-77"/>
    <m/>
    <x v="12"/>
    <s v="LAGA Cameroon"/>
    <x v="1"/>
    <n v="569.30515000000003"/>
  </r>
  <r>
    <d v="2019-01-17T00:00:00"/>
    <s v="Phone"/>
    <x v="6"/>
    <x v="5"/>
    <n v="2500"/>
    <n v="4.3913180831053431"/>
    <s v="Phone-78"/>
    <m/>
    <x v="8"/>
    <s v="LAGA Cameroon"/>
    <x v="1"/>
    <n v="569.30515000000003"/>
  </r>
  <r>
    <d v="2019-01-17T00:00:00"/>
    <s v="Phone"/>
    <x v="6"/>
    <x v="5"/>
    <n v="2500"/>
    <n v="4.3913180831053431"/>
    <s v="Phone-79"/>
    <m/>
    <x v="10"/>
    <s v="LAGA Cameroon"/>
    <x v="1"/>
    <n v="569.30515000000003"/>
  </r>
  <r>
    <d v="2019-01-17T00:00:00"/>
    <s v="Phone"/>
    <x v="6"/>
    <x v="3"/>
    <n v="2500"/>
    <n v="4.785850905097452"/>
    <s v="Phone-80"/>
    <m/>
    <x v="16"/>
    <s v="LAGA Cameroon"/>
    <x v="0"/>
    <n v="522.37314734088932"/>
  </r>
  <r>
    <d v="2019-01-17T00:00:00"/>
    <s v="Phone"/>
    <x v="6"/>
    <x v="5"/>
    <n v="2500"/>
    <n v="4.3913180831053431"/>
    <s v="Phone-81"/>
    <m/>
    <x v="14"/>
    <s v="LAGA Cameroon"/>
    <x v="1"/>
    <n v="569.30515000000003"/>
  </r>
  <r>
    <d v="2019-01-17T00:00:00"/>
    <s v="Phone"/>
    <x v="6"/>
    <x v="4"/>
    <n v="2500"/>
    <n v="4.785850905097452"/>
    <s v="Phone-82"/>
    <m/>
    <x v="15"/>
    <s v="LAGA Cameroon"/>
    <x v="0"/>
    <n v="522.37314734088932"/>
  </r>
  <r>
    <d v="2019-01-17T00:00:00"/>
    <s v="Phone"/>
    <x v="6"/>
    <x v="4"/>
    <n v="2500"/>
    <n v="4.785850905097452"/>
    <s v="Phone-83"/>
    <m/>
    <x v="13"/>
    <s v="LAGA Cameroon"/>
    <x v="0"/>
    <n v="522.37314734088932"/>
  </r>
  <r>
    <d v="2019-01-17T00:00:00"/>
    <s v="Phone"/>
    <x v="6"/>
    <x v="5"/>
    <n v="2500"/>
    <n v="4.3913180831053431"/>
    <s v="Phone-84"/>
    <m/>
    <x v="19"/>
    <s v="LAGA Cameroon"/>
    <x v="1"/>
    <n v="569.30515000000003"/>
  </r>
  <r>
    <d v="2019-01-17T00:00:00"/>
    <s v="Phone"/>
    <x v="6"/>
    <x v="0"/>
    <n v="2500"/>
    <n v="4.785850905097452"/>
    <s v="Phone-85"/>
    <m/>
    <x v="7"/>
    <s v="LAGA Cameroon"/>
    <x v="0"/>
    <n v="522.37314734088932"/>
  </r>
  <r>
    <d v="2019-01-17T00:00:00"/>
    <s v="Phone"/>
    <x v="6"/>
    <x v="5"/>
    <n v="2500"/>
    <n v="4.3913180831053431"/>
    <s v="Phone-86"/>
    <m/>
    <x v="11"/>
    <s v="LAGA Cameroon"/>
    <x v="1"/>
    <n v="569.30515000000003"/>
  </r>
  <r>
    <d v="2019-01-17T00:00:00"/>
    <s v="Local Transport "/>
    <x v="1"/>
    <x v="5"/>
    <n v="1400"/>
    <n v="2.459138126538992"/>
    <s v="Love-r"/>
    <m/>
    <x v="10"/>
    <s v="LAGA Cameroon"/>
    <x v="1"/>
    <n v="569.30515000000003"/>
  </r>
  <r>
    <d v="2019-01-17T00:00:00"/>
    <s v="Local Transport "/>
    <x v="1"/>
    <x v="1"/>
    <n v="1500"/>
    <n v="2.8715105430584713"/>
    <s v="eri-r"/>
    <m/>
    <x v="4"/>
    <s v="LAGA Cameroon"/>
    <x v="0"/>
    <n v="522.37314734088932"/>
  </r>
  <r>
    <d v="2019-01-17T00:00:00"/>
    <s v="The Reporter Newspaper E"/>
    <x v="10"/>
    <x v="2"/>
    <n v="10000"/>
    <n v="19.143403620389808"/>
    <s v="eri-r"/>
    <m/>
    <x v="4"/>
    <s v="LAGA Cameroon"/>
    <x v="0"/>
    <n v="522.37314734088932"/>
  </r>
  <r>
    <d v="2019-01-17T00:00:00"/>
    <s v="The Reporter Newspaper F"/>
    <x v="10"/>
    <x v="2"/>
    <n v="10000"/>
    <n v="19.143403620389808"/>
    <s v="eri-r"/>
    <m/>
    <x v="4"/>
    <s v="LAGA Cameroon"/>
    <x v="0"/>
    <n v="522.37314734088932"/>
  </r>
  <r>
    <d v="2019-01-17T00:00:00"/>
    <s v="Local Transport"/>
    <x v="1"/>
    <x v="5"/>
    <n v="800"/>
    <n v="1.4052217865937098"/>
    <s v="I67-r"/>
    <m/>
    <x v="17"/>
    <s v="LAGA Cameroon"/>
    <x v="1"/>
    <n v="569.30515000000003"/>
  </r>
  <r>
    <d v="2019-01-17T00:00:00"/>
    <s v="Douala-Yaounde"/>
    <x v="1"/>
    <x v="5"/>
    <n v="3000"/>
    <n v="5.2695816997264115"/>
    <s v="3-i63-3"/>
    <n v="3"/>
    <x v="19"/>
    <s v="LAGA Cameroon"/>
    <x v="1"/>
    <n v="569.30515000000003"/>
  </r>
  <r>
    <d v="2019-01-17T00:00:00"/>
    <s v="Local Transport"/>
    <x v="1"/>
    <x v="5"/>
    <n v="4500"/>
    <n v="7.9043725495896178"/>
    <s v="3-i63-r"/>
    <n v="3"/>
    <x v="19"/>
    <s v="LAGA Cameroon"/>
    <x v="1"/>
    <n v="569.30515000000003"/>
  </r>
  <r>
    <d v="2019-01-17T00:00:00"/>
    <s v="Feeding"/>
    <x v="9"/>
    <x v="5"/>
    <n v="3000"/>
    <n v="5.2695816997264115"/>
    <s v="3-i63-r"/>
    <n v="3"/>
    <x v="19"/>
    <s v="LAGA Cameroon"/>
    <x v="1"/>
    <n v="569.30515000000003"/>
  </r>
  <r>
    <d v="2019-01-17T00:00:00"/>
    <s v="Drinks with informants"/>
    <x v="12"/>
    <x v="4"/>
    <n v="1800"/>
    <n v="3.4458126516701659"/>
    <s v="3-i63-r"/>
    <m/>
    <x v="19"/>
    <s v="LAGA Cameroon"/>
    <x v="0"/>
    <n v="522.37314734088932"/>
  </r>
  <r>
    <d v="2019-01-17T00:00:00"/>
    <s v="Yaounde-Nsimalen"/>
    <x v="1"/>
    <x v="5"/>
    <n v="1000"/>
    <n v="1.7565272332421373"/>
    <s v="5-i54-r"/>
    <n v="5"/>
    <x v="11"/>
    <s v="LAGA Cameroon"/>
    <x v="1"/>
    <n v="569.30515000000003"/>
  </r>
  <r>
    <d v="2019-01-17T00:00:00"/>
    <s v="Nsimalen-Yaounde"/>
    <x v="1"/>
    <x v="5"/>
    <n v="1000"/>
    <n v="1.7565272332421373"/>
    <s v="5-i54-r"/>
    <n v="5"/>
    <x v="11"/>
    <s v="LAGA Cameroon"/>
    <x v="1"/>
    <n v="569.30515000000003"/>
  </r>
  <r>
    <d v="2019-01-17T00:00:00"/>
    <s v="Drinks with authority"/>
    <x v="12"/>
    <x v="4"/>
    <n v="2000"/>
    <n v="3.8286807240779619"/>
    <s v="5-i54-r"/>
    <n v="5"/>
    <x v="11"/>
    <s v="LAGA Cameroon"/>
    <x v="0"/>
    <n v="522.37314734088932"/>
  </r>
  <r>
    <d v="2019-01-17T00:00:00"/>
    <s v="Local Transport"/>
    <x v="1"/>
    <x v="5"/>
    <n v="1900"/>
    <n v="3.3374017431600609"/>
    <s v="i54-r"/>
    <m/>
    <x v="11"/>
    <s v="LAGA Cameroon"/>
    <x v="1"/>
    <n v="569.30515000000003"/>
  </r>
  <r>
    <d v="2019-01-17T00:00:00"/>
    <s v="Ayos-emini"/>
    <x v="1"/>
    <x v="4"/>
    <n v="1000"/>
    <n v="1.9143403620389809"/>
    <s v="4-i49-r"/>
    <n v="4"/>
    <x v="15"/>
    <s v="LAGA Cameroon"/>
    <x v="0"/>
    <n v="522.37314734088932"/>
  </r>
  <r>
    <d v="2019-01-17T00:00:00"/>
    <s v="Emini-ayos"/>
    <x v="1"/>
    <x v="4"/>
    <n v="1000"/>
    <n v="1.9143403620389809"/>
    <s v="4-i49-r"/>
    <n v="4"/>
    <x v="15"/>
    <s v="LAGA Cameroon"/>
    <x v="0"/>
    <n v="522.37314734088932"/>
  </r>
  <r>
    <d v="2019-01-17T00:00:00"/>
    <s v="Ayos-yaoundé"/>
    <x v="1"/>
    <x v="4"/>
    <n v="1500"/>
    <n v="2.8715105430584713"/>
    <s v="4-i49-3"/>
    <n v="4"/>
    <x v="15"/>
    <s v="LAGA Cameroon"/>
    <x v="0"/>
    <n v="522.37314734088932"/>
  </r>
  <r>
    <d v="2019-01-17T00:00:00"/>
    <s v="Local Transport"/>
    <x v="1"/>
    <x v="4"/>
    <n v="1500"/>
    <n v="2.8715105430584713"/>
    <s v="4-i49-r"/>
    <n v="4"/>
    <x v="15"/>
    <s v="LAGA Cameroon"/>
    <x v="0"/>
    <n v="522.37314734088932"/>
  </r>
  <r>
    <d v="2019-01-17T00:00:00"/>
    <s v="Feeding"/>
    <x v="9"/>
    <x v="4"/>
    <n v="3000"/>
    <n v="5.7430210861169426"/>
    <s v="4-i49-r"/>
    <n v="4"/>
    <x v="15"/>
    <s v="LAGA Cameroon"/>
    <x v="0"/>
    <n v="522.37314734088932"/>
  </r>
  <r>
    <d v="2019-01-17T00:00:00"/>
    <s v="Drinks with Informants"/>
    <x v="12"/>
    <x v="4"/>
    <n v="1600"/>
    <n v="3.0629445792623695"/>
    <s v="4-i49-r"/>
    <n v="4"/>
    <x v="15"/>
    <s v="LAGA Cameroon"/>
    <x v="0"/>
    <n v="522.37314734088932"/>
  </r>
  <r>
    <d v="2019-01-17T00:00:00"/>
    <s v="Douala-Yaounde"/>
    <x v="1"/>
    <x v="5"/>
    <n v="3000"/>
    <n v="5.2695816997264115"/>
    <s v="1-i37-3"/>
    <n v="1"/>
    <x v="14"/>
    <s v="LAGA Cameroon"/>
    <x v="1"/>
    <n v="569.30515000000003"/>
  </r>
  <r>
    <d v="2019-01-17T00:00:00"/>
    <s v="Local Transport"/>
    <x v="1"/>
    <x v="5"/>
    <n v="2000"/>
    <n v="3.5130544664842747"/>
    <s v="1-i37-r"/>
    <n v="1"/>
    <x v="14"/>
    <s v="LAGA Cameroon"/>
    <x v="1"/>
    <n v="569.30515000000003"/>
  </r>
  <r>
    <d v="2019-01-17T00:00:00"/>
    <s v="Feeding"/>
    <x v="9"/>
    <x v="5"/>
    <n v="3000"/>
    <n v="5.2695816997264115"/>
    <s v="1-i37-r"/>
    <n v="1"/>
    <x v="14"/>
    <s v="LAGA Cameroon"/>
    <x v="1"/>
    <n v="569.30515000000003"/>
  </r>
  <r>
    <d v="2019-01-17T00:00:00"/>
    <s v="Hired Taxi"/>
    <x v="1"/>
    <x v="5"/>
    <n v="2500"/>
    <n v="4.3913180831053431"/>
    <s v="1-37-r"/>
    <n v="1"/>
    <x v="14"/>
    <s v="LAGA Cameroon"/>
    <x v="1"/>
    <n v="569.30515000000003"/>
  </r>
  <r>
    <d v="2019-01-17T00:00:00"/>
    <s v="Nanga Eboko-Yaounde"/>
    <x v="1"/>
    <x v="4"/>
    <n v="3500"/>
    <n v="6.7001912671364332"/>
    <s v="i29-3"/>
    <n v="2"/>
    <x v="13"/>
    <s v="LAGA Cameroon"/>
    <x v="0"/>
    <n v="522.37314734088932"/>
  </r>
  <r>
    <d v="2019-01-17T00:00:00"/>
    <s v="Local Transport"/>
    <x v="1"/>
    <x v="4"/>
    <n v="1200"/>
    <n v="2.2972084344467771"/>
    <s v="i29-r"/>
    <n v="2"/>
    <x v="13"/>
    <s v="LAGA Cameroon"/>
    <x v="0"/>
    <n v="522.37314734088932"/>
  </r>
  <r>
    <d v="2019-01-17T00:00:00"/>
    <s v="Feeding"/>
    <x v="9"/>
    <x v="4"/>
    <n v="3000"/>
    <n v="5.7430210861169426"/>
    <s v="i29-r"/>
    <n v="2"/>
    <x v="13"/>
    <s v="LAGA Cameroon"/>
    <x v="0"/>
    <n v="522.37314734088932"/>
  </r>
  <r>
    <d v="2019-01-17T00:00:00"/>
    <s v="Drinks With Informants"/>
    <x v="12"/>
    <x v="4"/>
    <n v="1000"/>
    <n v="1.9143403620389809"/>
    <s v="i29-r"/>
    <n v="2"/>
    <x v="13"/>
    <s v="LAGA Cameroon"/>
    <x v="0"/>
    <n v="522.37314734088932"/>
  </r>
  <r>
    <d v="2019-01-17T00:00:00"/>
    <s v="Local Transport"/>
    <x v="1"/>
    <x v="5"/>
    <n v="2600"/>
    <n v="4.5669708064295573"/>
    <s v="i27-r"/>
    <m/>
    <x v="12"/>
    <s v="LAGA Cameroon"/>
    <x v="1"/>
    <n v="569.30515000000003"/>
  </r>
  <r>
    <d v="2019-01-17T00:00:00"/>
    <s v="Local Transport"/>
    <x v="1"/>
    <x v="5"/>
    <n v="1450"/>
    <n v="2.5469644882010991"/>
    <s v="ann-r"/>
    <m/>
    <x v="8"/>
    <s v="LAGA Cameroon"/>
    <x v="1"/>
    <n v="569.30515000000003"/>
  </r>
  <r>
    <d v="2019-01-17T00:00:00"/>
    <s v="Local Transport"/>
    <x v="1"/>
    <x v="5"/>
    <n v="1900"/>
    <n v="3.3374017431600609"/>
    <s v="aim-r"/>
    <m/>
    <x v="9"/>
    <s v="LAGA Cameroon"/>
    <x v="1"/>
    <n v="569.30515000000003"/>
  </r>
  <r>
    <d v="2019-01-17T00:00:00"/>
    <s v="Yaounde-Douala"/>
    <x v="1"/>
    <x v="5"/>
    <n v="3000"/>
    <n v="5.2695816997264115"/>
    <s v="aim-2"/>
    <m/>
    <x v="9"/>
    <s v="LAGA Cameroon"/>
    <x v="1"/>
    <n v="569.30515000000003"/>
  </r>
  <r>
    <d v="2019-01-17T00:00:00"/>
    <s v="Feeding"/>
    <x v="9"/>
    <x v="5"/>
    <n v="3000"/>
    <n v="5.2695816997264115"/>
    <s v="aim-r"/>
    <m/>
    <x v="9"/>
    <s v="LAGA Cameroon"/>
    <x v="1"/>
    <n v="569.30515000000003"/>
  </r>
  <r>
    <d v="2019-01-17T00:00:00"/>
    <s v="Lodging"/>
    <x v="9"/>
    <x v="5"/>
    <n v="10000"/>
    <n v="17.565272332421372"/>
    <s v="aim-3"/>
    <m/>
    <x v="9"/>
    <s v="LAGA Cameroon"/>
    <x v="1"/>
    <n v="569.30515000000003"/>
  </r>
  <r>
    <d v="2019-01-18T00:00:00"/>
    <s v="Local Transport "/>
    <x v="1"/>
    <x v="2"/>
    <n v="2000"/>
    <n v="3.8286807240779619"/>
    <s v="Zit-r"/>
    <m/>
    <x v="18"/>
    <s v="LAGA Cameroon"/>
    <x v="0"/>
    <n v="522.37314734088932"/>
  </r>
  <r>
    <d v="2019-01-18T00:00:00"/>
    <s v="x 6 Paper Napkins "/>
    <x v="5"/>
    <x v="0"/>
    <n v="4800"/>
    <n v="9.1888337377871085"/>
    <s v="Uni-17"/>
    <m/>
    <x v="7"/>
    <s v="LAGA Cameroon"/>
    <x v="0"/>
    <n v="522.37314734088932"/>
  </r>
  <r>
    <d v="2019-01-18T00:00:00"/>
    <s v="Pax"/>
    <x v="5"/>
    <x v="0"/>
    <n v="2700"/>
    <n v="5.1687189775052484"/>
    <s v="Uni-17"/>
    <m/>
    <x v="7"/>
    <s v="LAGA Cameroon"/>
    <x v="0"/>
    <n v="522.37314734088932"/>
  </r>
  <r>
    <d v="2019-01-18T00:00:00"/>
    <s v="Javel"/>
    <x v="5"/>
    <x v="0"/>
    <n v="1500"/>
    <n v="2.8715105430584713"/>
    <s v="Uni-17"/>
    <m/>
    <x v="7"/>
    <s v="LAGA Cameroon"/>
    <x v="0"/>
    <n v="522.37314734088932"/>
  </r>
  <r>
    <d v="2019-01-18T00:00:00"/>
    <s v="Air Freshner"/>
    <x v="5"/>
    <x v="0"/>
    <n v="1500"/>
    <n v="2.8715105430584713"/>
    <s v="Uni-17"/>
    <m/>
    <x v="7"/>
    <s v="LAGA Cameroon"/>
    <x v="0"/>
    <n v="522.37314734088932"/>
  </r>
  <r>
    <d v="2019-01-18T00:00:00"/>
    <s v="x 2 Packets of Bin Bags"/>
    <x v="5"/>
    <x v="0"/>
    <n v="1100"/>
    <n v="2.1057743982428789"/>
    <s v="Uni-17"/>
    <m/>
    <x v="7"/>
    <s v="LAGA Cameroon"/>
    <x v="0"/>
    <n v="522.37314734088932"/>
  </r>
  <r>
    <d v="2019-01-18T00:00:00"/>
    <s v="x 2 savon"/>
    <x v="5"/>
    <x v="0"/>
    <n v="1500"/>
    <n v="2.8715105430584713"/>
    <s v="Uni-17"/>
    <m/>
    <x v="7"/>
    <s v="LAGA Cameroon"/>
    <x v="0"/>
    <n v="522.37314734088932"/>
  </r>
  <r>
    <d v="2019-01-18T00:00:00"/>
    <s v="Ajax"/>
    <x v="5"/>
    <x v="0"/>
    <n v="1800"/>
    <n v="3.4458126516701659"/>
    <s v="Uni-17"/>
    <m/>
    <x v="7"/>
    <s v="LAGA Cameroon"/>
    <x v="0"/>
    <n v="522.37314734088932"/>
  </r>
  <r>
    <d v="2019-01-18T00:00:00"/>
    <s v="1 packet of eponges"/>
    <x v="5"/>
    <x v="0"/>
    <n v="1200"/>
    <n v="2.2972084344467771"/>
    <s v="Uni-17"/>
    <m/>
    <x v="7"/>
    <s v="LAGA Cameroon"/>
    <x v="0"/>
    <n v="522.37314734088932"/>
  </r>
  <r>
    <d v="2019-01-18T00:00:00"/>
    <s v="Air Freshner"/>
    <x v="5"/>
    <x v="0"/>
    <n v="275"/>
    <n v="0.52644359956071973"/>
    <s v="Uni-17"/>
    <m/>
    <x v="7"/>
    <s v="LAGA Cameroon"/>
    <x v="0"/>
    <n v="522.37314734088932"/>
  </r>
  <r>
    <d v="2019-01-18T00:00:00"/>
    <s v="x 12 Toilet Tissues"/>
    <x v="5"/>
    <x v="0"/>
    <n v="3000"/>
    <n v="5.7430210861169426"/>
    <s v="Uni-18"/>
    <m/>
    <x v="7"/>
    <s v="LAGA Cameroon"/>
    <x v="0"/>
    <n v="522.37314734088932"/>
  </r>
  <r>
    <d v="2019-01-18T00:00:00"/>
    <s v="Local Transport"/>
    <x v="1"/>
    <x v="0"/>
    <n v="1900"/>
    <n v="3.6372466878740637"/>
    <s v="Uni-r"/>
    <m/>
    <x v="7"/>
    <s v="LAGA Cameroon"/>
    <x v="0"/>
    <n v="522.37314734088932"/>
  </r>
  <r>
    <d v="2019-01-18T00:00:00"/>
    <s v="Yaoundé-Ebolowa"/>
    <x v="1"/>
    <x v="3"/>
    <n v="1500"/>
    <n v="2.8715105430584713"/>
    <s v="Her-7"/>
    <m/>
    <x v="16"/>
    <s v="LAGA Cameroon"/>
    <x v="0"/>
    <n v="522.37314734088932"/>
  </r>
  <r>
    <d v="2019-01-18T00:00:00"/>
    <s v="Ebolowa-Ambam"/>
    <x v="1"/>
    <x v="3"/>
    <n v="1300"/>
    <n v="2.4886424706506753"/>
    <s v="Her-8"/>
    <m/>
    <x v="16"/>
    <s v="LAGA Cameroon"/>
    <x v="0"/>
    <n v="522.37314734088932"/>
  </r>
  <r>
    <d v="2019-01-18T00:00:00"/>
    <s v="Lodging"/>
    <x v="9"/>
    <x v="3"/>
    <n v="8000"/>
    <n v="15.314722896311848"/>
    <s v="Her-9"/>
    <m/>
    <x v="16"/>
    <s v="LAGA Cameroon"/>
    <x v="0"/>
    <n v="522.37314734088932"/>
  </r>
  <r>
    <d v="2019-01-18T00:00:00"/>
    <s v="Feeding"/>
    <x v="9"/>
    <x v="3"/>
    <n v="3000"/>
    <n v="5.7430210861169426"/>
    <s v="Her-r"/>
    <m/>
    <x v="16"/>
    <s v="LAGA Cameroon"/>
    <x v="0"/>
    <n v="522.37314734088932"/>
  </r>
  <r>
    <d v="2019-01-18T00:00:00"/>
    <s v="Bonus Me Fotie"/>
    <x v="13"/>
    <x v="3"/>
    <n v="50000"/>
    <n v="95.717018101949051"/>
    <s v="Her-10"/>
    <m/>
    <x v="16"/>
    <s v="LAGA Cameroon"/>
    <x v="0"/>
    <n v="522.37314734088932"/>
  </r>
  <r>
    <d v="2019-01-18T00:00:00"/>
    <s v="Local Transport"/>
    <x v="1"/>
    <x v="3"/>
    <n v="1950"/>
    <n v="3.732963705976013"/>
    <s v="Her-r"/>
    <m/>
    <x v="16"/>
    <s v="LAGA Cameroon"/>
    <x v="0"/>
    <n v="522.37314734088932"/>
  </r>
  <r>
    <d v="2019-01-18T00:00:00"/>
    <s v="Phone"/>
    <x v="6"/>
    <x v="1"/>
    <n v="5000"/>
    <n v="9.5717018101949041"/>
    <s v="Phone-87"/>
    <m/>
    <x v="5"/>
    <s v="LAGA Cameroon"/>
    <x v="0"/>
    <n v="522.37314734088932"/>
  </r>
  <r>
    <d v="2019-01-18T00:00:00"/>
    <s v="Phone"/>
    <x v="6"/>
    <x v="1"/>
    <n v="5000"/>
    <n v="9.5717018101949041"/>
    <s v="Phone-88"/>
    <m/>
    <x v="4"/>
    <s v="LAGA Cameroon"/>
    <x v="0"/>
    <n v="522.37314734088932"/>
  </r>
  <r>
    <d v="2019-01-18T00:00:00"/>
    <s v="Phone"/>
    <x v="6"/>
    <x v="5"/>
    <n v="5000"/>
    <n v="8.7826361662106862"/>
    <s v="Phone-89"/>
    <m/>
    <x v="9"/>
    <s v="LAGA Cameroon"/>
    <x v="1"/>
    <n v="569.30515000000003"/>
  </r>
  <r>
    <d v="2019-01-18T00:00:00"/>
    <s v="Phone"/>
    <x v="6"/>
    <x v="5"/>
    <n v="5000"/>
    <n v="8.7826361662106862"/>
    <s v="Phone-90"/>
    <m/>
    <x v="12"/>
    <s v="LAGA Cameroon"/>
    <x v="1"/>
    <n v="569.30515000000003"/>
  </r>
  <r>
    <d v="2019-01-18T00:00:00"/>
    <s v="Phone"/>
    <x v="6"/>
    <x v="5"/>
    <n v="2500"/>
    <n v="4.3913180831053431"/>
    <s v="Phone-91"/>
    <m/>
    <x v="8"/>
    <s v="LAGA Cameroon"/>
    <x v="1"/>
    <n v="569.30515000000003"/>
  </r>
  <r>
    <d v="2019-01-18T00:00:00"/>
    <s v="Phone"/>
    <x v="6"/>
    <x v="2"/>
    <n v="2500"/>
    <n v="4.785850905097452"/>
    <s v="Phone-92"/>
    <m/>
    <x v="18"/>
    <s v="LAGA Cameroon"/>
    <x v="0"/>
    <n v="522.37314734088932"/>
  </r>
  <r>
    <d v="2019-01-18T00:00:00"/>
    <s v="Phone"/>
    <x v="6"/>
    <x v="5"/>
    <n v="2500"/>
    <n v="4.3913180831053431"/>
    <s v="Phone-93"/>
    <m/>
    <x v="10"/>
    <s v="LAGA Cameroon"/>
    <x v="1"/>
    <n v="569.30515000000003"/>
  </r>
  <r>
    <d v="2019-01-18T00:00:00"/>
    <s v="Phone"/>
    <x v="6"/>
    <x v="3"/>
    <n v="2500"/>
    <n v="4.785850905097452"/>
    <s v="Phone-94"/>
    <m/>
    <x v="16"/>
    <s v="LAGA Cameroon"/>
    <x v="0"/>
    <n v="522.37314734088932"/>
  </r>
  <r>
    <d v="2019-01-18T00:00:00"/>
    <s v="Phone"/>
    <x v="6"/>
    <x v="5"/>
    <n v="2500"/>
    <n v="4.3913180831053431"/>
    <s v="Phone-95"/>
    <m/>
    <x v="14"/>
    <s v="LAGA Cameroon"/>
    <x v="1"/>
    <n v="569.30515000000003"/>
  </r>
  <r>
    <d v="2019-01-18T00:00:00"/>
    <s v="Phone"/>
    <x v="6"/>
    <x v="4"/>
    <n v="2500"/>
    <n v="4.785850905097452"/>
    <s v="Phone-96"/>
    <m/>
    <x v="15"/>
    <s v="LAGA Cameroon"/>
    <x v="0"/>
    <n v="522.37314734088932"/>
  </r>
  <r>
    <d v="2019-01-18T00:00:00"/>
    <s v="Phone"/>
    <x v="6"/>
    <x v="4"/>
    <n v="2500"/>
    <n v="4.785850905097452"/>
    <s v="Phone-97"/>
    <m/>
    <x v="13"/>
    <s v="LAGA Cameroon"/>
    <x v="0"/>
    <n v="522.37314734088932"/>
  </r>
  <r>
    <d v="2019-01-18T00:00:00"/>
    <s v="Phone"/>
    <x v="6"/>
    <x v="5"/>
    <n v="2500"/>
    <n v="4.3913180831053431"/>
    <s v="Phone-98"/>
    <m/>
    <x v="19"/>
    <s v="LAGA Cameroon"/>
    <x v="1"/>
    <n v="569.30515000000003"/>
  </r>
  <r>
    <d v="2019-01-18T00:00:00"/>
    <s v="Phone"/>
    <x v="6"/>
    <x v="5"/>
    <n v="2500"/>
    <n v="4.3913180831053431"/>
    <s v="Phone-99"/>
    <m/>
    <x v="17"/>
    <s v="LAGA Cameroon"/>
    <x v="1"/>
    <n v="569.30515000000003"/>
  </r>
  <r>
    <d v="2019-01-18T00:00:00"/>
    <s v="Phone"/>
    <x v="6"/>
    <x v="0"/>
    <n v="2500"/>
    <n v="4.785850905097452"/>
    <s v="Phone-100"/>
    <m/>
    <x v="6"/>
    <s v="LAGA Cameroon"/>
    <x v="0"/>
    <n v="522.37314734088932"/>
  </r>
  <r>
    <d v="2019-01-18T00:00:00"/>
    <s v="Phone"/>
    <x v="6"/>
    <x v="0"/>
    <n v="2500"/>
    <n v="4.785850905097452"/>
    <s v="Phone-101"/>
    <m/>
    <x v="7"/>
    <s v="LAGA Cameroon"/>
    <x v="0"/>
    <n v="522.37314734088932"/>
  </r>
  <r>
    <d v="2019-01-18T00:00:00"/>
    <s v="Phone"/>
    <x v="6"/>
    <x v="5"/>
    <n v="2500"/>
    <n v="4.3913180831053431"/>
    <s v="Phone-102"/>
    <m/>
    <x v="11"/>
    <s v="LAGA Cameroon"/>
    <x v="1"/>
    <n v="569.30515000000003"/>
  </r>
  <r>
    <d v="2019-01-18T00:00:00"/>
    <s v="Phone"/>
    <x v="6"/>
    <x v="1"/>
    <n v="5000"/>
    <n v="9.5717018101949041"/>
    <s v="Phone-103"/>
    <m/>
    <x v="5"/>
    <s v="LAGA Cameroon"/>
    <x v="0"/>
    <n v="522.37314734088932"/>
  </r>
  <r>
    <d v="2019-01-18T00:00:00"/>
    <s v="Local Transport "/>
    <x v="1"/>
    <x v="5"/>
    <n v="800"/>
    <n v="1.4052217865937098"/>
    <s v="Love-r"/>
    <m/>
    <x v="10"/>
    <s v="LAGA Cameroon"/>
    <x v="1"/>
    <n v="569.30515000000003"/>
  </r>
  <r>
    <d v="2019-01-18T00:00:00"/>
    <s v="Local Transport"/>
    <x v="1"/>
    <x v="0"/>
    <n v="1500"/>
    <n v="2.8715105430584713"/>
    <s v="Thom-r"/>
    <m/>
    <x v="6"/>
    <s v="LAGA Cameroon"/>
    <x v="0"/>
    <n v="522.37314734088932"/>
  </r>
  <r>
    <d v="2019-01-18T00:00:00"/>
    <s v="Local Transport"/>
    <x v="1"/>
    <x v="1"/>
    <n v="1700"/>
    <n v="3.2543786154662677"/>
    <s v="eri-r"/>
    <m/>
    <x v="4"/>
    <s v="LAGA Cameroon"/>
    <x v="0"/>
    <n v="522.37314734088932"/>
  </r>
  <r>
    <d v="2019-01-18T00:00:00"/>
    <s v="Second semester/Annual report bonus"/>
    <x v="10"/>
    <x v="2"/>
    <n v="100000"/>
    <n v="191.4340362038981"/>
    <s v="eri-r"/>
    <m/>
    <x v="4"/>
    <s v="LAGA Cameroon"/>
    <x v="0"/>
    <n v="522.37314734088932"/>
  </r>
  <r>
    <d v="2019-01-18T00:00:00"/>
    <s v="Printing two colour pages"/>
    <x v="5"/>
    <x v="0"/>
    <n v="400"/>
    <n v="0.76573614481559238"/>
    <s v="eri-4"/>
    <m/>
    <x v="4"/>
    <s v="LAGA Cameroon"/>
    <x v="0"/>
    <n v="522.37314734088932"/>
  </r>
  <r>
    <d v="2019-01-18T00:00:00"/>
    <s v="Printing of three copies of monthly reports 136 pages"/>
    <x v="5"/>
    <x v="0"/>
    <n v="3600"/>
    <n v="6.8916253033403319"/>
    <s v="eri-5"/>
    <m/>
    <x v="4"/>
    <s v="LAGA Cameroon"/>
    <x v="0"/>
    <n v="522.37314734088932"/>
  </r>
  <r>
    <d v="2019-01-18T00:00:00"/>
    <s v="Local Transport"/>
    <x v="1"/>
    <x v="5"/>
    <n v="600"/>
    <n v="1.0539163399452824"/>
    <s v="I67-r"/>
    <m/>
    <x v="17"/>
    <s v="LAGA Cameroon"/>
    <x v="1"/>
    <n v="569.30515000000003"/>
  </r>
  <r>
    <d v="2019-01-18T00:00:00"/>
    <s v="Local Transport"/>
    <x v="1"/>
    <x v="5"/>
    <n v="1200"/>
    <n v="2.1078326798905649"/>
    <s v="i63-r"/>
    <m/>
    <x v="19"/>
    <s v="LAGA Cameroon"/>
    <x v="1"/>
    <n v="569.30515000000003"/>
  </r>
  <r>
    <d v="2019-01-18T00:00:00"/>
    <s v="Local Transport"/>
    <x v="1"/>
    <x v="5"/>
    <n v="1500"/>
    <n v="2.6347908498632058"/>
    <s v="i54-r"/>
    <m/>
    <x v="11"/>
    <s v="LAGA Cameroon"/>
    <x v="1"/>
    <n v="569.30515000000003"/>
  </r>
  <r>
    <d v="2019-01-18T00:00:00"/>
    <s v="Local Transport"/>
    <x v="1"/>
    <x v="4"/>
    <n v="2000"/>
    <n v="3.8286807240779619"/>
    <s v="6-i49-r"/>
    <n v="6"/>
    <x v="15"/>
    <s v="LAGA Cameroon"/>
    <x v="0"/>
    <n v="522.37314734088932"/>
  </r>
  <r>
    <d v="2019-01-18T00:00:00"/>
    <s v="Yaounde-douala"/>
    <x v="1"/>
    <x v="4"/>
    <n v="3000"/>
    <n v="5.7430210861169426"/>
    <s v="6-i49-4"/>
    <n v="6"/>
    <x v="15"/>
    <s v="LAGA Cameroon"/>
    <x v="0"/>
    <n v="522.37314734088932"/>
  </r>
  <r>
    <d v="2019-01-18T00:00:00"/>
    <s v="Feeding"/>
    <x v="9"/>
    <x v="4"/>
    <n v="3000"/>
    <n v="5.7430210861169426"/>
    <s v="6-i49-r"/>
    <n v="6"/>
    <x v="15"/>
    <s v="LAGA Cameroon"/>
    <x v="0"/>
    <n v="522.37314734088932"/>
  </r>
  <r>
    <d v="2019-01-18T00:00:00"/>
    <s v="Lodging"/>
    <x v="9"/>
    <x v="4"/>
    <n v="10000"/>
    <n v="19.143403620389808"/>
    <s v="6-i49-5"/>
    <n v="6"/>
    <x v="15"/>
    <s v="LAGA Cameroon"/>
    <x v="0"/>
    <n v="522.37314734088932"/>
  </r>
  <r>
    <d v="2019-01-18T00:00:00"/>
    <s v="Local Transport"/>
    <x v="1"/>
    <x v="5"/>
    <n v="1200"/>
    <n v="2.1078326798905649"/>
    <s v="i37-r"/>
    <m/>
    <x v="14"/>
    <s v="LAGA Cameroon"/>
    <x v="1"/>
    <n v="569.30515000000003"/>
  </r>
  <r>
    <d v="2019-01-18T00:00:00"/>
    <s v="Local Transport"/>
    <x v="1"/>
    <x v="4"/>
    <n v="1600"/>
    <n v="3.0629445792623695"/>
    <s v="i29-r"/>
    <m/>
    <x v="13"/>
    <s v="LAGA Cameroon"/>
    <x v="0"/>
    <n v="522.37314734088932"/>
  </r>
  <r>
    <d v="2019-01-18T00:00:00"/>
    <s v="Local Transport"/>
    <x v="1"/>
    <x v="5"/>
    <n v="1100"/>
    <n v="1.9321799565663511"/>
    <s v="i27-r"/>
    <m/>
    <x v="12"/>
    <s v="LAGA Cameroon"/>
    <x v="1"/>
    <n v="569.30515000000003"/>
  </r>
  <r>
    <d v="2019-01-18T00:00:00"/>
    <s v="Local Transport"/>
    <x v="1"/>
    <x v="3"/>
    <n v="600"/>
    <n v="1.1486042172233886"/>
    <s v="Ste-r"/>
    <m/>
    <x v="20"/>
    <s v="LAGA Cameroon"/>
    <x v="0"/>
    <n v="522.37314734088932"/>
  </r>
  <r>
    <d v="2019-01-18T00:00:00"/>
    <s v="Local Transport"/>
    <x v="1"/>
    <x v="1"/>
    <n v="1600"/>
    <n v="3.0629445792623695"/>
    <s v="arrey-r"/>
    <m/>
    <x v="5"/>
    <s v="LAGA Cameroon"/>
    <x v="0"/>
    <n v="522.37314734088932"/>
  </r>
  <r>
    <d v="2019-01-18T00:00:00"/>
    <s v="Internet Credit"/>
    <x v="7"/>
    <x v="1"/>
    <n v="10000"/>
    <n v="19.143403620389808"/>
    <s v="arrey-1"/>
    <m/>
    <x v="5"/>
    <s v="LAGA Cameroon"/>
    <x v="0"/>
    <n v="522.37314734088932"/>
  </r>
  <r>
    <d v="2019-01-18T00:00:00"/>
    <s v="Local Transport"/>
    <x v="1"/>
    <x v="5"/>
    <n v="1500"/>
    <n v="2.6347908498632058"/>
    <s v="ann-r"/>
    <m/>
    <x v="8"/>
    <s v="LAGA Cameroon"/>
    <x v="1"/>
    <n v="569.30515000000003"/>
  </r>
  <r>
    <d v="2019-01-18T00:00:00"/>
    <s v="Local Transport"/>
    <x v="1"/>
    <x v="5"/>
    <n v="1800"/>
    <n v="3.1617490198358471"/>
    <s v="aim-r"/>
    <m/>
    <x v="9"/>
    <s v="LAGA Cameroon"/>
    <x v="1"/>
    <n v="569.30515000000003"/>
  </r>
  <r>
    <d v="2019-01-18T00:00:00"/>
    <s v="Feeding"/>
    <x v="9"/>
    <x v="5"/>
    <n v="3000"/>
    <n v="5.2695816997264115"/>
    <s v="aim-r"/>
    <m/>
    <x v="9"/>
    <s v="LAGA Cameroon"/>
    <x v="1"/>
    <n v="569.30515000000003"/>
  </r>
  <r>
    <d v="2019-01-18T00:00:00"/>
    <s v="Douala-Yaoundé"/>
    <x v="1"/>
    <x v="5"/>
    <n v="3000"/>
    <n v="5.2695816997264115"/>
    <s v="aim-4"/>
    <m/>
    <x v="9"/>
    <s v="LAGA Cameroon"/>
    <x v="1"/>
    <n v="569.30515000000003"/>
  </r>
  <r>
    <d v="2019-01-19T00:00:00"/>
    <s v="Local Transport"/>
    <x v="1"/>
    <x v="2"/>
    <n v="500"/>
    <n v="0.95717018101949047"/>
    <s v="Zit-r"/>
    <m/>
    <x v="18"/>
    <s v="LAGA Cameroon"/>
    <x v="0"/>
    <n v="522.37314734088932"/>
  </r>
  <r>
    <d v="2019-01-19T00:00:00"/>
    <s v="Local Transport"/>
    <x v="1"/>
    <x v="0"/>
    <n v="1800"/>
    <n v="3.4458126516701659"/>
    <s v="Uni-r"/>
    <m/>
    <x v="7"/>
    <s v="LAGA Cameroon"/>
    <x v="0"/>
    <n v="522.37314734088932"/>
  </r>
  <r>
    <d v="2019-01-19T00:00:00"/>
    <s v="Lodging"/>
    <x v="9"/>
    <x v="3"/>
    <n v="8000"/>
    <n v="15.314722896311848"/>
    <s v="Her-11"/>
    <m/>
    <x v="16"/>
    <s v="LAGA Cameroon"/>
    <x v="0"/>
    <n v="522.37314734088932"/>
  </r>
  <r>
    <d v="2019-01-19T00:00:00"/>
    <s v="Feeding"/>
    <x v="9"/>
    <x v="3"/>
    <n v="3000"/>
    <n v="5.7430210861169426"/>
    <s v="Her-r"/>
    <m/>
    <x v="16"/>
    <s v="LAGA Cameroon"/>
    <x v="0"/>
    <n v="522.37314734088932"/>
  </r>
  <r>
    <d v="2019-01-19T00:00:00"/>
    <s v="Local Transport"/>
    <x v="1"/>
    <x v="3"/>
    <n v="1800"/>
    <n v="3.4458126516701659"/>
    <s v="Her-r"/>
    <m/>
    <x v="16"/>
    <s v="LAGA Cameroon"/>
    <x v="0"/>
    <n v="522.37314734088932"/>
  </r>
  <r>
    <d v="2019-01-19T00:00:00"/>
    <s v="Phone"/>
    <x v="6"/>
    <x v="1"/>
    <n v="5000"/>
    <n v="9.5717018101949041"/>
    <s v="Phone-104"/>
    <m/>
    <x v="4"/>
    <s v="LAGA Cameroon"/>
    <x v="0"/>
    <n v="522.37314734088932"/>
  </r>
  <r>
    <d v="2019-01-19T00:00:00"/>
    <s v="Phone"/>
    <x v="6"/>
    <x v="5"/>
    <n v="2500"/>
    <n v="4.3913180831053431"/>
    <s v="Phone-105"/>
    <m/>
    <x v="9"/>
    <s v="LAGA Cameroon"/>
    <x v="1"/>
    <n v="569.30515000000003"/>
  </r>
  <r>
    <d v="2019-01-19T00:00:00"/>
    <s v="Phone"/>
    <x v="6"/>
    <x v="5"/>
    <n v="2500"/>
    <n v="4.3913180831053431"/>
    <s v="Phone-106"/>
    <m/>
    <x v="12"/>
    <s v="LAGA Cameroon"/>
    <x v="1"/>
    <n v="569.30515000000003"/>
  </r>
  <r>
    <d v="2019-01-19T00:00:00"/>
    <s v="Phone"/>
    <x v="6"/>
    <x v="5"/>
    <n v="2500"/>
    <n v="4.3913180831053431"/>
    <s v="Phone-107"/>
    <m/>
    <x v="8"/>
    <s v="LAGA Cameroon"/>
    <x v="1"/>
    <n v="569.30515000000003"/>
  </r>
  <r>
    <d v="2019-01-19T00:00:00"/>
    <s v="Phone"/>
    <x v="6"/>
    <x v="5"/>
    <n v="2500"/>
    <n v="4.3913180831053431"/>
    <s v="Phone-108"/>
    <m/>
    <x v="10"/>
    <s v="LAGA Cameroon"/>
    <x v="1"/>
    <n v="569.30515000000003"/>
  </r>
  <r>
    <d v="2019-01-19T00:00:00"/>
    <s v="Phone"/>
    <x v="6"/>
    <x v="3"/>
    <n v="2500"/>
    <n v="4.785850905097452"/>
    <s v="Phone-109"/>
    <m/>
    <x v="16"/>
    <s v="LAGA Cameroon"/>
    <x v="0"/>
    <n v="522.37314734088932"/>
  </r>
  <r>
    <d v="2019-01-19T00:00:00"/>
    <s v="Phone"/>
    <x v="6"/>
    <x v="5"/>
    <n v="2500"/>
    <n v="4.3913180831053431"/>
    <s v="Phone-110"/>
    <m/>
    <x v="14"/>
    <s v="LAGA Cameroon"/>
    <x v="1"/>
    <n v="569.30515000000003"/>
  </r>
  <r>
    <d v="2019-01-19T00:00:00"/>
    <s v="Phone"/>
    <x v="6"/>
    <x v="4"/>
    <n v="2500"/>
    <n v="4.785850905097452"/>
    <s v="Phone-111"/>
    <m/>
    <x v="15"/>
    <s v="LAGA Cameroon"/>
    <x v="0"/>
    <n v="522.37314734088932"/>
  </r>
  <r>
    <d v="2019-01-19T00:00:00"/>
    <s v="Phone"/>
    <x v="6"/>
    <x v="4"/>
    <n v="2500"/>
    <n v="4.785850905097452"/>
    <s v="Phone-112"/>
    <m/>
    <x v="13"/>
    <s v="LAGA Cameroon"/>
    <x v="0"/>
    <n v="522.37314734088932"/>
  </r>
  <r>
    <d v="2019-01-19T00:00:00"/>
    <s v="Phone"/>
    <x v="6"/>
    <x v="5"/>
    <n v="2500"/>
    <n v="4.3913180831053431"/>
    <s v="Phone-113"/>
    <m/>
    <x v="19"/>
    <s v="LAGA Cameroon"/>
    <x v="1"/>
    <n v="569.30515000000003"/>
  </r>
  <r>
    <d v="2019-01-19T00:00:00"/>
    <s v="Phone"/>
    <x v="6"/>
    <x v="0"/>
    <n v="2500"/>
    <n v="4.785850905097452"/>
    <s v="Phone-114"/>
    <m/>
    <x v="7"/>
    <s v="LAGA Cameroon"/>
    <x v="0"/>
    <n v="522.37314734088932"/>
  </r>
  <r>
    <d v="2019-01-19T00:00:00"/>
    <s v="Phone"/>
    <x v="6"/>
    <x v="5"/>
    <n v="2500"/>
    <n v="4.3913180831053431"/>
    <s v="Phone-115"/>
    <m/>
    <x v="11"/>
    <s v="LAGA Cameroon"/>
    <x v="1"/>
    <n v="569.30515000000003"/>
  </r>
  <r>
    <d v="2019-01-19T00:00:00"/>
    <s v="Local Transport "/>
    <x v="1"/>
    <x v="5"/>
    <n v="900"/>
    <n v="1.5808745099179236"/>
    <s v="Love-r"/>
    <m/>
    <x v="10"/>
    <s v="LAGA Cameroon"/>
    <x v="1"/>
    <n v="569.30515000000003"/>
  </r>
  <r>
    <d v="2019-01-19T00:00:00"/>
    <s v="Local Transport"/>
    <x v="1"/>
    <x v="0"/>
    <n v="1000"/>
    <n v="1.9143403620389809"/>
    <s v="Thom-r"/>
    <m/>
    <x v="6"/>
    <s v="LAGA Cameroon"/>
    <x v="0"/>
    <n v="522.37314734088932"/>
  </r>
  <r>
    <d v="2019-01-19T00:00:00"/>
    <s v="Local Transport"/>
    <x v="1"/>
    <x v="1"/>
    <n v="1800"/>
    <n v="3.4458126516701659"/>
    <s v="eri-r"/>
    <m/>
    <x v="4"/>
    <s v="LAGA Cameroon"/>
    <x v="0"/>
    <n v="522.37314734088932"/>
  </r>
  <r>
    <d v="2019-01-19T00:00:00"/>
    <s v="Local Transport"/>
    <x v="1"/>
    <x v="5"/>
    <n v="700"/>
    <n v="1.229569063269496"/>
    <s v="I67-r"/>
    <m/>
    <x v="17"/>
    <s v="LAGA Cameroon"/>
    <x v="1"/>
    <n v="569.30515000000003"/>
  </r>
  <r>
    <d v="2019-01-19T00:00:00"/>
    <s v="Local Transport"/>
    <x v="1"/>
    <x v="5"/>
    <n v="1000"/>
    <n v="1.7565272332421373"/>
    <s v="i63-r"/>
    <m/>
    <x v="19"/>
    <s v="LAGA Cameroon"/>
    <x v="1"/>
    <n v="569.30515000000003"/>
  </r>
  <r>
    <d v="2019-01-19T00:00:00"/>
    <s v="Local Transport"/>
    <x v="1"/>
    <x v="5"/>
    <n v="800"/>
    <n v="1.4052217865937098"/>
    <s v="i54-r"/>
    <m/>
    <x v="11"/>
    <s v="LAGA Cameroon"/>
    <x v="1"/>
    <n v="569.30515000000003"/>
  </r>
  <r>
    <d v="2019-01-19T00:00:00"/>
    <s v="Local Transport"/>
    <x v="1"/>
    <x v="4"/>
    <n v="1900"/>
    <n v="3.6372466878740637"/>
    <s v="6-i49-r"/>
    <n v="6"/>
    <x v="15"/>
    <s v="LAGA Cameroon"/>
    <x v="0"/>
    <n v="522.37314734088932"/>
  </r>
  <r>
    <d v="2019-01-19T00:00:00"/>
    <s v="Feeding"/>
    <x v="9"/>
    <x v="4"/>
    <n v="3000"/>
    <n v="5.7430210861169426"/>
    <s v="6-i49-r"/>
    <n v="6"/>
    <x v="15"/>
    <s v="LAGA Cameroon"/>
    <x v="0"/>
    <n v="522.37314734088932"/>
  </r>
  <r>
    <d v="2019-01-19T00:00:00"/>
    <s v="Lodging"/>
    <x v="9"/>
    <x v="4"/>
    <n v="10000"/>
    <n v="19.143403620389808"/>
    <s v="6-i49-5"/>
    <n v="6"/>
    <x v="15"/>
    <s v="LAGA Cameroon"/>
    <x v="0"/>
    <n v="522.37314734088932"/>
  </r>
  <r>
    <d v="2019-01-19T00:00:00"/>
    <s v="Drinks with Informants"/>
    <x v="12"/>
    <x v="4"/>
    <n v="2800"/>
    <n v="5.3601530137091471"/>
    <s v="6-i49-r"/>
    <n v="6"/>
    <x v="15"/>
    <s v="LAGA Cameroon"/>
    <x v="0"/>
    <n v="522.37314734088932"/>
  </r>
  <r>
    <d v="2019-01-19T00:00:00"/>
    <s v="Local Transport"/>
    <x v="1"/>
    <x v="5"/>
    <n v="1200"/>
    <n v="2.1078326798905649"/>
    <s v="i37-r"/>
    <m/>
    <x v="14"/>
    <s v="LAGA Cameroon"/>
    <x v="1"/>
    <n v="569.30515000000003"/>
  </r>
  <r>
    <d v="2019-01-19T00:00:00"/>
    <s v="Local Transport"/>
    <x v="1"/>
    <x v="4"/>
    <n v="1200"/>
    <n v="2.2972084344467771"/>
    <s v="i29-r"/>
    <m/>
    <x v="13"/>
    <s v="LAGA Cameroon"/>
    <x v="0"/>
    <n v="522.37314734088932"/>
  </r>
  <r>
    <d v="2019-01-19T00:00:00"/>
    <s v="Local Transport"/>
    <x v="1"/>
    <x v="5"/>
    <n v="800"/>
    <n v="1.4052217865937098"/>
    <s v="i27-r"/>
    <m/>
    <x v="12"/>
    <s v="LAGA Cameroon"/>
    <x v="1"/>
    <n v="569.30515000000003"/>
  </r>
  <r>
    <d v="2019-01-19T00:00:00"/>
    <s v="Internet Credit"/>
    <x v="7"/>
    <x v="4"/>
    <n v="10000"/>
    <n v="19.143403620389808"/>
    <s v="i27-1"/>
    <m/>
    <x v="12"/>
    <s v="LAGA Cameroon"/>
    <x v="0"/>
    <n v="522.37314734088932"/>
  </r>
  <r>
    <d v="2019-01-19T00:00:00"/>
    <s v="Local Transport"/>
    <x v="1"/>
    <x v="3"/>
    <n v="600"/>
    <n v="1.1486042172233886"/>
    <s v="Ste-r"/>
    <m/>
    <x v="20"/>
    <s v="LAGA Cameroon"/>
    <x v="0"/>
    <n v="522.37314734088932"/>
  </r>
  <r>
    <d v="2019-01-19T00:00:00"/>
    <s v="Local Transport"/>
    <x v="1"/>
    <x v="1"/>
    <n v="1400"/>
    <n v="2.6800765068545735"/>
    <s v="arrey-r"/>
    <m/>
    <x v="5"/>
    <s v="LAGA Cameroon"/>
    <x v="0"/>
    <n v="522.37314734088932"/>
  </r>
  <r>
    <d v="2019-01-19T00:00:00"/>
    <s v="Local Transport"/>
    <x v="1"/>
    <x v="5"/>
    <n v="1000"/>
    <n v="1.7565272332421373"/>
    <s v="ann-r"/>
    <m/>
    <x v="8"/>
    <s v="LAGA Cameroon"/>
    <x v="1"/>
    <n v="569.30515000000003"/>
  </r>
  <r>
    <d v="2019-01-19T00:00:00"/>
    <s v="Local Transport"/>
    <x v="1"/>
    <x v="5"/>
    <n v="1000"/>
    <n v="1.7565272332421373"/>
    <s v="aim-r"/>
    <m/>
    <x v="9"/>
    <s v="LAGA Cameroon"/>
    <x v="1"/>
    <n v="569.30515000000003"/>
  </r>
  <r>
    <d v="2019-01-20T00:00:00"/>
    <s v="Ambam-Yaoundé"/>
    <x v="1"/>
    <x v="3"/>
    <n v="3000"/>
    <n v="5.7430210861169426"/>
    <s v="Her-12"/>
    <m/>
    <x v="16"/>
    <s v="LAGA Cameroon"/>
    <x v="0"/>
    <n v="522.37314734088932"/>
  </r>
  <r>
    <d v="2019-01-20T00:00:00"/>
    <s v="Feeding"/>
    <x v="9"/>
    <x v="3"/>
    <n v="3000"/>
    <n v="5.7430210861169426"/>
    <s v="Her-r"/>
    <m/>
    <x v="16"/>
    <s v="LAGA Cameroon"/>
    <x v="0"/>
    <n v="522.37314734088932"/>
  </r>
  <r>
    <d v="2019-01-20T00:00:00"/>
    <s v="Local Transport"/>
    <x v="1"/>
    <x v="3"/>
    <n v="1900"/>
    <n v="3.6372466878740637"/>
    <s v="Her-r"/>
    <m/>
    <x v="16"/>
    <s v="LAGA Cameroon"/>
    <x v="0"/>
    <n v="522.37314734088932"/>
  </r>
  <r>
    <d v="2019-01-20T00:00:00"/>
    <s v="Local Transport"/>
    <x v="1"/>
    <x v="0"/>
    <n v="1400"/>
    <n v="2.6800765068545735"/>
    <s v="Thom-r"/>
    <m/>
    <x v="6"/>
    <s v="LAGA Cameroon"/>
    <x v="0"/>
    <n v="522.37314734088932"/>
  </r>
  <r>
    <d v="2019-01-20T00:00:00"/>
    <s v="Computer charger"/>
    <x v="8"/>
    <x v="4"/>
    <n v="22000"/>
    <n v="42.115487964857579"/>
    <s v="i54-1"/>
    <m/>
    <x v="11"/>
    <s v="LAGA Cameroon"/>
    <x v="0"/>
    <n v="522.37314734088932"/>
  </r>
  <r>
    <d v="2019-01-20T00:00:00"/>
    <s v="Local Transport"/>
    <x v="1"/>
    <x v="4"/>
    <n v="1850"/>
    <n v="3.5415296697721148"/>
    <s v="6-i49-r"/>
    <n v="6"/>
    <x v="15"/>
    <s v="LAGA Cameroon"/>
    <x v="0"/>
    <n v="522.37314734088932"/>
  </r>
  <r>
    <d v="2019-01-20T00:00:00"/>
    <s v="Feeding"/>
    <x v="9"/>
    <x v="4"/>
    <n v="3000"/>
    <n v="5.7430210861169426"/>
    <s v="6-i49-r"/>
    <n v="6"/>
    <x v="15"/>
    <s v="LAGA Cameroon"/>
    <x v="0"/>
    <n v="522.37314734088932"/>
  </r>
  <r>
    <d v="2019-01-20T00:00:00"/>
    <s v="Lodging"/>
    <x v="9"/>
    <x v="4"/>
    <n v="10000"/>
    <n v="19.143403620389808"/>
    <s v="6-i49-5"/>
    <n v="6"/>
    <x v="15"/>
    <s v="LAGA Cameroon"/>
    <x v="0"/>
    <n v="522.37314734088932"/>
  </r>
  <r>
    <d v="2019-01-20T00:00:00"/>
    <s v="Drinks with Informants"/>
    <x v="12"/>
    <x v="4"/>
    <n v="1600"/>
    <n v="3.0629445792623695"/>
    <s v="6-i49-r"/>
    <n v="6"/>
    <x v="15"/>
    <s v="LAGA Cameroon"/>
    <x v="0"/>
    <n v="522.37314734088932"/>
  </r>
  <r>
    <d v="2019-01-21T00:00:00"/>
    <s v="17 Newspapers"/>
    <x v="5"/>
    <x v="2"/>
    <n v="7200"/>
    <n v="13.783250606680664"/>
    <s v="Zit-3"/>
    <m/>
    <x v="18"/>
    <s v="LAGA Cameroon"/>
    <x v="0"/>
    <n v="522.37314734088932"/>
  </r>
  <r>
    <d v="2019-01-21T00:00:00"/>
    <s v="Local Transport "/>
    <x v="1"/>
    <x v="2"/>
    <n v="500"/>
    <n v="0.95717018101949047"/>
    <s v="Zit-r"/>
    <m/>
    <x v="18"/>
    <s v="LAGA Cameroon"/>
    <x v="0"/>
    <n v="522.37314734088932"/>
  </r>
  <r>
    <d v="2019-01-21T00:00:00"/>
    <s v="Office Cleaning"/>
    <x v="4"/>
    <x v="0"/>
    <n v="5000"/>
    <n v="9.5717018101949041"/>
    <s v="Uni-19"/>
    <m/>
    <x v="7"/>
    <s v="LAGA Cameroon"/>
    <x v="0"/>
    <n v="522.37314734088932"/>
  </r>
  <r>
    <d v="2019-01-21T00:00:00"/>
    <s v="Express Union"/>
    <x v="11"/>
    <x v="0"/>
    <n v="2000"/>
    <n v="3.8286807240779619"/>
    <s v="Uni-20"/>
    <m/>
    <x v="7"/>
    <s v="LAGA Cameroon"/>
    <x v="0"/>
    <n v="522.37314734088932"/>
  </r>
  <r>
    <d v="2019-01-21T00:00:00"/>
    <s v="Local Transport"/>
    <x v="1"/>
    <x v="0"/>
    <n v="1850"/>
    <n v="3.5415296697721148"/>
    <s v="Uni-r"/>
    <m/>
    <x v="7"/>
    <s v="LAGA Cameroon"/>
    <x v="0"/>
    <n v="522.37314734088932"/>
  </r>
  <r>
    <d v="2019-01-21T00:00:00"/>
    <s v="Local Transport"/>
    <x v="1"/>
    <x v="3"/>
    <n v="1500"/>
    <n v="2.8715105430584713"/>
    <s v="Her-r"/>
    <m/>
    <x v="16"/>
    <s v="LAGA Cameroon"/>
    <x v="0"/>
    <n v="522.37314734088932"/>
  </r>
  <r>
    <d v="2019-01-21T00:00:00"/>
    <s v="Phone"/>
    <x v="6"/>
    <x v="1"/>
    <n v="5000"/>
    <n v="9.5717018101949041"/>
    <s v="Phone-116"/>
    <m/>
    <x v="5"/>
    <s v="LAGA Cameroon"/>
    <x v="0"/>
    <n v="522.37314734088932"/>
  </r>
  <r>
    <d v="2019-01-21T00:00:00"/>
    <s v="Phone"/>
    <x v="6"/>
    <x v="1"/>
    <n v="5000"/>
    <n v="9.5717018101949041"/>
    <s v="Phone-117"/>
    <m/>
    <x v="4"/>
    <s v="LAGA Cameroon"/>
    <x v="0"/>
    <n v="522.37314734088932"/>
  </r>
  <r>
    <d v="2019-01-21T00:00:00"/>
    <s v="Phone"/>
    <x v="6"/>
    <x v="5"/>
    <n v="5000"/>
    <n v="8.7826361662106862"/>
    <s v="Phone-118"/>
    <m/>
    <x v="9"/>
    <s v="LAGA Cameroon"/>
    <x v="1"/>
    <n v="569.30515000000003"/>
  </r>
  <r>
    <d v="2019-01-21T00:00:00"/>
    <s v="Phone"/>
    <x v="6"/>
    <x v="5"/>
    <n v="5000"/>
    <n v="8.7826361662106862"/>
    <s v="Phone-119"/>
    <m/>
    <x v="12"/>
    <s v="LAGA Cameroon"/>
    <x v="1"/>
    <n v="569.30515000000003"/>
  </r>
  <r>
    <d v="2019-01-21T00:00:00"/>
    <s v="Phone"/>
    <x v="6"/>
    <x v="5"/>
    <n v="2500"/>
    <n v="4.3913180831053431"/>
    <s v="Phone-120"/>
    <m/>
    <x v="8"/>
    <s v="LAGA Cameroon"/>
    <x v="1"/>
    <n v="569.30515000000003"/>
  </r>
  <r>
    <d v="2019-01-21T00:00:00"/>
    <s v="Phone"/>
    <x v="6"/>
    <x v="2"/>
    <n v="2500"/>
    <n v="4.785850905097452"/>
    <s v="Phone-121"/>
    <m/>
    <x v="18"/>
    <s v="LAGA Cameroon"/>
    <x v="0"/>
    <n v="522.37314734088932"/>
  </r>
  <r>
    <d v="2019-01-21T00:00:00"/>
    <s v="Phone"/>
    <x v="6"/>
    <x v="5"/>
    <n v="2500"/>
    <n v="4.3913180831053431"/>
    <s v="Phone-122"/>
    <m/>
    <x v="10"/>
    <s v="LAGA Cameroon"/>
    <x v="1"/>
    <n v="569.30515000000003"/>
  </r>
  <r>
    <d v="2019-01-21T00:00:00"/>
    <s v="Phone"/>
    <x v="6"/>
    <x v="3"/>
    <n v="2500"/>
    <n v="4.785850905097452"/>
    <s v="Phone-123"/>
    <m/>
    <x v="16"/>
    <s v="LAGA Cameroon"/>
    <x v="0"/>
    <n v="522.37314734088932"/>
  </r>
  <r>
    <d v="2019-01-21T00:00:00"/>
    <s v="Phone"/>
    <x v="6"/>
    <x v="5"/>
    <n v="2500"/>
    <n v="4.3913180831053431"/>
    <s v="Phone-124"/>
    <m/>
    <x v="14"/>
    <s v="LAGA Cameroon"/>
    <x v="1"/>
    <n v="569.30515000000003"/>
  </r>
  <r>
    <d v="2019-01-21T00:00:00"/>
    <s v="Phone"/>
    <x v="6"/>
    <x v="4"/>
    <n v="2500"/>
    <n v="4.785850905097452"/>
    <s v="Phone-125"/>
    <m/>
    <x v="15"/>
    <s v="LAGA Cameroon"/>
    <x v="0"/>
    <n v="522.37314734088932"/>
  </r>
  <r>
    <d v="2019-01-21T00:00:00"/>
    <s v="Phone"/>
    <x v="6"/>
    <x v="4"/>
    <n v="2500"/>
    <n v="4.785850905097452"/>
    <s v="Phone-126"/>
    <m/>
    <x v="13"/>
    <s v="LAGA Cameroon"/>
    <x v="0"/>
    <n v="522.37314734088932"/>
  </r>
  <r>
    <d v="2019-01-21T00:00:00"/>
    <s v="Phone"/>
    <x v="6"/>
    <x v="5"/>
    <n v="2500"/>
    <n v="4.3913180831053431"/>
    <s v="Phone-127"/>
    <m/>
    <x v="19"/>
    <s v="LAGA Cameroon"/>
    <x v="1"/>
    <n v="569.30515000000003"/>
  </r>
  <r>
    <d v="2019-01-21T00:00:00"/>
    <s v="Phone"/>
    <x v="6"/>
    <x v="5"/>
    <n v="2500"/>
    <n v="4.3913180831053431"/>
    <s v="Phone-128"/>
    <m/>
    <x v="17"/>
    <s v="LAGA Cameroon"/>
    <x v="1"/>
    <n v="569.30515000000003"/>
  </r>
  <r>
    <d v="2019-01-21T00:00:00"/>
    <s v="Phone"/>
    <x v="6"/>
    <x v="0"/>
    <n v="2500"/>
    <n v="4.785850905097452"/>
    <s v="Phone-129"/>
    <m/>
    <x v="6"/>
    <s v="LAGA Cameroon"/>
    <x v="0"/>
    <n v="522.37314734088932"/>
  </r>
  <r>
    <d v="2019-01-21T00:00:00"/>
    <s v="Phone"/>
    <x v="6"/>
    <x v="0"/>
    <n v="2500"/>
    <n v="4.785850905097452"/>
    <s v="Phone-130"/>
    <m/>
    <x v="7"/>
    <s v="LAGA Cameroon"/>
    <x v="0"/>
    <n v="522.37314734088932"/>
  </r>
  <r>
    <d v="2019-01-21T00:00:00"/>
    <s v="Phone"/>
    <x v="6"/>
    <x v="5"/>
    <n v="2500"/>
    <n v="4.3913180831053431"/>
    <s v="Phone-131"/>
    <m/>
    <x v="11"/>
    <s v="LAGA Cameroon"/>
    <x v="1"/>
    <n v="569.30515000000003"/>
  </r>
  <r>
    <d v="2019-01-21T00:00:00"/>
    <s v="Yaoundé - Douala"/>
    <x v="1"/>
    <x v="5"/>
    <n v="3000"/>
    <n v="5.2695816997264115"/>
    <s v="Love-1"/>
    <m/>
    <x v="10"/>
    <s v="LAGA Cameroon"/>
    <x v="1"/>
    <n v="569.30515000000003"/>
  </r>
  <r>
    <d v="2019-01-21T00:00:00"/>
    <s v="Lodging"/>
    <x v="9"/>
    <x v="5"/>
    <n v="10000"/>
    <n v="17.565272332421372"/>
    <s v="Love-2"/>
    <m/>
    <x v="10"/>
    <s v="LAGA Cameroon"/>
    <x v="1"/>
    <n v="569.30515000000003"/>
  </r>
  <r>
    <d v="2019-01-21T00:00:00"/>
    <s v="Feeding"/>
    <x v="9"/>
    <x v="5"/>
    <n v="3000"/>
    <n v="5.2695816997264115"/>
    <s v="Love-r"/>
    <m/>
    <x v="10"/>
    <s v="LAGA Cameroon"/>
    <x v="1"/>
    <n v="569.30515000000003"/>
  </r>
  <r>
    <d v="2019-01-21T00:00:00"/>
    <s v="Local Transport "/>
    <x v="1"/>
    <x v="5"/>
    <n v="1900"/>
    <n v="3.3374017431600609"/>
    <s v="Love-r"/>
    <m/>
    <x v="10"/>
    <s v="LAGA Cameroon"/>
    <x v="1"/>
    <n v="569.30515000000003"/>
  </r>
  <r>
    <d v="2019-01-21T00:00:00"/>
    <s v="Local Transport"/>
    <x v="1"/>
    <x v="0"/>
    <n v="1000"/>
    <n v="1.9143403620389809"/>
    <s v="Thom-r"/>
    <m/>
    <x v="6"/>
    <s v="LAGA Cameroon"/>
    <x v="0"/>
    <n v="522.37314734088932"/>
  </r>
  <r>
    <d v="2019-01-21T00:00:00"/>
    <s v="Local Transport"/>
    <x v="1"/>
    <x v="1"/>
    <n v="1600"/>
    <n v="3.0629445792623695"/>
    <s v="eri-r"/>
    <m/>
    <x v="4"/>
    <s v="LAGA Cameroon"/>
    <x v="0"/>
    <n v="522.37314734088932"/>
  </r>
  <r>
    <d v="2019-01-21T00:00:00"/>
    <s v="Local Transport"/>
    <x v="1"/>
    <x v="5"/>
    <n v="1300"/>
    <n v="2.2834854032147787"/>
    <s v="I67-r"/>
    <m/>
    <x v="17"/>
    <s v="LAGA Cameroon"/>
    <x v="1"/>
    <n v="569.30515000000003"/>
  </r>
  <r>
    <d v="2019-01-21T00:00:00"/>
    <s v="Local Transport"/>
    <x v="1"/>
    <x v="5"/>
    <n v="1000"/>
    <n v="1.7565272332421373"/>
    <s v="i63-r"/>
    <m/>
    <x v="19"/>
    <s v="LAGA Cameroon"/>
    <x v="1"/>
    <n v="569.30515000000003"/>
  </r>
  <r>
    <d v="2019-01-21T00:00:00"/>
    <s v="Yaounde-Douala"/>
    <x v="1"/>
    <x v="5"/>
    <n v="3000"/>
    <n v="5.2695816997264115"/>
    <s v="7-i54-2"/>
    <n v="7"/>
    <x v="11"/>
    <s v="LAGA Cameroon"/>
    <x v="1"/>
    <n v="569.30515000000003"/>
  </r>
  <r>
    <d v="2019-01-21T00:00:00"/>
    <s v="Lodging"/>
    <x v="9"/>
    <x v="4"/>
    <n v="10000"/>
    <n v="19.143403620389808"/>
    <s v="7-i54-3"/>
    <n v="7"/>
    <x v="11"/>
    <s v="LAGA Cameroon"/>
    <x v="0"/>
    <n v="522.37314734088932"/>
  </r>
  <r>
    <d v="2019-01-21T00:00:00"/>
    <s v="Feeding"/>
    <x v="9"/>
    <x v="4"/>
    <n v="3000"/>
    <n v="5.7430210861169426"/>
    <s v="7-i54-r"/>
    <n v="7"/>
    <x v="11"/>
    <s v="LAGA Cameroon"/>
    <x v="0"/>
    <n v="522.37314734088932"/>
  </r>
  <r>
    <d v="2019-01-21T00:00:00"/>
    <s v="Local Transport"/>
    <x v="1"/>
    <x v="5"/>
    <n v="1900"/>
    <n v="3.3374017431600609"/>
    <s v="7-i54-r"/>
    <n v="7"/>
    <x v="11"/>
    <s v="LAGA Cameroon"/>
    <x v="1"/>
    <n v="569.30515000000003"/>
  </r>
  <r>
    <d v="2019-01-21T00:00:00"/>
    <s v="Local Transport"/>
    <x v="1"/>
    <x v="4"/>
    <n v="3000"/>
    <n v="5.7430210861169426"/>
    <s v="6-i49-r"/>
    <n v="6"/>
    <x v="15"/>
    <s v="LAGA Cameroon"/>
    <x v="0"/>
    <n v="522.37314734088932"/>
  </r>
  <r>
    <d v="2019-01-21T00:00:00"/>
    <s v="Feeding"/>
    <x v="9"/>
    <x v="4"/>
    <n v="3000"/>
    <n v="5.7430210861169426"/>
    <s v="6-i49-r"/>
    <n v="6"/>
    <x v="15"/>
    <s v="LAGA Cameroon"/>
    <x v="0"/>
    <n v="522.37314734088932"/>
  </r>
  <r>
    <d v="2019-01-21T00:00:00"/>
    <s v="Lodging"/>
    <x v="9"/>
    <x v="4"/>
    <n v="10000"/>
    <n v="19.143403620389808"/>
    <s v="6-i49-5"/>
    <n v="6"/>
    <x v="15"/>
    <s v="LAGA Cameroon"/>
    <x v="0"/>
    <n v="522.37314734088932"/>
  </r>
  <r>
    <d v="2019-01-21T00:00:00"/>
    <s v="Cash Gift"/>
    <x v="12"/>
    <x v="4"/>
    <n v="10000"/>
    <n v="19.143403620389808"/>
    <s v="6-i49-r"/>
    <n v="6"/>
    <x v="15"/>
    <s v="LAGA Cameroon"/>
    <x v="0"/>
    <n v="522.37314734088932"/>
  </r>
  <r>
    <d v="2019-01-21T00:00:00"/>
    <s v="Drinks with Informants"/>
    <x v="12"/>
    <x v="4"/>
    <n v="1400"/>
    <n v="2.6800765068545735"/>
    <s v="6-i49-r"/>
    <n v="6"/>
    <x v="15"/>
    <s v="LAGA Cameroon"/>
    <x v="0"/>
    <n v="522.37314734088932"/>
  </r>
  <r>
    <d v="2019-01-21T00:00:00"/>
    <s v="Yaounde-Douala"/>
    <x v="1"/>
    <x v="5"/>
    <n v="3000"/>
    <n v="5.2695816997264115"/>
    <s v="7-i37-4"/>
    <n v="7"/>
    <x v="14"/>
    <s v="LAGA Cameroon"/>
    <x v="1"/>
    <n v="569.30515000000003"/>
  </r>
  <r>
    <d v="2019-01-21T00:00:00"/>
    <s v="Local Transport"/>
    <x v="1"/>
    <x v="5"/>
    <n v="2000"/>
    <n v="3.5130544664842747"/>
    <s v="7-i37-r"/>
    <n v="7"/>
    <x v="14"/>
    <s v="LAGA Cameroon"/>
    <x v="1"/>
    <n v="569.30515000000003"/>
  </r>
  <r>
    <d v="2019-01-21T00:00:00"/>
    <s v="Lodging"/>
    <x v="9"/>
    <x v="5"/>
    <n v="10000"/>
    <n v="17.565272332421372"/>
    <s v="7-i37-5"/>
    <n v="7"/>
    <x v="14"/>
    <s v="LAGA Cameroon"/>
    <x v="1"/>
    <n v="569.30515000000003"/>
  </r>
  <r>
    <d v="2019-01-21T00:00:00"/>
    <s v="Feeding"/>
    <x v="9"/>
    <x v="5"/>
    <n v="3000"/>
    <n v="5.2695816997264115"/>
    <s v="7-i37-r"/>
    <n v="7"/>
    <x v="14"/>
    <s v="LAGA Cameroon"/>
    <x v="1"/>
    <n v="569.30515000000003"/>
  </r>
  <r>
    <d v="2019-01-21T00:00:00"/>
    <s v="Local Transport"/>
    <x v="1"/>
    <x v="4"/>
    <n v="1500"/>
    <n v="2.8715105430584713"/>
    <s v="i29-r"/>
    <m/>
    <x v="13"/>
    <s v="LAGA Cameroon"/>
    <x v="0"/>
    <n v="522.37314734088932"/>
  </r>
  <r>
    <d v="2019-01-21T00:00:00"/>
    <s v="Yaounde-Douala"/>
    <x v="1"/>
    <x v="5"/>
    <n v="3000"/>
    <n v="5.2695816997264115"/>
    <s v="7-i27-2"/>
    <n v="7"/>
    <x v="12"/>
    <s v="LAGA Cameroon"/>
    <x v="1"/>
    <n v="569.30515000000003"/>
  </r>
  <r>
    <d v="2019-01-21T00:00:00"/>
    <s v="Lodging"/>
    <x v="9"/>
    <x v="5"/>
    <n v="10000"/>
    <n v="17.565272332421372"/>
    <s v="7-i27-3"/>
    <n v="7"/>
    <x v="12"/>
    <s v="LAGA Cameroon"/>
    <x v="1"/>
    <n v="569.30515000000003"/>
  </r>
  <r>
    <d v="2019-01-21T00:00:00"/>
    <s v="Feeding"/>
    <x v="9"/>
    <x v="5"/>
    <n v="3000"/>
    <n v="5.2695816997264115"/>
    <s v="7-i27-r"/>
    <n v="7"/>
    <x v="12"/>
    <s v="LAGA Cameroon"/>
    <x v="1"/>
    <n v="569.30515000000003"/>
  </r>
  <r>
    <d v="2019-01-21T00:00:00"/>
    <s v="Local Transport"/>
    <x v="1"/>
    <x v="5"/>
    <n v="1900"/>
    <n v="3.3374017431600609"/>
    <s v="7-i27-r"/>
    <n v="7"/>
    <x v="12"/>
    <s v="LAGA Cameroon"/>
    <x v="1"/>
    <n v="569.30515000000003"/>
  </r>
  <r>
    <d v="2019-01-21T00:00:00"/>
    <s v="Local Transport"/>
    <x v="1"/>
    <x v="3"/>
    <n v="600"/>
    <n v="1.1486042172233886"/>
    <s v="Ste-r"/>
    <m/>
    <x v="20"/>
    <s v="LAGA Cameroon"/>
    <x v="0"/>
    <n v="522.37314734088932"/>
  </r>
  <r>
    <d v="2019-01-21T00:00:00"/>
    <s v="Local Transport"/>
    <x v="1"/>
    <x v="1"/>
    <n v="1700"/>
    <n v="3.2543786154662677"/>
    <s v="arrey-r"/>
    <m/>
    <x v="5"/>
    <s v="LAGA Cameroon"/>
    <x v="0"/>
    <n v="522.37314734088932"/>
  </r>
  <r>
    <d v="2019-01-21T00:00:00"/>
    <s v="X1 hours taxi"/>
    <x v="1"/>
    <x v="1"/>
    <n v="3000"/>
    <n v="5.7430210861169426"/>
    <s v="arrey-r"/>
    <m/>
    <x v="5"/>
    <s v="LAGA Cameroon"/>
    <x v="0"/>
    <n v="522.37314734088932"/>
  </r>
  <r>
    <d v="2019-01-21T00:00:00"/>
    <s v="Local Transport"/>
    <x v="1"/>
    <x v="5"/>
    <n v="1900"/>
    <n v="3.3374017431600609"/>
    <s v="ann-r"/>
    <m/>
    <x v="8"/>
    <s v="LAGA Cameroon"/>
    <x v="1"/>
    <n v="569.30515000000003"/>
  </r>
  <r>
    <d v="2019-01-21T00:00:00"/>
    <s v="Yaounde - Douala"/>
    <x v="1"/>
    <x v="5"/>
    <n v="3000"/>
    <n v="5.2695816997264115"/>
    <s v="ann-3"/>
    <m/>
    <x v="8"/>
    <s v="LAGA Cameroon"/>
    <x v="1"/>
    <n v="569.30515000000003"/>
  </r>
  <r>
    <d v="2019-01-21T00:00:00"/>
    <s v="Feeding"/>
    <x v="9"/>
    <x v="5"/>
    <n v="3000"/>
    <n v="5.2695816997264115"/>
    <s v="ann-r"/>
    <m/>
    <x v="8"/>
    <s v="LAGA Cameroon"/>
    <x v="1"/>
    <n v="569.30515000000003"/>
  </r>
  <r>
    <d v="2019-01-21T00:00:00"/>
    <s v="Lodging"/>
    <x v="9"/>
    <x v="5"/>
    <n v="15000"/>
    <n v="26.347908498632059"/>
    <s v="ann-4"/>
    <m/>
    <x v="8"/>
    <s v="LAGA Cameroon"/>
    <x v="1"/>
    <n v="569.30515000000003"/>
  </r>
  <r>
    <d v="2019-01-21T00:00:00"/>
    <s v="women's day fabric"/>
    <x v="2"/>
    <x v="6"/>
    <n v="115600"/>
    <n v="221.2977458517062"/>
    <s v="ann-4a"/>
    <m/>
    <x v="8"/>
    <s v="LAGA Cameroon"/>
    <x v="0"/>
    <n v="522.37314734088932"/>
  </r>
  <r>
    <d v="2019-01-21T00:00:00"/>
    <s v="Local Transport"/>
    <x v="1"/>
    <x v="5"/>
    <n v="1900"/>
    <n v="3.3374017431600609"/>
    <s v="aim-r"/>
    <m/>
    <x v="9"/>
    <s v="LAGA Cameroon"/>
    <x v="1"/>
    <n v="569.30515000000003"/>
  </r>
  <r>
    <d v="2019-01-21T00:00:00"/>
    <s v="Yaounde-Douala"/>
    <x v="1"/>
    <x v="5"/>
    <n v="3000"/>
    <n v="5.2695816997264115"/>
    <s v="aim-5"/>
    <m/>
    <x v="9"/>
    <s v="LAGA Cameroon"/>
    <x v="1"/>
    <n v="569.30515000000003"/>
  </r>
  <r>
    <d v="2019-01-21T00:00:00"/>
    <s v="Feeding"/>
    <x v="9"/>
    <x v="5"/>
    <n v="3000"/>
    <n v="5.2695816997264115"/>
    <s v="aim-r"/>
    <m/>
    <x v="9"/>
    <s v="LAGA Cameroon"/>
    <x v="1"/>
    <n v="569.30515000000003"/>
  </r>
  <r>
    <d v="2019-01-21T00:00:00"/>
    <s v="Lodging"/>
    <x v="9"/>
    <x v="5"/>
    <n v="10000"/>
    <n v="17.565272332421372"/>
    <s v="aim-6"/>
    <m/>
    <x v="9"/>
    <s v="LAGA Cameroon"/>
    <x v="1"/>
    <n v="569.30515000000003"/>
  </r>
  <r>
    <d v="2019-01-21T00:00:00"/>
    <s v="Local Transport"/>
    <x v="1"/>
    <x v="3"/>
    <n v="1200"/>
    <n v="2.2972084344467771"/>
    <s v="Tek-r"/>
    <m/>
    <x v="21"/>
    <s v="LAGA Cameroon"/>
    <x v="0"/>
    <n v="522.37314734088932"/>
  </r>
  <r>
    <d v="2019-01-22T00:00:00"/>
    <s v="1 Bag for hard drive disk"/>
    <x v="5"/>
    <x v="2"/>
    <n v="3000"/>
    <n v="5.7430210861169426"/>
    <s v="Zit-4"/>
    <m/>
    <x v="18"/>
    <s v="LAGA Cameroon"/>
    <x v="0"/>
    <n v="522.37314734088932"/>
  </r>
  <r>
    <d v="2019-01-22T00:00:00"/>
    <s v="Local Transport"/>
    <x v="1"/>
    <x v="2"/>
    <n v="2100"/>
    <n v="4.0201147602818601"/>
    <s v="Zit-r"/>
    <m/>
    <x v="18"/>
    <s v="LAGA Cameroon"/>
    <x v="0"/>
    <n v="522.37314734088932"/>
  </r>
  <r>
    <d v="2019-01-22T00:00:00"/>
    <s v="Local Transport"/>
    <x v="1"/>
    <x v="0"/>
    <n v="1900"/>
    <n v="3.6372466878740637"/>
    <s v="Uni-r"/>
    <m/>
    <x v="7"/>
    <s v="LAGA Cameroon"/>
    <x v="0"/>
    <n v="522.37314734088932"/>
  </r>
  <r>
    <d v="2019-01-22T00:00:00"/>
    <s v="Express Union"/>
    <x v="11"/>
    <x v="0"/>
    <n v="3200"/>
    <n v="6.125889158524739"/>
    <s v="Uni-21"/>
    <m/>
    <x v="7"/>
    <s v="LAGA Cameroon"/>
    <x v="0"/>
    <n v="522.37314734088932"/>
  </r>
  <r>
    <d v="2019-01-22T00:00:00"/>
    <s v="Internet Credit"/>
    <x v="7"/>
    <x v="0"/>
    <n v="10000"/>
    <n v="19.143403620389808"/>
    <s v="Uni-22"/>
    <m/>
    <x v="7"/>
    <s v="LAGA Cameroon"/>
    <x v="0"/>
    <n v="522.37314734088932"/>
  </r>
  <r>
    <d v="2019-01-22T00:00:00"/>
    <s v="Local Transport"/>
    <x v="1"/>
    <x v="3"/>
    <n v="1300"/>
    <n v="2.4886424706506753"/>
    <s v="Her-r"/>
    <m/>
    <x v="16"/>
    <s v="LAGA Cameroon"/>
    <x v="0"/>
    <n v="522.37314734088932"/>
  </r>
  <r>
    <d v="2019-01-22T00:00:00"/>
    <s v="Phone"/>
    <x v="6"/>
    <x v="1"/>
    <n v="5000"/>
    <n v="9.5717018101949041"/>
    <s v="Phone-132"/>
    <m/>
    <x v="5"/>
    <s v="LAGA Cameroon"/>
    <x v="0"/>
    <n v="522.37314734088932"/>
  </r>
  <r>
    <d v="2019-01-22T00:00:00"/>
    <s v="Phone"/>
    <x v="6"/>
    <x v="1"/>
    <n v="5000"/>
    <n v="9.5717018101949041"/>
    <s v="Phone-133"/>
    <m/>
    <x v="4"/>
    <s v="LAGA Cameroon"/>
    <x v="0"/>
    <n v="522.37314734088932"/>
  </r>
  <r>
    <d v="2019-01-22T00:00:00"/>
    <s v="Phone"/>
    <x v="6"/>
    <x v="5"/>
    <n v="5000"/>
    <n v="8.7826361662106862"/>
    <s v="Phone-134"/>
    <m/>
    <x v="9"/>
    <s v="LAGA Cameroon"/>
    <x v="1"/>
    <n v="569.30515000000003"/>
  </r>
  <r>
    <d v="2019-01-22T00:00:00"/>
    <s v="Phone"/>
    <x v="6"/>
    <x v="5"/>
    <n v="5000"/>
    <n v="8.7826361662106862"/>
    <s v="Phone-135"/>
    <m/>
    <x v="12"/>
    <s v="LAGA Cameroon"/>
    <x v="1"/>
    <n v="569.30515000000003"/>
  </r>
  <r>
    <d v="2019-01-22T00:00:00"/>
    <s v="Phone"/>
    <x v="6"/>
    <x v="5"/>
    <n v="2500"/>
    <n v="4.3913180831053431"/>
    <s v="Phone-136"/>
    <m/>
    <x v="8"/>
    <s v="LAGA Cameroon"/>
    <x v="1"/>
    <n v="569.30515000000003"/>
  </r>
  <r>
    <d v="2019-01-22T00:00:00"/>
    <s v="Phone"/>
    <x v="6"/>
    <x v="5"/>
    <n v="2500"/>
    <n v="4.3913180831053431"/>
    <s v="Phone-137"/>
    <m/>
    <x v="10"/>
    <s v="LAGA Cameroon"/>
    <x v="1"/>
    <n v="569.30515000000003"/>
  </r>
  <r>
    <d v="2019-01-22T00:00:00"/>
    <s v="Phone"/>
    <x v="6"/>
    <x v="3"/>
    <n v="2500"/>
    <n v="4.785850905097452"/>
    <s v="Phone-138"/>
    <m/>
    <x v="16"/>
    <s v="LAGA Cameroon"/>
    <x v="0"/>
    <n v="522.37314734088932"/>
  </r>
  <r>
    <d v="2019-01-22T00:00:00"/>
    <s v="Phone"/>
    <x v="6"/>
    <x v="5"/>
    <n v="2500"/>
    <n v="4.3913180831053431"/>
    <s v="Phone-139"/>
    <m/>
    <x v="14"/>
    <s v="LAGA Cameroon"/>
    <x v="1"/>
    <n v="569.30515000000003"/>
  </r>
  <r>
    <d v="2019-01-22T00:00:00"/>
    <s v="Phone"/>
    <x v="6"/>
    <x v="4"/>
    <n v="2500"/>
    <n v="4.785850905097452"/>
    <s v="Phone-140"/>
    <m/>
    <x v="15"/>
    <s v="LAGA Cameroon"/>
    <x v="0"/>
    <n v="522.37314734088932"/>
  </r>
  <r>
    <d v="2019-01-22T00:00:00"/>
    <s v="Phone"/>
    <x v="6"/>
    <x v="4"/>
    <n v="2500"/>
    <n v="4.785850905097452"/>
    <s v="Phone-141"/>
    <m/>
    <x v="13"/>
    <s v="LAGA Cameroon"/>
    <x v="0"/>
    <n v="522.37314734088932"/>
  </r>
  <r>
    <d v="2019-01-22T00:00:00"/>
    <s v="Phone"/>
    <x v="6"/>
    <x v="5"/>
    <n v="2500"/>
    <n v="4.3913180831053431"/>
    <s v="Phone-142"/>
    <m/>
    <x v="19"/>
    <s v="LAGA Cameroon"/>
    <x v="1"/>
    <n v="569.30515000000003"/>
  </r>
  <r>
    <d v="2019-01-22T00:00:00"/>
    <s v="Phone"/>
    <x v="6"/>
    <x v="0"/>
    <n v="2500"/>
    <n v="4.785850905097452"/>
    <s v="Phone-143"/>
    <m/>
    <x v="7"/>
    <s v="LAGA Cameroon"/>
    <x v="0"/>
    <n v="522.37314734088932"/>
  </r>
  <r>
    <d v="2019-01-22T00:00:00"/>
    <s v="Phone"/>
    <x v="6"/>
    <x v="5"/>
    <n v="2500"/>
    <n v="4.3913180831053431"/>
    <s v="Phone-144"/>
    <m/>
    <x v="11"/>
    <s v="LAGA Cameroon"/>
    <x v="1"/>
    <n v="569.30515000000003"/>
  </r>
  <r>
    <d v="2019-01-22T00:00:00"/>
    <s v="Lodging"/>
    <x v="9"/>
    <x v="5"/>
    <n v="10000"/>
    <n v="17.565272332421372"/>
    <s v="Love-2"/>
    <m/>
    <x v="10"/>
    <s v="LAGA Cameroon"/>
    <x v="1"/>
    <n v="569.30515000000003"/>
  </r>
  <r>
    <d v="2019-01-22T00:00:00"/>
    <s v="Feeding"/>
    <x v="9"/>
    <x v="5"/>
    <n v="3000"/>
    <n v="5.2695816997264115"/>
    <s v="Love-r"/>
    <m/>
    <x v="10"/>
    <s v="LAGA Cameroon"/>
    <x v="1"/>
    <n v="569.30515000000003"/>
  </r>
  <r>
    <d v="2019-01-22T00:00:00"/>
    <s v="Local Transport "/>
    <x v="1"/>
    <x v="5"/>
    <n v="1800"/>
    <n v="3.1617490198358471"/>
    <s v="Love-r"/>
    <m/>
    <x v="10"/>
    <s v="LAGA Cameroon"/>
    <x v="1"/>
    <n v="569.30515000000003"/>
  </r>
  <r>
    <d v="2019-01-22T00:00:00"/>
    <s v="Local Transport"/>
    <x v="1"/>
    <x v="0"/>
    <n v="1000"/>
    <n v="1.9143403620389809"/>
    <s v="Thom-r"/>
    <m/>
    <x v="6"/>
    <s v="LAGA Cameroon"/>
    <x v="0"/>
    <n v="522.37314734088932"/>
  </r>
  <r>
    <d v="2019-01-22T00:00:00"/>
    <s v="Local Transport"/>
    <x v="1"/>
    <x v="1"/>
    <n v="1700"/>
    <n v="3.2543786154662677"/>
    <s v="eri-r"/>
    <m/>
    <x v="4"/>
    <s v="LAGA Cameroon"/>
    <x v="0"/>
    <n v="522.37314734088932"/>
  </r>
  <r>
    <d v="2019-01-22T00:00:00"/>
    <s v="Yaounde - Douala"/>
    <x v="1"/>
    <x v="1"/>
    <n v="3000"/>
    <n v="5.7430210861169426"/>
    <s v="eri-6"/>
    <m/>
    <x v="4"/>
    <s v="LAGA Cameroon"/>
    <x v="0"/>
    <n v="522.37314734088932"/>
  </r>
  <r>
    <d v="2019-01-22T00:00:00"/>
    <s v="Airport taxi"/>
    <x v="1"/>
    <x v="1"/>
    <n v="5000"/>
    <n v="9.5717018101949041"/>
    <s v="eri-r"/>
    <m/>
    <x v="4"/>
    <s v="LAGA Cameroon"/>
    <x v="0"/>
    <n v="522.37314734088932"/>
  </r>
  <r>
    <d v="2019-01-22T00:00:00"/>
    <s v="Feeding"/>
    <x v="9"/>
    <x v="1"/>
    <n v="3000"/>
    <n v="5.7430210861169426"/>
    <s v="eri-r"/>
    <m/>
    <x v="4"/>
    <s v="LAGA Cameroon"/>
    <x v="0"/>
    <n v="522.37314734088932"/>
  </r>
  <r>
    <d v="2019-01-22T00:00:00"/>
    <s v="Lodging"/>
    <x v="9"/>
    <x v="1"/>
    <n v="30000"/>
    <n v="57.430210861169428"/>
    <s v="eri-7"/>
    <m/>
    <x v="4"/>
    <s v="LAGA Cameroon"/>
    <x v="0"/>
    <n v="522.37314734088932"/>
  </r>
  <r>
    <d v="2019-01-22T00:00:00"/>
    <s v="Local Transport"/>
    <x v="1"/>
    <x v="5"/>
    <n v="1100"/>
    <n v="1.9321799565663511"/>
    <s v="I67-r"/>
    <m/>
    <x v="17"/>
    <s v="LAGA Cameroon"/>
    <x v="1"/>
    <n v="569.30515000000003"/>
  </r>
  <r>
    <d v="2019-01-22T00:00:00"/>
    <s v="Local Transport"/>
    <x v="1"/>
    <x v="5"/>
    <n v="1000"/>
    <n v="1.7565272332421373"/>
    <s v="i63-r"/>
    <m/>
    <x v="19"/>
    <s v="LAGA Cameroon"/>
    <x v="1"/>
    <n v="569.30515000000003"/>
  </r>
  <r>
    <d v="2019-01-22T00:00:00"/>
    <s v="Lodging"/>
    <x v="9"/>
    <x v="4"/>
    <n v="10000"/>
    <n v="19.143403620389808"/>
    <s v="7-i54-r"/>
    <n v="7"/>
    <x v="11"/>
    <s v="LAGA Cameroon"/>
    <x v="0"/>
    <n v="522.37314734088932"/>
  </r>
  <r>
    <d v="2019-01-22T00:00:00"/>
    <s v="Feeding"/>
    <x v="9"/>
    <x v="4"/>
    <n v="3000"/>
    <n v="5.7430210861169426"/>
    <s v="7-i54-r"/>
    <n v="7"/>
    <x v="11"/>
    <s v="LAGA Cameroon"/>
    <x v="0"/>
    <n v="522.37314734088932"/>
  </r>
  <r>
    <d v="2019-01-22T00:00:00"/>
    <s v="Local Transport"/>
    <x v="1"/>
    <x v="5"/>
    <n v="1950"/>
    <n v="3.4252281048221676"/>
    <s v="7-i54-r"/>
    <n v="7"/>
    <x v="11"/>
    <s v="LAGA Cameroon"/>
    <x v="1"/>
    <n v="569.30515000000003"/>
  </r>
  <r>
    <d v="2019-01-22T00:00:00"/>
    <s v="Local Transport"/>
    <x v="1"/>
    <x v="4"/>
    <n v="3000"/>
    <n v="5.7430210861169426"/>
    <s v="6-i49-r"/>
    <n v="6"/>
    <x v="15"/>
    <s v="LAGA Cameroon"/>
    <x v="0"/>
    <n v="522.37314734088932"/>
  </r>
  <r>
    <d v="2019-01-22T00:00:00"/>
    <s v="Feeding"/>
    <x v="9"/>
    <x v="4"/>
    <n v="3000"/>
    <n v="5.7430210861169426"/>
    <s v="6-i49-r"/>
    <n v="6"/>
    <x v="15"/>
    <s v="LAGA Cameroon"/>
    <x v="0"/>
    <n v="522.37314734088932"/>
  </r>
  <r>
    <d v="2019-01-22T00:00:00"/>
    <s v="Lodging"/>
    <x v="9"/>
    <x v="4"/>
    <n v="10000"/>
    <n v="19.143403620389808"/>
    <s v="6-i49-5"/>
    <n v="6"/>
    <x v="15"/>
    <s v="LAGA Cameroon"/>
    <x v="0"/>
    <n v="522.37314734088932"/>
  </r>
  <r>
    <d v="2019-01-22T00:00:00"/>
    <s v="Local Transport"/>
    <x v="1"/>
    <x v="5"/>
    <n v="1950"/>
    <n v="3.4252281048221676"/>
    <s v="7-i37-r"/>
    <n v="7"/>
    <x v="14"/>
    <s v="LAGA Cameroon"/>
    <x v="1"/>
    <n v="569.30515000000003"/>
  </r>
  <r>
    <d v="2019-01-22T00:00:00"/>
    <s v="Lodging"/>
    <x v="9"/>
    <x v="5"/>
    <n v="10000"/>
    <n v="17.565272332421372"/>
    <s v="7-i37-5"/>
    <n v="7"/>
    <x v="14"/>
    <s v="LAGA Cameroon"/>
    <x v="1"/>
    <n v="569.30515000000003"/>
  </r>
  <r>
    <d v="2019-01-22T00:00:00"/>
    <s v="Feeding"/>
    <x v="9"/>
    <x v="5"/>
    <n v="3000"/>
    <n v="5.2695816997264115"/>
    <s v="7-i37-r"/>
    <n v="7"/>
    <x v="14"/>
    <s v="LAGA Cameroon"/>
    <x v="1"/>
    <n v="569.30515000000003"/>
  </r>
  <r>
    <d v="2019-01-22T00:00:00"/>
    <s v="Yaounde-Nanga Eboko"/>
    <x v="1"/>
    <x v="4"/>
    <n v="3500"/>
    <n v="6.7001912671364332"/>
    <s v="i29-4"/>
    <n v="8"/>
    <x v="13"/>
    <s v="LAGA Cameroon"/>
    <x v="0"/>
    <n v="522.37314734088932"/>
  </r>
  <r>
    <d v="2019-01-22T00:00:00"/>
    <s v="Local Transport"/>
    <x v="1"/>
    <x v="4"/>
    <n v="800"/>
    <n v="1.5314722896311848"/>
    <s v="i29-r"/>
    <n v="8"/>
    <x v="13"/>
    <s v="LAGA Cameroon"/>
    <x v="0"/>
    <n v="522.37314734088932"/>
  </r>
  <r>
    <d v="2019-01-22T00:00:00"/>
    <s v="Lodging"/>
    <x v="9"/>
    <x v="4"/>
    <n v="6000"/>
    <n v="11.486042172233885"/>
    <s v="i29-5"/>
    <n v="8"/>
    <x v="13"/>
    <s v="LAGA Cameroon"/>
    <x v="0"/>
    <n v="522.37314734088932"/>
  </r>
  <r>
    <d v="2019-01-22T00:00:00"/>
    <s v="Feeding"/>
    <x v="9"/>
    <x v="4"/>
    <n v="3000"/>
    <n v="5.7430210861169426"/>
    <s v="i29-r"/>
    <n v="8"/>
    <x v="13"/>
    <s v="LAGA Cameroon"/>
    <x v="0"/>
    <n v="522.37314734088932"/>
  </r>
  <r>
    <d v="2019-01-22T00:00:00"/>
    <s v="Lodging"/>
    <x v="9"/>
    <x v="5"/>
    <n v="10000"/>
    <n v="17.565272332421372"/>
    <s v="7-i27-3"/>
    <n v="7"/>
    <x v="12"/>
    <s v="LAGA Cameroon"/>
    <x v="1"/>
    <n v="569.30515000000003"/>
  </r>
  <r>
    <d v="2019-01-22T00:00:00"/>
    <s v="Feeding"/>
    <x v="9"/>
    <x v="5"/>
    <n v="3000"/>
    <n v="5.2695816997264115"/>
    <s v="7-i27-r"/>
    <n v="7"/>
    <x v="12"/>
    <s v="LAGA Cameroon"/>
    <x v="1"/>
    <n v="569.30515000000003"/>
  </r>
  <r>
    <d v="2019-01-22T00:00:00"/>
    <s v="Local Transport"/>
    <x v="1"/>
    <x v="5"/>
    <n v="1950"/>
    <n v="3.4252281048221676"/>
    <s v="7-i27-r"/>
    <n v="7"/>
    <x v="12"/>
    <s v="LAGA Cameroon"/>
    <x v="1"/>
    <n v="569.30515000000003"/>
  </r>
  <r>
    <d v="2019-01-22T00:00:00"/>
    <s v="Local Transport"/>
    <x v="1"/>
    <x v="3"/>
    <n v="600"/>
    <n v="1.1486042172233886"/>
    <s v="Ste-r"/>
    <m/>
    <x v="20"/>
    <s v="LAGA Cameroon"/>
    <x v="0"/>
    <n v="522.37314734088932"/>
  </r>
  <r>
    <d v="2019-01-22T00:00:00"/>
    <s v="Local Transport"/>
    <x v="1"/>
    <x v="1"/>
    <n v="1600"/>
    <n v="3.0629445792623695"/>
    <s v="arrey-r"/>
    <m/>
    <x v="5"/>
    <s v="LAGA Cameroon"/>
    <x v="0"/>
    <n v="522.37314734088932"/>
  </r>
  <r>
    <d v="2019-01-22T00:00:00"/>
    <s v="Local Transport"/>
    <x v="1"/>
    <x v="5"/>
    <n v="1500"/>
    <n v="2.6347908498632058"/>
    <s v="ann-r"/>
    <m/>
    <x v="8"/>
    <s v="LAGA Cameroon"/>
    <x v="1"/>
    <n v="569.30515000000003"/>
  </r>
  <r>
    <d v="2019-01-22T00:00:00"/>
    <s v="Feeding"/>
    <x v="9"/>
    <x v="5"/>
    <n v="3000"/>
    <n v="5.2695816997264115"/>
    <s v="ann-r"/>
    <m/>
    <x v="8"/>
    <s v="LAGA Cameroon"/>
    <x v="1"/>
    <n v="569.30515000000003"/>
  </r>
  <r>
    <d v="2019-01-22T00:00:00"/>
    <s v="Lodging"/>
    <x v="9"/>
    <x v="5"/>
    <n v="15000"/>
    <n v="26.347908498632059"/>
    <s v="ann-4"/>
    <m/>
    <x v="8"/>
    <s v="LAGA Cameroon"/>
    <x v="1"/>
    <n v="569.30515000000003"/>
  </r>
  <r>
    <d v="2019-01-22T00:00:00"/>
    <s v="Plastic cage"/>
    <x v="8"/>
    <x v="5"/>
    <n v="5000"/>
    <n v="8.7826361662106862"/>
    <s v="ann-r"/>
    <m/>
    <x v="8"/>
    <s v="LAGA Cameroon"/>
    <x v="1"/>
    <n v="569.30515000000003"/>
  </r>
  <r>
    <d v="2019-01-22T00:00:00"/>
    <s v="18 tea cups printing"/>
    <x v="12"/>
    <x v="6"/>
    <n v="54000"/>
    <n v="103.37437955010498"/>
    <s v="ann-5"/>
    <m/>
    <x v="8"/>
    <s v="LAGA Cameroon"/>
    <x v="0"/>
    <n v="522.37314734088932"/>
  </r>
  <r>
    <d v="2019-01-22T00:00:00"/>
    <s v="Local Transport"/>
    <x v="1"/>
    <x v="5"/>
    <n v="1800"/>
    <n v="3.1617490198358471"/>
    <s v="aim-r"/>
    <m/>
    <x v="9"/>
    <s v="LAGA Cameroon"/>
    <x v="1"/>
    <n v="569.30515000000003"/>
  </r>
  <r>
    <d v="2019-01-22T00:00:00"/>
    <s v="Feeding"/>
    <x v="9"/>
    <x v="5"/>
    <n v="3000"/>
    <n v="5.2695816997264115"/>
    <s v="aim-r"/>
    <m/>
    <x v="9"/>
    <s v="LAGA Cameroon"/>
    <x v="1"/>
    <n v="569.30515000000003"/>
  </r>
  <r>
    <d v="2019-01-22T00:00:00"/>
    <s v="Lodging"/>
    <x v="9"/>
    <x v="5"/>
    <n v="10000"/>
    <n v="17.565272332421372"/>
    <s v="aim-6"/>
    <m/>
    <x v="9"/>
    <s v="LAGA Cameroon"/>
    <x v="1"/>
    <n v="569.30515000000003"/>
  </r>
  <r>
    <d v="2019-01-22T00:00:00"/>
    <s v="Local Transport"/>
    <x v="1"/>
    <x v="3"/>
    <n v="600"/>
    <n v="1.1486042172233886"/>
    <s v="Tek-r"/>
    <m/>
    <x v="21"/>
    <s v="LAGA Cameroon"/>
    <x v="0"/>
    <n v="522.37314734088932"/>
  </r>
  <r>
    <d v="2019-01-23T00:00:00"/>
    <s v="Local Transport "/>
    <x v="1"/>
    <x v="2"/>
    <n v="500"/>
    <n v="0.95717018101949047"/>
    <s v="Zit-r"/>
    <m/>
    <x v="18"/>
    <s v="LAGA Cameroon"/>
    <x v="0"/>
    <n v="522.37314734088932"/>
  </r>
  <r>
    <d v="2019-01-23T00:00:00"/>
    <s v="Birth day gift to Aime"/>
    <x v="2"/>
    <x v="6"/>
    <n v="10000"/>
    <n v="19.143403620389808"/>
    <s v="Uni-23"/>
    <m/>
    <x v="7"/>
    <s v="LAGA Cameroon"/>
    <x v="0"/>
    <n v="522.37314734088932"/>
  </r>
  <r>
    <d v="2019-01-23T00:00:00"/>
    <s v="Local Transport"/>
    <x v="1"/>
    <x v="0"/>
    <n v="1950"/>
    <n v="3.732963705976013"/>
    <s v="Uni-r"/>
    <m/>
    <x v="7"/>
    <s v="LAGA Cameroon"/>
    <x v="0"/>
    <n v="522.37314734088932"/>
  </r>
  <r>
    <d v="2019-01-23T00:00:00"/>
    <s v="Local Transport"/>
    <x v="1"/>
    <x v="3"/>
    <n v="1450"/>
    <n v="2.7757935249565224"/>
    <s v="Her-r"/>
    <m/>
    <x v="16"/>
    <s v="LAGA Cameroon"/>
    <x v="0"/>
    <n v="522.37314734088932"/>
  </r>
  <r>
    <d v="2019-01-23T00:00:00"/>
    <s v="Phone"/>
    <x v="6"/>
    <x v="1"/>
    <n v="5000"/>
    <n v="9.5717018101949041"/>
    <s v="Phone-145"/>
    <m/>
    <x v="5"/>
    <s v="LAGA Cameroon"/>
    <x v="0"/>
    <n v="522.37314734088932"/>
  </r>
  <r>
    <d v="2019-01-23T00:00:00"/>
    <s v="Phone"/>
    <x v="6"/>
    <x v="5"/>
    <n v="5000"/>
    <n v="8.7826361662106862"/>
    <s v="Phone-146"/>
    <m/>
    <x v="9"/>
    <s v="LAGA Cameroon"/>
    <x v="1"/>
    <n v="569.30515000000003"/>
  </r>
  <r>
    <d v="2019-01-23T00:00:00"/>
    <s v="Phone"/>
    <x v="6"/>
    <x v="5"/>
    <n v="5000"/>
    <n v="8.7826361662106862"/>
    <s v="Phone-147"/>
    <m/>
    <x v="12"/>
    <s v="LAGA Cameroon"/>
    <x v="1"/>
    <n v="569.30515000000003"/>
  </r>
  <r>
    <d v="2019-01-23T00:00:00"/>
    <s v="Phone"/>
    <x v="6"/>
    <x v="5"/>
    <n v="2500"/>
    <n v="4.3913180831053431"/>
    <s v="Phone-148"/>
    <m/>
    <x v="8"/>
    <s v="LAGA Cameroon"/>
    <x v="1"/>
    <n v="569.30515000000003"/>
  </r>
  <r>
    <d v="2019-01-23T00:00:00"/>
    <s v="Phone"/>
    <x v="6"/>
    <x v="2"/>
    <n v="2500"/>
    <n v="4.785850905097452"/>
    <s v="Phone-149"/>
    <m/>
    <x v="18"/>
    <s v="LAGA Cameroon"/>
    <x v="0"/>
    <n v="522.37314734088932"/>
  </r>
  <r>
    <d v="2019-01-23T00:00:00"/>
    <s v="Phone"/>
    <x v="6"/>
    <x v="5"/>
    <n v="2500"/>
    <n v="4.3913180831053431"/>
    <s v="Phone-150"/>
    <m/>
    <x v="10"/>
    <s v="LAGA Cameroon"/>
    <x v="1"/>
    <n v="569.30515000000003"/>
  </r>
  <r>
    <d v="2019-01-23T00:00:00"/>
    <s v="Phone"/>
    <x v="6"/>
    <x v="3"/>
    <n v="2500"/>
    <n v="4.785850905097452"/>
    <s v="Phone-151"/>
    <m/>
    <x v="16"/>
    <s v="LAGA Cameroon"/>
    <x v="0"/>
    <n v="522.37314734088932"/>
  </r>
  <r>
    <d v="2019-01-23T00:00:00"/>
    <s v="Phone"/>
    <x v="6"/>
    <x v="5"/>
    <n v="2500"/>
    <n v="4.3913180831053431"/>
    <s v="Phone-152"/>
    <m/>
    <x v="14"/>
    <s v="LAGA Cameroon"/>
    <x v="1"/>
    <n v="569.30515000000003"/>
  </r>
  <r>
    <d v="2019-01-23T00:00:00"/>
    <s v="Phone"/>
    <x v="6"/>
    <x v="4"/>
    <n v="2500"/>
    <n v="4.785850905097452"/>
    <s v="Phone-153"/>
    <m/>
    <x v="15"/>
    <s v="LAGA Cameroon"/>
    <x v="0"/>
    <n v="522.37314734088932"/>
  </r>
  <r>
    <d v="2019-01-23T00:00:00"/>
    <s v="Phone"/>
    <x v="6"/>
    <x v="4"/>
    <n v="2500"/>
    <n v="4.785850905097452"/>
    <s v="Phone-154"/>
    <m/>
    <x v="13"/>
    <s v="LAGA Cameroon"/>
    <x v="0"/>
    <n v="522.37314734088932"/>
  </r>
  <r>
    <d v="2019-01-23T00:00:00"/>
    <s v="Phone"/>
    <x v="6"/>
    <x v="5"/>
    <n v="2500"/>
    <n v="4.3913180831053431"/>
    <s v="Phone-155"/>
    <m/>
    <x v="19"/>
    <s v="LAGA Cameroon"/>
    <x v="1"/>
    <n v="569.30515000000003"/>
  </r>
  <r>
    <d v="2019-01-23T00:00:00"/>
    <s v="Phone"/>
    <x v="6"/>
    <x v="5"/>
    <n v="2500"/>
    <n v="4.3913180831053431"/>
    <s v="Phone-156"/>
    <m/>
    <x v="17"/>
    <s v="LAGA Cameroon"/>
    <x v="1"/>
    <n v="569.30515000000003"/>
  </r>
  <r>
    <d v="2019-01-23T00:00:00"/>
    <s v="Phone"/>
    <x v="6"/>
    <x v="0"/>
    <n v="2500"/>
    <n v="4.785850905097452"/>
    <s v="Phone-157"/>
    <m/>
    <x v="6"/>
    <s v="LAGA Cameroon"/>
    <x v="0"/>
    <n v="522.37314734088932"/>
  </r>
  <r>
    <d v="2019-01-23T00:00:00"/>
    <s v="Phone"/>
    <x v="6"/>
    <x v="0"/>
    <n v="2500"/>
    <n v="4.785850905097452"/>
    <s v="Phone-158"/>
    <m/>
    <x v="7"/>
    <s v="LAGA Cameroon"/>
    <x v="0"/>
    <n v="522.37314734088932"/>
  </r>
  <r>
    <d v="2019-01-23T00:00:00"/>
    <s v="Phone"/>
    <x v="6"/>
    <x v="5"/>
    <n v="2500"/>
    <n v="4.3913180831053431"/>
    <s v="Phone-159"/>
    <m/>
    <x v="11"/>
    <s v="LAGA Cameroon"/>
    <x v="1"/>
    <n v="569.30515000000003"/>
  </r>
  <r>
    <d v="2019-01-23T00:00:00"/>
    <s v="Lodging"/>
    <x v="9"/>
    <x v="5"/>
    <n v="10000"/>
    <n v="17.565272332421372"/>
    <s v="Love-2"/>
    <m/>
    <x v="10"/>
    <s v="LAGA Cameroon"/>
    <x v="1"/>
    <n v="569.30515000000003"/>
  </r>
  <r>
    <d v="2019-01-23T00:00:00"/>
    <s v="Feeding"/>
    <x v="9"/>
    <x v="5"/>
    <n v="3000"/>
    <n v="5.2695816997264115"/>
    <s v="Love-r"/>
    <m/>
    <x v="10"/>
    <s v="LAGA Cameroon"/>
    <x v="1"/>
    <n v="569.30515000000003"/>
  </r>
  <r>
    <d v="2019-01-23T00:00:00"/>
    <s v="Local Transport "/>
    <x v="1"/>
    <x v="5"/>
    <n v="1900"/>
    <n v="3.3374017431600609"/>
    <s v="Love-r"/>
    <m/>
    <x v="10"/>
    <s v="LAGA Cameroon"/>
    <x v="1"/>
    <n v="569.30515000000003"/>
  </r>
  <r>
    <d v="2019-01-23T00:00:00"/>
    <s v="Local Transport"/>
    <x v="1"/>
    <x v="0"/>
    <n v="1000"/>
    <n v="1.9143403620389809"/>
    <s v="Thom-r"/>
    <m/>
    <x v="6"/>
    <s v="LAGA Cameroon"/>
    <x v="0"/>
    <n v="522.37314734088932"/>
  </r>
  <r>
    <d v="2019-01-23T00:00:00"/>
    <s v="Airport taxi"/>
    <x v="1"/>
    <x v="1"/>
    <n v="9000"/>
    <n v="17.229063258350827"/>
    <s v="eri-r"/>
    <m/>
    <x v="4"/>
    <s v="LAGA Cameroon"/>
    <x v="0"/>
    <n v="522.37314734088932"/>
  </r>
  <r>
    <d v="2019-01-23T00:00:00"/>
    <s v="Local Transport "/>
    <x v="1"/>
    <x v="1"/>
    <n v="5000"/>
    <n v="9.5717018101949041"/>
    <s v="eri-r"/>
    <m/>
    <x v="4"/>
    <s v="LAGA Cameroon"/>
    <x v="0"/>
    <n v="522.37314734088932"/>
  </r>
  <r>
    <d v="2019-01-23T00:00:00"/>
    <s v="Feeding"/>
    <x v="9"/>
    <x v="1"/>
    <n v="7000"/>
    <n v="13.400382534272866"/>
    <s v="eri-r"/>
    <m/>
    <x v="4"/>
    <s v="LAGA Cameroon"/>
    <x v="0"/>
    <n v="522.37314734088932"/>
  </r>
  <r>
    <d v="2019-01-23T00:00:00"/>
    <s v="Lodging"/>
    <x v="9"/>
    <x v="1"/>
    <n v="30000"/>
    <n v="57.430210861169428"/>
    <s v="eri-7"/>
    <m/>
    <x v="4"/>
    <s v="LAGA Cameroon"/>
    <x v="0"/>
    <n v="522.37314734088932"/>
  </r>
  <r>
    <d v="2019-01-23T00:00:00"/>
    <s v="Local Transport"/>
    <x v="1"/>
    <x v="5"/>
    <n v="600"/>
    <n v="1.0539163399452824"/>
    <s v="I67-r"/>
    <m/>
    <x v="17"/>
    <s v="LAGA Cameroon"/>
    <x v="1"/>
    <n v="569.30515000000003"/>
  </r>
  <r>
    <d v="2019-01-23T00:00:00"/>
    <s v="Yaounde-Douala"/>
    <x v="1"/>
    <x v="5"/>
    <n v="3000"/>
    <n v="5.2695816997264115"/>
    <s v="8-i63-4"/>
    <n v="8"/>
    <x v="19"/>
    <s v="LAGA Cameroon"/>
    <x v="1"/>
    <n v="569.30515000000003"/>
  </r>
  <r>
    <d v="2019-01-23T00:00:00"/>
    <s v="Local Transport"/>
    <x v="1"/>
    <x v="5"/>
    <n v="2000"/>
    <n v="3.5130544664842747"/>
    <s v="8-i63-r"/>
    <n v="8"/>
    <x v="19"/>
    <s v="LAGA Cameroon"/>
    <x v="1"/>
    <n v="569.30515000000003"/>
  </r>
  <r>
    <d v="2019-01-23T00:00:00"/>
    <s v="Lodging"/>
    <x v="9"/>
    <x v="5"/>
    <n v="10000"/>
    <n v="17.565272332421372"/>
    <s v="8-i63-5"/>
    <n v="8"/>
    <x v="19"/>
    <s v="LAGA Cameroon"/>
    <x v="1"/>
    <n v="569.30515000000003"/>
  </r>
  <r>
    <d v="2019-01-23T00:00:00"/>
    <s v="Feeding"/>
    <x v="9"/>
    <x v="5"/>
    <n v="3000"/>
    <n v="5.2695816997264115"/>
    <s v="8-i63-r"/>
    <n v="8"/>
    <x v="19"/>
    <s v="LAGA Cameroon"/>
    <x v="1"/>
    <n v="569.30515000000003"/>
  </r>
  <r>
    <d v="2019-01-23T00:00:00"/>
    <s v="Lodging"/>
    <x v="9"/>
    <x v="4"/>
    <n v="10000"/>
    <n v="19.143403620389808"/>
    <s v="7-i54-3"/>
    <n v="7"/>
    <x v="11"/>
    <s v="LAGA Cameroon"/>
    <x v="0"/>
    <n v="522.37314734088932"/>
  </r>
  <r>
    <d v="2019-01-23T00:00:00"/>
    <s v="Feeding"/>
    <x v="9"/>
    <x v="4"/>
    <n v="3000"/>
    <n v="5.7430210861169426"/>
    <s v="7-i54-r"/>
    <n v="7"/>
    <x v="11"/>
    <s v="LAGA Cameroon"/>
    <x v="0"/>
    <n v="522.37314734088932"/>
  </r>
  <r>
    <d v="2019-01-23T00:00:00"/>
    <s v="Local Transport"/>
    <x v="1"/>
    <x v="5"/>
    <n v="1900"/>
    <n v="3.3374017431600609"/>
    <s v="7-i54-r"/>
    <n v="7"/>
    <x v="11"/>
    <s v="LAGA Cameroon"/>
    <x v="1"/>
    <n v="569.30515000000003"/>
  </r>
  <r>
    <d v="2019-01-23T00:00:00"/>
    <s v="Local Transport"/>
    <x v="1"/>
    <x v="4"/>
    <n v="2000"/>
    <n v="3.8286807240779619"/>
    <s v="6-i49-r"/>
    <n v="6"/>
    <x v="15"/>
    <s v="LAGA Cameroon"/>
    <x v="0"/>
    <n v="522.37314734088932"/>
  </r>
  <r>
    <d v="2019-01-23T00:00:00"/>
    <s v="Feeding"/>
    <x v="9"/>
    <x v="4"/>
    <n v="3000"/>
    <n v="5.7430210861169426"/>
    <s v="6-i49-r"/>
    <n v="6"/>
    <x v="15"/>
    <s v="LAGA Cameroon"/>
    <x v="0"/>
    <n v="522.37314734088932"/>
  </r>
  <r>
    <d v="2019-01-23T00:00:00"/>
    <s v="Lodging"/>
    <x v="9"/>
    <x v="4"/>
    <n v="10000"/>
    <n v="19.143403620389808"/>
    <s v="6-i49-5"/>
    <n v="6"/>
    <x v="15"/>
    <s v="LAGA Cameroon"/>
    <x v="0"/>
    <n v="522.37314734088932"/>
  </r>
  <r>
    <d v="2019-01-23T00:00:00"/>
    <s v="Local Transport"/>
    <x v="1"/>
    <x v="5"/>
    <n v="2500"/>
    <n v="4.3913180831053431"/>
    <s v="7-i37-r"/>
    <n v="7"/>
    <x v="14"/>
    <s v="LAGA Cameroon"/>
    <x v="1"/>
    <n v="569.30515000000003"/>
  </r>
  <r>
    <d v="2019-01-23T00:00:00"/>
    <s v="Lodging"/>
    <x v="9"/>
    <x v="5"/>
    <n v="10000"/>
    <n v="17.565272332421372"/>
    <s v="7-i37-5"/>
    <n v="7"/>
    <x v="14"/>
    <s v="LAGA Cameroon"/>
    <x v="1"/>
    <n v="569.30515000000003"/>
  </r>
  <r>
    <d v="2019-01-23T00:00:00"/>
    <s v="Feeding"/>
    <x v="9"/>
    <x v="5"/>
    <n v="3000"/>
    <n v="5.2695816997264115"/>
    <s v="7-i37-r"/>
    <n v="7"/>
    <x v="14"/>
    <s v="LAGA Cameroon"/>
    <x v="1"/>
    <n v="569.30515000000003"/>
  </r>
  <r>
    <d v="2019-01-23T00:00:00"/>
    <s v="Nanga Eboko-Minta"/>
    <x v="1"/>
    <x v="4"/>
    <n v="3000"/>
    <n v="5.7430210861169426"/>
    <s v="i29-r"/>
    <n v="8"/>
    <x v="13"/>
    <s v="LAGA Cameroon"/>
    <x v="0"/>
    <n v="522.37314734088932"/>
  </r>
  <r>
    <d v="2019-01-23T00:00:00"/>
    <s v="Minta-Nanga Eboko"/>
    <x v="1"/>
    <x v="4"/>
    <n v="3000"/>
    <n v="5.7430210861169426"/>
    <s v="i29-r"/>
    <n v="8"/>
    <x v="13"/>
    <s v="LAGA Cameroon"/>
    <x v="0"/>
    <n v="522.37314734088932"/>
  </r>
  <r>
    <d v="2019-01-23T00:00:00"/>
    <s v="Local Transport"/>
    <x v="1"/>
    <x v="4"/>
    <n v="1800"/>
    <n v="3.4458126516701659"/>
    <s v="i29-r"/>
    <n v="8"/>
    <x v="13"/>
    <s v="LAGA Cameroon"/>
    <x v="0"/>
    <n v="522.37314734088932"/>
  </r>
  <r>
    <d v="2019-01-23T00:00:00"/>
    <s v="Lodging"/>
    <x v="9"/>
    <x v="4"/>
    <n v="6000"/>
    <n v="11.486042172233885"/>
    <s v="i29-5"/>
    <n v="8"/>
    <x v="13"/>
    <s v="LAGA Cameroon"/>
    <x v="0"/>
    <n v="522.37314734088932"/>
  </r>
  <r>
    <d v="2019-01-23T00:00:00"/>
    <s v="Feeding"/>
    <x v="9"/>
    <x v="4"/>
    <n v="3000"/>
    <n v="5.7430210861169426"/>
    <s v="i29-r"/>
    <n v="8"/>
    <x v="13"/>
    <s v="LAGA Cameroon"/>
    <x v="0"/>
    <n v="522.37314734088932"/>
  </r>
  <r>
    <d v="2019-01-23T00:00:00"/>
    <s v="Drinks With Informants"/>
    <x v="12"/>
    <x v="4"/>
    <n v="2000"/>
    <n v="3.8286807240779619"/>
    <s v="i29-r"/>
    <n v="8"/>
    <x v="13"/>
    <s v="LAGA Cameroon"/>
    <x v="0"/>
    <n v="522.37314734088932"/>
  </r>
  <r>
    <d v="2019-01-23T00:00:00"/>
    <s v="Lodging"/>
    <x v="9"/>
    <x v="5"/>
    <n v="10000"/>
    <n v="17.565272332421372"/>
    <s v="7-i27-3"/>
    <n v="7"/>
    <x v="12"/>
    <s v="LAGA Cameroon"/>
    <x v="1"/>
    <n v="569.30515000000003"/>
  </r>
  <r>
    <d v="2019-01-23T00:00:00"/>
    <s v="Feeding"/>
    <x v="9"/>
    <x v="5"/>
    <n v="3000"/>
    <n v="5.2695816997264115"/>
    <s v="7-i27-r"/>
    <n v="7"/>
    <x v="12"/>
    <s v="LAGA Cameroon"/>
    <x v="1"/>
    <n v="569.30515000000003"/>
  </r>
  <r>
    <d v="2019-01-23T00:00:00"/>
    <s v="Local Transport"/>
    <x v="1"/>
    <x v="5"/>
    <n v="500"/>
    <n v="0.87826361662106867"/>
    <s v="7-i27-r"/>
    <n v="7"/>
    <x v="12"/>
    <s v="LAGA Cameroon"/>
    <x v="1"/>
    <n v="569.30515000000003"/>
  </r>
  <r>
    <d v="2019-01-23T00:00:00"/>
    <s v="Hired Car"/>
    <x v="1"/>
    <x v="5"/>
    <n v="10000"/>
    <n v="17.565272332421372"/>
    <s v="7-i27-4"/>
    <n v="7"/>
    <x v="12"/>
    <s v="LAGA Cameroon"/>
    <x v="1"/>
    <n v="569.30515000000003"/>
  </r>
  <r>
    <d v="2019-01-23T00:00:00"/>
    <s v="Hired Car"/>
    <x v="1"/>
    <x v="5"/>
    <n v="10000"/>
    <n v="17.565272332421372"/>
    <s v="7-i27-5"/>
    <n v="7"/>
    <x v="12"/>
    <s v="LAGA Cameroon"/>
    <x v="1"/>
    <n v="569.30515000000003"/>
  </r>
  <r>
    <d v="2019-01-23T00:00:00"/>
    <s v="Hired Car"/>
    <x v="1"/>
    <x v="5"/>
    <n v="10000"/>
    <n v="17.565272332421372"/>
    <s v="7-i27-6"/>
    <n v="7"/>
    <x v="12"/>
    <s v="LAGA Cameroon"/>
    <x v="1"/>
    <n v="569.30515000000003"/>
  </r>
  <r>
    <d v="2019-01-23T00:00:00"/>
    <s v="Local Transport"/>
    <x v="1"/>
    <x v="3"/>
    <n v="600"/>
    <n v="1.1486042172233886"/>
    <s v="Ste-r"/>
    <m/>
    <x v="20"/>
    <s v="LAGA Cameroon"/>
    <x v="0"/>
    <n v="522.37314734088932"/>
  </r>
  <r>
    <d v="2019-01-23T00:00:00"/>
    <s v="Local Transport"/>
    <x v="1"/>
    <x v="1"/>
    <n v="1500"/>
    <n v="2.8715105430584713"/>
    <s v="arrey-r"/>
    <m/>
    <x v="5"/>
    <s v="LAGA Cameroon"/>
    <x v="0"/>
    <n v="522.37314734088932"/>
  </r>
  <r>
    <d v="2019-01-23T00:00:00"/>
    <s v="Local Transport"/>
    <x v="1"/>
    <x v="5"/>
    <n v="1600"/>
    <n v="2.8104435731874196"/>
    <s v="ann-r"/>
    <m/>
    <x v="8"/>
    <s v="LAGA Cameroon"/>
    <x v="1"/>
    <n v="569.30515000000003"/>
  </r>
  <r>
    <d v="2019-01-23T00:00:00"/>
    <s v="Feeding"/>
    <x v="9"/>
    <x v="5"/>
    <n v="3000"/>
    <n v="5.2695816997264115"/>
    <s v="ann-r"/>
    <m/>
    <x v="8"/>
    <s v="LAGA Cameroon"/>
    <x v="1"/>
    <n v="569.30515000000003"/>
  </r>
  <r>
    <d v="2019-01-23T00:00:00"/>
    <s v="ape medications"/>
    <x v="8"/>
    <x v="5"/>
    <n v="2600"/>
    <n v="4.5669708064295573"/>
    <s v="ann-6"/>
    <m/>
    <x v="8"/>
    <s v="LAGA Cameroon"/>
    <x v="1"/>
    <n v="569.30515000000003"/>
  </r>
  <r>
    <d v="2019-01-23T00:00:00"/>
    <s v="ape Feeding "/>
    <x v="9"/>
    <x v="5"/>
    <n v="2250"/>
    <n v="3.9521862747948089"/>
    <s v="ann-r"/>
    <m/>
    <x v="8"/>
    <s v="LAGA Cameroon"/>
    <x v="1"/>
    <n v="569.30515000000003"/>
  </r>
  <r>
    <d v="2019-01-23T00:00:00"/>
    <s v="Local Transport"/>
    <x v="1"/>
    <x v="5"/>
    <n v="1800"/>
    <n v="3.1617490198358471"/>
    <s v="aim-r"/>
    <m/>
    <x v="9"/>
    <s v="LAGA Cameroon"/>
    <x v="1"/>
    <n v="569.30515000000003"/>
  </r>
  <r>
    <d v="2019-01-23T00:00:00"/>
    <s v="Feeding"/>
    <x v="9"/>
    <x v="5"/>
    <n v="3000"/>
    <n v="5.2695816997264115"/>
    <s v="aim-r"/>
    <m/>
    <x v="9"/>
    <s v="LAGA Cameroon"/>
    <x v="1"/>
    <n v="569.30515000000003"/>
  </r>
  <r>
    <d v="2019-01-23T00:00:00"/>
    <s v="Local Transport"/>
    <x v="1"/>
    <x v="5"/>
    <n v="2000"/>
    <n v="3.5130544664842747"/>
    <s v="aim-r"/>
    <m/>
    <x v="9"/>
    <s v="LAGA Cameroon"/>
    <x v="1"/>
    <n v="569.30515000000003"/>
  </r>
  <r>
    <d v="2019-01-23T00:00:00"/>
    <s v="Local Transport"/>
    <x v="1"/>
    <x v="5"/>
    <n v="2500"/>
    <n v="4.3913180831053431"/>
    <s v="aim-r"/>
    <m/>
    <x v="9"/>
    <s v="LAGA Cameroon"/>
    <x v="1"/>
    <n v="569.30515000000003"/>
  </r>
  <r>
    <d v="2019-01-23T00:00:00"/>
    <s v="Me Tcheugueu"/>
    <x v="13"/>
    <x v="3"/>
    <n v="50000"/>
    <n v="95.717018101949051"/>
    <s v="aim-7"/>
    <m/>
    <x v="9"/>
    <s v="LAGA Cameroon"/>
    <x v="0"/>
    <n v="522.37314734088932"/>
  </r>
  <r>
    <d v="2019-01-23T00:00:00"/>
    <s v="Lodging"/>
    <x v="9"/>
    <x v="5"/>
    <n v="10000"/>
    <n v="17.565272332421372"/>
    <s v="aim-6"/>
    <m/>
    <x v="9"/>
    <s v="LAGA Cameroon"/>
    <x v="1"/>
    <n v="569.30515000000003"/>
  </r>
  <r>
    <d v="2019-01-23T00:00:00"/>
    <s v="Local Transport"/>
    <x v="1"/>
    <x v="3"/>
    <n v="600"/>
    <n v="1.1486042172233886"/>
    <s v="Tek-r"/>
    <m/>
    <x v="21"/>
    <s v="LAGA Cameroon"/>
    <x v="0"/>
    <n v="522.37314734088932"/>
  </r>
  <r>
    <d v="2019-01-24T00:00:00"/>
    <s v="Local Transport"/>
    <x v="1"/>
    <x v="2"/>
    <n v="1000"/>
    <n v="1.9143403620389809"/>
    <s v="Zit-r"/>
    <m/>
    <x v="18"/>
    <s v="LAGA Cameroon"/>
    <x v="0"/>
    <n v="522.37314734088932"/>
  </r>
  <r>
    <d v="2019-01-24T00:00:00"/>
    <s v="Local Transport"/>
    <x v="1"/>
    <x v="0"/>
    <n v="1900"/>
    <n v="3.6372466878740637"/>
    <s v="Uni-r"/>
    <m/>
    <x v="7"/>
    <s v="LAGA Cameroon"/>
    <x v="0"/>
    <n v="522.37314734088932"/>
  </r>
  <r>
    <d v="2019-01-24T00:00:00"/>
    <s v="Express Union"/>
    <x v="11"/>
    <x v="0"/>
    <n v="1500"/>
    <n v="2.8715105430584713"/>
    <s v="Uni-24"/>
    <m/>
    <x v="7"/>
    <s v="LAGA Cameroon"/>
    <x v="0"/>
    <n v="522.37314734088932"/>
  </r>
  <r>
    <d v="2019-01-24T00:00:00"/>
    <s v="Express Union"/>
    <x v="11"/>
    <x v="0"/>
    <n v="3200"/>
    <n v="6.125889158524739"/>
    <s v="Uni-25"/>
    <m/>
    <x v="7"/>
    <s v="LAGA Cameroon"/>
    <x v="0"/>
    <n v="522.37314734088932"/>
  </r>
  <r>
    <d v="2019-01-24T00:00:00"/>
    <s v="Express Union"/>
    <x v="11"/>
    <x v="0"/>
    <n v="800"/>
    <n v="1.5314722896311848"/>
    <s v="Uni-26"/>
    <m/>
    <x v="7"/>
    <s v="LAGA Cameroon"/>
    <x v="0"/>
    <n v="522.37314734088932"/>
  </r>
  <r>
    <d v="2019-01-24T00:00:00"/>
    <s v="Express Union"/>
    <x v="11"/>
    <x v="0"/>
    <n v="500"/>
    <n v="0.95717018101949047"/>
    <s v="Uni-27"/>
    <m/>
    <x v="7"/>
    <s v="LAGA Cameroon"/>
    <x v="0"/>
    <n v="522.37314734088932"/>
  </r>
  <r>
    <d v="2019-01-24T00:00:00"/>
    <s v="Postage fees"/>
    <x v="4"/>
    <x v="3"/>
    <n v="4000"/>
    <n v="7.6573614481559238"/>
    <s v="Her-13"/>
    <m/>
    <x v="16"/>
    <s v="LAGA Cameroon"/>
    <x v="0"/>
    <n v="522.37314734088932"/>
  </r>
  <r>
    <d v="2019-01-24T00:00:00"/>
    <s v="Local Transport"/>
    <x v="1"/>
    <x v="3"/>
    <n v="1400"/>
    <n v="2.6800765068545735"/>
    <s v="Her-r"/>
    <m/>
    <x v="16"/>
    <s v="LAGA Cameroon"/>
    <x v="0"/>
    <n v="522.37314734088932"/>
  </r>
  <r>
    <d v="2019-01-24T00:00:00"/>
    <s v="Phone"/>
    <x v="6"/>
    <x v="1"/>
    <n v="5000"/>
    <n v="9.5717018101949041"/>
    <s v="Phone-160"/>
    <m/>
    <x v="5"/>
    <s v="LAGA Cameroon"/>
    <x v="0"/>
    <n v="522.37314734088932"/>
  </r>
  <r>
    <d v="2019-01-24T00:00:00"/>
    <s v="Phone"/>
    <x v="6"/>
    <x v="5"/>
    <n v="5000"/>
    <n v="8.7826361662106862"/>
    <s v="Phone-161"/>
    <m/>
    <x v="9"/>
    <s v="LAGA Cameroon"/>
    <x v="1"/>
    <n v="569.30515000000003"/>
  </r>
  <r>
    <d v="2019-01-24T00:00:00"/>
    <s v="Phone"/>
    <x v="6"/>
    <x v="5"/>
    <n v="5000"/>
    <n v="8.7826361662106862"/>
    <s v="Phone-162"/>
    <m/>
    <x v="12"/>
    <s v="LAGA Cameroon"/>
    <x v="1"/>
    <n v="569.30515000000003"/>
  </r>
  <r>
    <d v="2019-01-24T00:00:00"/>
    <s v="Phone"/>
    <x v="6"/>
    <x v="5"/>
    <n v="2500"/>
    <n v="4.3913180831053431"/>
    <s v="Phone-163"/>
    <m/>
    <x v="8"/>
    <s v="LAGA Cameroon"/>
    <x v="1"/>
    <n v="569.30515000000003"/>
  </r>
  <r>
    <d v="2019-01-24T00:00:00"/>
    <s v="Phone"/>
    <x v="6"/>
    <x v="5"/>
    <n v="2500"/>
    <n v="4.3913180831053431"/>
    <s v="Phone-164"/>
    <m/>
    <x v="10"/>
    <s v="LAGA Cameroon"/>
    <x v="1"/>
    <n v="569.30515000000003"/>
  </r>
  <r>
    <d v="2019-01-24T00:00:00"/>
    <s v="Phone"/>
    <x v="6"/>
    <x v="3"/>
    <n v="2500"/>
    <n v="4.785850905097452"/>
    <s v="Phone-165"/>
    <m/>
    <x v="16"/>
    <s v="LAGA Cameroon"/>
    <x v="0"/>
    <n v="522.37314734088932"/>
  </r>
  <r>
    <d v="2019-01-24T00:00:00"/>
    <s v="Phone"/>
    <x v="6"/>
    <x v="5"/>
    <n v="2500"/>
    <n v="4.3913180831053431"/>
    <s v="Phone-166"/>
    <m/>
    <x v="14"/>
    <s v="LAGA Cameroon"/>
    <x v="1"/>
    <n v="569.30515000000003"/>
  </r>
  <r>
    <d v="2019-01-24T00:00:00"/>
    <s v="Phone"/>
    <x v="6"/>
    <x v="4"/>
    <n v="2500"/>
    <n v="4.785850905097452"/>
    <s v="Phone-167"/>
    <m/>
    <x v="15"/>
    <s v="LAGA Cameroon"/>
    <x v="0"/>
    <n v="522.37314734088932"/>
  </r>
  <r>
    <d v="2019-01-24T00:00:00"/>
    <s v="Phone"/>
    <x v="6"/>
    <x v="4"/>
    <n v="2500"/>
    <n v="4.785850905097452"/>
    <s v="Phone-168"/>
    <m/>
    <x v="13"/>
    <s v="LAGA Cameroon"/>
    <x v="0"/>
    <n v="522.37314734088932"/>
  </r>
  <r>
    <d v="2019-01-24T00:00:00"/>
    <s v="Phone"/>
    <x v="6"/>
    <x v="5"/>
    <n v="2500"/>
    <n v="4.3913180831053431"/>
    <s v="Phone-169"/>
    <m/>
    <x v="19"/>
    <s v="LAGA Cameroon"/>
    <x v="1"/>
    <n v="569.30515000000003"/>
  </r>
  <r>
    <d v="2019-01-24T00:00:00"/>
    <s v="Phone"/>
    <x v="6"/>
    <x v="0"/>
    <n v="2500"/>
    <n v="4.785850905097452"/>
    <s v="Phone-170"/>
    <m/>
    <x v="7"/>
    <s v="LAGA Cameroon"/>
    <x v="0"/>
    <n v="522.37314734088932"/>
  </r>
  <r>
    <d v="2019-01-24T00:00:00"/>
    <s v="Phone"/>
    <x v="6"/>
    <x v="5"/>
    <n v="2500"/>
    <n v="4.3913180831053431"/>
    <s v="Phone-171"/>
    <m/>
    <x v="11"/>
    <s v="LAGA Cameroon"/>
    <x v="1"/>
    <n v="569.30515000000003"/>
  </r>
  <r>
    <d v="2019-01-24T00:00:00"/>
    <s v="Lodging"/>
    <x v="9"/>
    <x v="5"/>
    <n v="10000"/>
    <n v="17.565272332421372"/>
    <s v="Love-2"/>
    <m/>
    <x v="10"/>
    <s v="LAGA Cameroon"/>
    <x v="1"/>
    <n v="569.30515000000003"/>
  </r>
  <r>
    <d v="2019-01-24T00:00:00"/>
    <s v="Feeding"/>
    <x v="9"/>
    <x v="5"/>
    <n v="3000"/>
    <n v="5.2695816997264115"/>
    <s v="Love-r"/>
    <m/>
    <x v="10"/>
    <s v="LAGA Cameroon"/>
    <x v="1"/>
    <n v="569.30515000000003"/>
  </r>
  <r>
    <d v="2019-01-24T00:00:00"/>
    <s v="Local Transport "/>
    <x v="1"/>
    <x v="5"/>
    <n v="1800"/>
    <n v="3.1617490198358471"/>
    <s v="Love-r"/>
    <m/>
    <x v="10"/>
    <s v="LAGA Cameroon"/>
    <x v="1"/>
    <n v="569.30515000000003"/>
  </r>
  <r>
    <d v="2019-01-24T00:00:00"/>
    <s v="Certification"/>
    <x v="14"/>
    <x v="0"/>
    <n v="1000"/>
    <n v="1.9143403620389809"/>
    <s v="Thom-2"/>
    <m/>
    <x v="6"/>
    <s v="LAGA Cameroon"/>
    <x v="0"/>
    <n v="522.37314734088932"/>
  </r>
  <r>
    <d v="2019-01-24T00:00:00"/>
    <s v="Certification"/>
    <x v="14"/>
    <x v="0"/>
    <n v="1500"/>
    <n v="2.8715105430584713"/>
    <s v="Thom-3"/>
    <m/>
    <x v="6"/>
    <s v="LAGA Cameroon"/>
    <x v="0"/>
    <n v="522.37314734088932"/>
  </r>
  <r>
    <d v="2019-01-24T00:00:00"/>
    <s v="Local Transport"/>
    <x v="1"/>
    <x v="1"/>
    <n v="4500"/>
    <n v="8.6145316291754135"/>
    <s v="eri-r"/>
    <m/>
    <x v="4"/>
    <s v="LAGA Cameroon"/>
    <x v="0"/>
    <n v="522.37314734088932"/>
  </r>
  <r>
    <d v="2019-01-24T00:00:00"/>
    <s v="Feeding"/>
    <x v="9"/>
    <x v="1"/>
    <n v="7000"/>
    <n v="13.400382534272866"/>
    <s v="eri-r"/>
    <m/>
    <x v="4"/>
    <s v="LAGA Cameroon"/>
    <x v="0"/>
    <n v="522.37314734088932"/>
  </r>
  <r>
    <d v="2019-01-24T00:00:00"/>
    <s v="Lodging"/>
    <x v="9"/>
    <x v="1"/>
    <n v="30000"/>
    <n v="57.430210861169428"/>
    <s v="eri-7"/>
    <m/>
    <x v="4"/>
    <s v="LAGA Cameroon"/>
    <x v="0"/>
    <n v="522.37314734088932"/>
  </r>
  <r>
    <d v="2019-01-24T00:00:00"/>
    <s v="Local Transport"/>
    <x v="1"/>
    <x v="5"/>
    <n v="800"/>
    <n v="1.4052217865937098"/>
    <s v="I67-r"/>
    <m/>
    <x v="17"/>
    <s v="LAGA Cameroon"/>
    <x v="1"/>
    <n v="569.30515000000003"/>
  </r>
  <r>
    <d v="2019-01-24T00:00:00"/>
    <s v="Douala-Yaounde"/>
    <x v="1"/>
    <x v="5"/>
    <n v="3000"/>
    <n v="5.2695816997264115"/>
    <s v="8-i63-6"/>
    <n v="8"/>
    <x v="19"/>
    <s v="LAGA Cameroon"/>
    <x v="1"/>
    <n v="569.30515000000003"/>
  </r>
  <r>
    <d v="2019-01-24T00:00:00"/>
    <s v="Local Transport"/>
    <x v="1"/>
    <x v="5"/>
    <n v="4500"/>
    <n v="7.9043725495896178"/>
    <s v="8-i63-r"/>
    <n v="8"/>
    <x v="19"/>
    <s v="LAGA Cameroon"/>
    <x v="1"/>
    <n v="569.30515000000003"/>
  </r>
  <r>
    <d v="2019-01-24T00:00:00"/>
    <s v="Feeding"/>
    <x v="9"/>
    <x v="5"/>
    <n v="3000"/>
    <n v="5.2695816997264115"/>
    <s v="8-i63-r"/>
    <n v="8"/>
    <x v="19"/>
    <s v="LAGA Cameroon"/>
    <x v="1"/>
    <n v="569.30515000000003"/>
  </r>
  <r>
    <d v="2019-01-24T00:00:00"/>
    <s v="Drinks with informants"/>
    <x v="12"/>
    <x v="4"/>
    <n v="3000"/>
    <n v="5.7430210861169426"/>
    <s v="8-i63-r"/>
    <n v="8"/>
    <x v="19"/>
    <s v="LAGA Cameroon"/>
    <x v="0"/>
    <n v="522.37314734088932"/>
  </r>
  <r>
    <d v="2019-01-24T00:00:00"/>
    <s v="Yaounde-Bamenda"/>
    <x v="1"/>
    <x v="5"/>
    <n v="6000"/>
    <n v="10.539163399452823"/>
    <s v="8-i54-4"/>
    <n v="8"/>
    <x v="11"/>
    <s v="LAGA Cameroon"/>
    <x v="1"/>
    <n v="569.30515000000003"/>
  </r>
  <r>
    <d v="2019-01-24T00:00:00"/>
    <s v="Lodging "/>
    <x v="9"/>
    <x v="4"/>
    <n v="0"/>
    <n v="0"/>
    <s v="8-i54-r"/>
    <n v="8"/>
    <x v="11"/>
    <s v="LAGA Cameroon"/>
    <x v="0"/>
    <n v="522.37314734088932"/>
  </r>
  <r>
    <d v="2019-01-24T00:00:00"/>
    <s v="Feeding"/>
    <x v="9"/>
    <x v="4"/>
    <n v="3000"/>
    <n v="5.7430210861169426"/>
    <s v="8-i54-r"/>
    <n v="8"/>
    <x v="11"/>
    <s v="LAGA Cameroon"/>
    <x v="0"/>
    <n v="522.37314734088932"/>
  </r>
  <r>
    <d v="2019-01-24T00:00:00"/>
    <s v="Local Transport"/>
    <x v="1"/>
    <x v="5"/>
    <n v="1850"/>
    <n v="3.2495753814979538"/>
    <s v="8-i54-r"/>
    <n v="8"/>
    <x v="11"/>
    <s v="LAGA Cameroon"/>
    <x v="1"/>
    <n v="569.30515000000003"/>
  </r>
  <r>
    <d v="2019-01-24T00:00:00"/>
    <s v="Local Transport"/>
    <x v="1"/>
    <x v="4"/>
    <n v="4000"/>
    <n v="7.6573614481559238"/>
    <s v="6-i49-r"/>
    <n v="6"/>
    <x v="15"/>
    <s v="LAGA Cameroon"/>
    <x v="0"/>
    <n v="522.37314734088932"/>
  </r>
  <r>
    <d v="2019-01-24T00:00:00"/>
    <s v="Feeding"/>
    <x v="9"/>
    <x v="4"/>
    <n v="3000"/>
    <n v="5.7430210861169426"/>
    <s v="6-i49-r"/>
    <n v="6"/>
    <x v="15"/>
    <s v="LAGA Cameroon"/>
    <x v="0"/>
    <n v="522.37314734088932"/>
  </r>
  <r>
    <d v="2019-01-24T00:00:00"/>
    <s v="Lodging"/>
    <x v="9"/>
    <x v="4"/>
    <n v="10000"/>
    <n v="19.143403620389808"/>
    <s v="6-i49-5"/>
    <n v="6"/>
    <x v="15"/>
    <s v="LAGA Cameroon"/>
    <x v="0"/>
    <n v="522.37314734088932"/>
  </r>
  <r>
    <d v="2019-01-24T00:00:00"/>
    <s v="Drinks with Informants"/>
    <x v="12"/>
    <x v="4"/>
    <n v="3000"/>
    <n v="5.7430210861169426"/>
    <s v="6-i49-r"/>
    <n v="6"/>
    <x v="15"/>
    <s v="LAGA Cameroon"/>
    <x v="0"/>
    <n v="522.37314734088932"/>
  </r>
  <r>
    <d v="2019-01-24T00:00:00"/>
    <s v="Douala-Yaounde"/>
    <x v="1"/>
    <x v="5"/>
    <n v="3000"/>
    <n v="5.2695816997264115"/>
    <s v="7-37-6"/>
    <n v="7"/>
    <x v="14"/>
    <s v="LAGA Cameroon"/>
    <x v="1"/>
    <n v="569.30515000000003"/>
  </r>
  <r>
    <d v="2019-01-24T00:00:00"/>
    <s v="Local Transport"/>
    <x v="1"/>
    <x v="5"/>
    <n v="2700"/>
    <n v="4.7426235297537707"/>
    <s v="7-37-r"/>
    <n v="7"/>
    <x v="14"/>
    <s v="LAGA Cameroon"/>
    <x v="1"/>
    <n v="569.30515000000003"/>
  </r>
  <r>
    <d v="2019-01-24T00:00:00"/>
    <s v="Feeding"/>
    <x v="9"/>
    <x v="5"/>
    <n v="3000"/>
    <n v="5.2695816997264115"/>
    <s v="7-i37-r"/>
    <n v="7"/>
    <x v="14"/>
    <s v="LAGA Cameroon"/>
    <x v="1"/>
    <n v="569.30515000000003"/>
  </r>
  <r>
    <d v="2019-01-24T00:00:00"/>
    <s v="Drinks With Informants"/>
    <x v="12"/>
    <x v="4"/>
    <n v="5000"/>
    <n v="9.5717018101949041"/>
    <s v="7-i37-r"/>
    <n v="7"/>
    <x v="14"/>
    <s v="LAGA Cameroon"/>
    <x v="0"/>
    <n v="522.37314734088932"/>
  </r>
  <r>
    <d v="2019-01-24T00:00:00"/>
    <s v="Hired Taxi"/>
    <x v="1"/>
    <x v="5"/>
    <n v="2500"/>
    <n v="4.3913180831053431"/>
    <s v="7-i37-r"/>
    <n v="7"/>
    <x v="14"/>
    <s v="LAGA Cameroon"/>
    <x v="1"/>
    <n v="569.30515000000003"/>
  </r>
  <r>
    <d v="2019-01-24T00:00:00"/>
    <s v="Nanga Eboko-Yaounde"/>
    <x v="1"/>
    <x v="4"/>
    <n v="3500"/>
    <n v="6.7001912671364332"/>
    <s v="i29-6"/>
    <n v="8"/>
    <x v="13"/>
    <s v="LAGA Cameroon"/>
    <x v="0"/>
    <n v="522.37314734088932"/>
  </r>
  <r>
    <d v="2019-01-24T00:00:00"/>
    <s v="Local Transport"/>
    <x v="1"/>
    <x v="4"/>
    <n v="900"/>
    <n v="1.722906325835083"/>
    <s v="i29-r"/>
    <n v="8"/>
    <x v="13"/>
    <s v="LAGA Cameroon"/>
    <x v="0"/>
    <n v="522.37314734088932"/>
  </r>
  <r>
    <d v="2019-01-24T00:00:00"/>
    <s v="Feeding"/>
    <x v="9"/>
    <x v="4"/>
    <n v="3000"/>
    <n v="5.7430210861169426"/>
    <s v="i29-r"/>
    <n v="8"/>
    <x v="13"/>
    <s v="LAGA Cameroon"/>
    <x v="0"/>
    <n v="522.37314734088932"/>
  </r>
  <r>
    <d v="2019-01-24T00:00:00"/>
    <s v="Drinks With Informants"/>
    <x v="12"/>
    <x v="4"/>
    <n v="1000"/>
    <n v="1.9143403620389809"/>
    <s v="i29-r"/>
    <n v="8"/>
    <x v="13"/>
    <s v="LAGA Cameroon"/>
    <x v="0"/>
    <n v="522.37314734088932"/>
  </r>
  <r>
    <d v="2019-01-24T00:00:00"/>
    <s v="Lodging"/>
    <x v="9"/>
    <x v="5"/>
    <n v="10000"/>
    <n v="17.565272332421372"/>
    <s v="7-i27-3"/>
    <n v="7"/>
    <x v="12"/>
    <s v="LAGA Cameroon"/>
    <x v="1"/>
    <n v="569.30515000000003"/>
  </r>
  <r>
    <d v="2019-01-24T00:00:00"/>
    <s v="Feeding"/>
    <x v="9"/>
    <x v="5"/>
    <n v="3000"/>
    <n v="5.2695816997264115"/>
    <s v="7-i27-r"/>
    <n v="7"/>
    <x v="12"/>
    <s v="LAGA Cameroon"/>
    <x v="1"/>
    <n v="569.30515000000003"/>
  </r>
  <r>
    <d v="2019-01-24T00:00:00"/>
    <s v="Local Transport"/>
    <x v="1"/>
    <x v="5"/>
    <n v="500"/>
    <n v="0.87826361662106867"/>
    <s v="7-i27-r"/>
    <n v="7"/>
    <x v="12"/>
    <s v="LAGA Cameroon"/>
    <x v="1"/>
    <n v="569.30515000000003"/>
  </r>
  <r>
    <d v="2019-01-24T00:00:00"/>
    <s v="Hired Car"/>
    <x v="1"/>
    <x v="5"/>
    <n v="10000"/>
    <n v="19.143403620389808"/>
    <s v="7-i27-7"/>
    <n v="7"/>
    <x v="12"/>
    <s v="LAGA Cameroon"/>
    <x v="0"/>
    <n v="522.37314734088932"/>
  </r>
  <r>
    <d v="2019-01-24T00:00:00"/>
    <s v="Hired Car"/>
    <x v="1"/>
    <x v="5"/>
    <n v="10000"/>
    <n v="19.143403620389808"/>
    <s v="7-i27-8"/>
    <n v="7"/>
    <x v="12"/>
    <s v="LAGA Cameroon"/>
    <x v="0"/>
    <n v="522.37314734088932"/>
  </r>
  <r>
    <d v="2019-01-24T00:00:00"/>
    <s v="hired Taxi"/>
    <x v="1"/>
    <x v="5"/>
    <n v="5000"/>
    <n v="8.7826361662106862"/>
    <s v="7-i27-9"/>
    <n v="7"/>
    <x v="12"/>
    <s v="LAGA Cameroon"/>
    <x v="1"/>
    <n v="569.30515000000003"/>
  </r>
  <r>
    <d v="2019-01-24T00:00:00"/>
    <s v="X1 Police"/>
    <x v="10"/>
    <x v="5"/>
    <n v="20000"/>
    <n v="35.130544664842745"/>
    <s v="7-i27-10"/>
    <n v="7"/>
    <x v="12"/>
    <s v="LAGA Cameroon"/>
    <x v="1"/>
    <n v="569.30515000000003"/>
  </r>
  <r>
    <d v="2019-01-24T00:00:00"/>
    <s v="X1 Police"/>
    <x v="10"/>
    <x v="5"/>
    <n v="20000"/>
    <n v="35.130544664842745"/>
    <s v="7-i27-11"/>
    <n v="7"/>
    <x v="12"/>
    <s v="LAGA Cameroon"/>
    <x v="1"/>
    <n v="569.30515000000003"/>
  </r>
  <r>
    <d v="2019-01-24T00:00:00"/>
    <s v="X1 Police"/>
    <x v="10"/>
    <x v="5"/>
    <n v="20000"/>
    <n v="35.130544664842745"/>
    <s v="7-i27-12"/>
    <n v="7"/>
    <x v="12"/>
    <s v="LAGA Cameroon"/>
    <x v="1"/>
    <n v="569.30515000000003"/>
  </r>
  <r>
    <d v="2019-01-24T00:00:00"/>
    <s v="X1 Police"/>
    <x v="10"/>
    <x v="5"/>
    <n v="20000"/>
    <n v="35.130544664842745"/>
    <s v="7-i27-13"/>
    <n v="7"/>
    <x v="12"/>
    <s v="LAGA Cameroon"/>
    <x v="1"/>
    <n v="569.30515000000003"/>
  </r>
  <r>
    <d v="2019-01-24T00:00:00"/>
    <s v="X1 Police"/>
    <x v="10"/>
    <x v="5"/>
    <n v="20000"/>
    <n v="35.130544664842745"/>
    <s v="7-i27-14"/>
    <n v="7"/>
    <x v="12"/>
    <s v="LAGA Cameroon"/>
    <x v="1"/>
    <n v="569.30515000000003"/>
  </r>
  <r>
    <d v="2019-01-24T00:00:00"/>
    <s v="X1 Police"/>
    <x v="10"/>
    <x v="5"/>
    <n v="20000"/>
    <n v="35.130544664842745"/>
    <s v="7-i27-15"/>
    <n v="7"/>
    <x v="12"/>
    <s v="LAGA Cameroon"/>
    <x v="1"/>
    <n v="569.30515000000003"/>
  </r>
  <r>
    <d v="2019-01-24T00:00:00"/>
    <s v="X1 Police"/>
    <x v="10"/>
    <x v="5"/>
    <n v="20000"/>
    <n v="35.130544664842745"/>
    <s v="7-i27-16"/>
    <n v="7"/>
    <x v="12"/>
    <s v="LAGA Cameroon"/>
    <x v="1"/>
    <n v="569.30515000000003"/>
  </r>
  <r>
    <d v="2019-01-24T00:00:00"/>
    <s v="Local Transport"/>
    <x v="1"/>
    <x v="3"/>
    <n v="600"/>
    <n v="1.1486042172233886"/>
    <s v="Ste-r"/>
    <m/>
    <x v="20"/>
    <s v="LAGA Cameroon"/>
    <x v="0"/>
    <n v="522.37314734088932"/>
  </r>
  <r>
    <d v="2019-01-24T00:00:00"/>
    <s v="Local Transport"/>
    <x v="1"/>
    <x v="1"/>
    <n v="1600"/>
    <n v="3.0629445792623695"/>
    <s v="arrey-r"/>
    <m/>
    <x v="5"/>
    <s v="LAGA Cameroon"/>
    <x v="0"/>
    <n v="522.37314734088932"/>
  </r>
  <r>
    <d v="2019-01-24T00:00:00"/>
    <s v="Local Transport"/>
    <x v="1"/>
    <x v="5"/>
    <n v="1500"/>
    <n v="2.6347908498632058"/>
    <s v="ann-r"/>
    <m/>
    <x v="8"/>
    <s v="LAGA Cameroon"/>
    <x v="1"/>
    <n v="569.30515000000003"/>
  </r>
  <r>
    <d v="2019-01-24T00:00:00"/>
    <s v="Lodging"/>
    <x v="9"/>
    <x v="5"/>
    <n v="15000"/>
    <n v="26.347908498632059"/>
    <s v="ann-7"/>
    <m/>
    <x v="8"/>
    <s v="LAGA Cameroon"/>
    <x v="1"/>
    <n v="569.30515000000003"/>
  </r>
  <r>
    <d v="2019-01-24T00:00:00"/>
    <s v="Local Transport"/>
    <x v="1"/>
    <x v="5"/>
    <n v="1900"/>
    <n v="3.3374017431600609"/>
    <s v="aim-r"/>
    <m/>
    <x v="9"/>
    <s v="LAGA Cameroon"/>
    <x v="1"/>
    <n v="569.30515000000003"/>
  </r>
  <r>
    <d v="2019-01-24T00:00:00"/>
    <s v="Feeding"/>
    <x v="9"/>
    <x v="5"/>
    <n v="3000"/>
    <n v="5.2695816997264115"/>
    <s v="aim-r"/>
    <m/>
    <x v="9"/>
    <s v="LAGA Cameroon"/>
    <x v="1"/>
    <n v="569.30515000000003"/>
  </r>
  <r>
    <d v="2019-01-24T00:00:00"/>
    <s v="Feeding"/>
    <x v="9"/>
    <x v="5"/>
    <n v="4000"/>
    <n v="7.0261089329685493"/>
    <s v="aim-r"/>
    <m/>
    <x v="9"/>
    <s v="LAGA Cameroon"/>
    <x v="1"/>
    <n v="569.30515000000003"/>
  </r>
  <r>
    <d v="2019-01-24T00:00:00"/>
    <s v="Lodging"/>
    <x v="9"/>
    <x v="5"/>
    <n v="10000"/>
    <n v="17.565272332421372"/>
    <s v="aim-6"/>
    <m/>
    <x v="9"/>
    <s v="LAGA Cameroon"/>
    <x v="1"/>
    <n v="569.30515000000003"/>
  </r>
  <r>
    <d v="2019-01-24T00:00:00"/>
    <s v="Local Transport"/>
    <x v="1"/>
    <x v="3"/>
    <n v="600"/>
    <n v="1.1486042172233886"/>
    <s v="Tek-r"/>
    <m/>
    <x v="21"/>
    <s v="LAGA Cameroon"/>
    <x v="0"/>
    <n v="522.37314734088932"/>
  </r>
  <r>
    <d v="2019-01-25T00:00:00"/>
    <s v="Local Transport"/>
    <x v="1"/>
    <x v="2"/>
    <n v="500"/>
    <n v="0.95717018101949047"/>
    <s v="Zit-r"/>
    <m/>
    <x v="18"/>
    <s v="LAGA Cameroon"/>
    <x v="0"/>
    <n v="522.37314734088932"/>
  </r>
  <r>
    <d v="2019-01-25T00:00:00"/>
    <s v="x 6 packets of tea"/>
    <x v="5"/>
    <x v="0"/>
    <n v="9000"/>
    <n v="17.229063258350827"/>
    <s v="Uni-28"/>
    <m/>
    <x v="7"/>
    <s v="LAGA Cameroon"/>
    <x v="0"/>
    <n v="522.37314734088932"/>
  </r>
  <r>
    <d v="2019-01-25T00:00:00"/>
    <s v="x30 packets of milk"/>
    <x v="5"/>
    <x v="0"/>
    <n v="3000"/>
    <n v="5.7430210861169426"/>
    <s v="Uni-28"/>
    <m/>
    <x v="7"/>
    <s v="LAGA Cameroon"/>
    <x v="0"/>
    <n v="522.37314734088932"/>
  </r>
  <r>
    <d v="2019-01-25T00:00:00"/>
    <s v="x2 packets of sugar"/>
    <x v="5"/>
    <x v="0"/>
    <n v="1500"/>
    <n v="2.8715105430584713"/>
    <s v="Uni-28"/>
    <m/>
    <x v="7"/>
    <s v="LAGA Cameroon"/>
    <x v="0"/>
    <n v="522.37314734088932"/>
  </r>
  <r>
    <d v="2019-01-25T00:00:00"/>
    <s v="coffee"/>
    <x v="5"/>
    <x v="0"/>
    <n v="2900"/>
    <n v="5.5515870499130449"/>
    <s v="Uni-28"/>
    <m/>
    <x v="7"/>
    <s v="LAGA Cameroon"/>
    <x v="0"/>
    <n v="522.37314734088932"/>
  </r>
  <r>
    <d v="2019-01-25T00:00:00"/>
    <s v="Express Union"/>
    <x v="11"/>
    <x v="0"/>
    <n v="1000"/>
    <n v="1.9143403620389809"/>
    <s v="Uni-29"/>
    <m/>
    <x v="7"/>
    <s v="LAGA Cameroon"/>
    <x v="0"/>
    <n v="522.37314734088932"/>
  </r>
  <r>
    <d v="2019-01-25T00:00:00"/>
    <s v="Express Union"/>
    <x v="11"/>
    <x v="0"/>
    <n v="3300"/>
    <n v="6.3173231947286368"/>
    <s v="Uni-30"/>
    <m/>
    <x v="7"/>
    <s v="LAGA Cameroon"/>
    <x v="0"/>
    <n v="522.37314734088932"/>
  </r>
  <r>
    <d v="2019-01-25T00:00:00"/>
    <s v="Local Transport"/>
    <x v="1"/>
    <x v="0"/>
    <n v="1600"/>
    <n v="3.0629445792623695"/>
    <s v="Uni-r"/>
    <m/>
    <x v="7"/>
    <s v="LAGA Cameroon"/>
    <x v="0"/>
    <n v="522.37314734088932"/>
  </r>
  <r>
    <d v="2019-01-25T00:00:00"/>
    <s v="Office Rent"/>
    <x v="3"/>
    <x v="0"/>
    <n v="230000"/>
    <n v="440.29828326896563"/>
    <s v="Hr-Rent,1"/>
    <m/>
    <x v="7"/>
    <s v="LAGA Cameroon"/>
    <x v="0"/>
    <n v="522.37314734088932"/>
  </r>
  <r>
    <d v="2019-01-25T00:00:00"/>
    <s v="Postage fees"/>
    <x v="4"/>
    <x v="3"/>
    <n v="1000"/>
    <n v="1.9143403620389809"/>
    <s v="Her-14"/>
    <m/>
    <x v="16"/>
    <s v="LAGA Cameroon"/>
    <x v="0"/>
    <n v="522.37314734088932"/>
  </r>
  <r>
    <d v="2019-01-25T00:00:00"/>
    <s v="Local Transport"/>
    <x v="1"/>
    <x v="3"/>
    <n v="2000"/>
    <n v="3.8286807240779619"/>
    <s v="Her-r"/>
    <m/>
    <x v="16"/>
    <s v="LAGA Cameroon"/>
    <x v="0"/>
    <n v="522.37314734088932"/>
  </r>
  <r>
    <d v="2019-01-25T00:00:00"/>
    <s v="Phone"/>
    <x v="6"/>
    <x v="1"/>
    <n v="5000"/>
    <n v="9.5717018101949041"/>
    <s v="Phone-172"/>
    <m/>
    <x v="5"/>
    <s v="LAGA Cameroon"/>
    <x v="0"/>
    <n v="522.37314734088932"/>
  </r>
  <r>
    <d v="2019-01-25T00:00:00"/>
    <s v="Phone"/>
    <x v="6"/>
    <x v="5"/>
    <n v="5000"/>
    <n v="8.7826361662106862"/>
    <s v="Phone-173"/>
    <m/>
    <x v="9"/>
    <s v="LAGA Cameroon"/>
    <x v="1"/>
    <n v="569.30515000000003"/>
  </r>
  <r>
    <d v="2019-01-25T00:00:00"/>
    <s v="Phone"/>
    <x v="6"/>
    <x v="5"/>
    <n v="5000"/>
    <n v="8.7826361662106862"/>
    <s v="Phone-174"/>
    <m/>
    <x v="12"/>
    <s v="LAGA Cameroon"/>
    <x v="1"/>
    <n v="569.30515000000003"/>
  </r>
  <r>
    <d v="2019-01-25T00:00:00"/>
    <s v="Phone"/>
    <x v="6"/>
    <x v="5"/>
    <n v="2500"/>
    <n v="4.3913180831053431"/>
    <s v="Phone-175"/>
    <m/>
    <x v="8"/>
    <s v="LAGA Cameroon"/>
    <x v="1"/>
    <n v="569.30515000000003"/>
  </r>
  <r>
    <d v="2019-01-25T00:00:00"/>
    <s v="Phone"/>
    <x v="6"/>
    <x v="2"/>
    <n v="2500"/>
    <n v="4.785850905097452"/>
    <s v="Phone-176"/>
    <m/>
    <x v="18"/>
    <s v="LAGA Cameroon"/>
    <x v="0"/>
    <n v="522.37314734088932"/>
  </r>
  <r>
    <d v="2019-01-25T00:00:00"/>
    <s v="Phone"/>
    <x v="6"/>
    <x v="5"/>
    <n v="2500"/>
    <n v="4.3913180831053431"/>
    <s v="Phone-177"/>
    <m/>
    <x v="10"/>
    <s v="LAGA Cameroon"/>
    <x v="1"/>
    <n v="569.30515000000003"/>
  </r>
  <r>
    <d v="2019-01-25T00:00:00"/>
    <s v="Phone"/>
    <x v="6"/>
    <x v="3"/>
    <n v="2500"/>
    <n v="4.785850905097452"/>
    <s v="Phone-178"/>
    <m/>
    <x v="16"/>
    <s v="LAGA Cameroon"/>
    <x v="0"/>
    <n v="522.37314734088932"/>
  </r>
  <r>
    <d v="2019-01-25T00:00:00"/>
    <s v="Phone"/>
    <x v="6"/>
    <x v="5"/>
    <n v="2500"/>
    <n v="4.3913180831053431"/>
    <s v="Phone-179"/>
    <m/>
    <x v="14"/>
    <s v="LAGA Cameroon"/>
    <x v="1"/>
    <n v="569.30515000000003"/>
  </r>
  <r>
    <d v="2019-01-25T00:00:00"/>
    <s v="Phone"/>
    <x v="6"/>
    <x v="4"/>
    <n v="2500"/>
    <n v="4.785850905097452"/>
    <s v="Phone-180"/>
    <m/>
    <x v="15"/>
    <s v="LAGA Cameroon"/>
    <x v="0"/>
    <n v="522.37314734088932"/>
  </r>
  <r>
    <d v="2019-01-25T00:00:00"/>
    <s v="Phone"/>
    <x v="6"/>
    <x v="4"/>
    <n v="2500"/>
    <n v="4.785850905097452"/>
    <s v="Phone-181"/>
    <m/>
    <x v="13"/>
    <s v="LAGA Cameroon"/>
    <x v="0"/>
    <n v="522.37314734088932"/>
  </r>
  <r>
    <d v="2019-01-25T00:00:00"/>
    <s v="Phone"/>
    <x v="6"/>
    <x v="5"/>
    <n v="2500"/>
    <n v="4.3913180831053431"/>
    <s v="Phone-182"/>
    <m/>
    <x v="19"/>
    <s v="LAGA Cameroon"/>
    <x v="1"/>
    <n v="569.30515000000003"/>
  </r>
  <r>
    <d v="2019-01-25T00:00:00"/>
    <s v="Phone"/>
    <x v="6"/>
    <x v="5"/>
    <n v="2500"/>
    <n v="4.3913180831053431"/>
    <s v="Phone-183"/>
    <m/>
    <x v="17"/>
    <s v="LAGA Cameroon"/>
    <x v="1"/>
    <n v="569.30515000000003"/>
  </r>
  <r>
    <d v="2019-01-25T00:00:00"/>
    <s v="Phone"/>
    <x v="6"/>
    <x v="0"/>
    <n v="2500"/>
    <n v="4.785850905097452"/>
    <s v="Phone-184"/>
    <m/>
    <x v="7"/>
    <s v="LAGA Cameroon"/>
    <x v="0"/>
    <n v="522.37314734088932"/>
  </r>
  <r>
    <d v="2019-01-25T00:00:00"/>
    <s v="Phone"/>
    <x v="6"/>
    <x v="5"/>
    <n v="2500"/>
    <n v="4.3913180831053431"/>
    <s v="Phone-185"/>
    <m/>
    <x v="11"/>
    <s v="LAGA Cameroon"/>
    <x v="1"/>
    <n v="569.30515000000003"/>
  </r>
  <r>
    <d v="2019-01-25T00:00:00"/>
    <s v="Lodging"/>
    <x v="9"/>
    <x v="5"/>
    <n v="10000"/>
    <n v="17.565272332421372"/>
    <s v="Love-2"/>
    <m/>
    <x v="10"/>
    <s v="LAGA Cameroon"/>
    <x v="1"/>
    <n v="569.30515000000003"/>
  </r>
  <r>
    <d v="2019-01-25T00:00:00"/>
    <s v="Feeding"/>
    <x v="9"/>
    <x v="5"/>
    <n v="3000"/>
    <n v="5.2695816997264115"/>
    <s v="Love-r"/>
    <m/>
    <x v="10"/>
    <s v="LAGA Cameroon"/>
    <x v="1"/>
    <n v="569.30515000000003"/>
  </r>
  <r>
    <d v="2019-01-25T00:00:00"/>
    <s v="Local Transport "/>
    <x v="1"/>
    <x v="5"/>
    <n v="1900"/>
    <n v="3.3374017431600609"/>
    <s v="Love-r"/>
    <m/>
    <x v="10"/>
    <s v="LAGA Cameroon"/>
    <x v="1"/>
    <n v="569.30515000000003"/>
  </r>
  <r>
    <d v="2019-01-25T00:00:00"/>
    <s v="Local Transport"/>
    <x v="1"/>
    <x v="0"/>
    <n v="1500"/>
    <n v="2.8715105430584713"/>
    <s v="Thom-r"/>
    <m/>
    <x v="6"/>
    <s v="LAGA Cameroon"/>
    <x v="0"/>
    <n v="522.37314734088932"/>
  </r>
  <r>
    <d v="2019-01-25T00:00:00"/>
    <s v="Local Transport "/>
    <x v="1"/>
    <x v="1"/>
    <n v="6000"/>
    <n v="11.486042172233885"/>
    <s v="eri-r"/>
    <m/>
    <x v="4"/>
    <s v="LAGA Cameroon"/>
    <x v="0"/>
    <n v="522.37314734088932"/>
  </r>
  <r>
    <d v="2019-01-25T00:00:00"/>
    <s v="Feeding"/>
    <x v="9"/>
    <x v="1"/>
    <n v="7000"/>
    <n v="13.400382534272866"/>
    <s v="eri-r"/>
    <m/>
    <x v="4"/>
    <s v="LAGA Cameroon"/>
    <x v="0"/>
    <n v="522.37314734088932"/>
  </r>
  <r>
    <d v="2019-01-25T00:00:00"/>
    <s v="Lodging"/>
    <x v="9"/>
    <x v="1"/>
    <n v="30000"/>
    <n v="57.430210861169428"/>
    <s v="eri-7"/>
    <m/>
    <x v="4"/>
    <s v="LAGA Cameroon"/>
    <x v="0"/>
    <n v="522.37314734088932"/>
  </r>
  <r>
    <d v="2019-01-25T00:00:00"/>
    <s v="Local Transport"/>
    <x v="1"/>
    <x v="5"/>
    <n v="600"/>
    <n v="1.0539163399452824"/>
    <s v="I67-r"/>
    <m/>
    <x v="17"/>
    <s v="LAGA Cameroon"/>
    <x v="1"/>
    <n v="569.30515000000003"/>
  </r>
  <r>
    <d v="2019-01-25T00:00:00"/>
    <s v="Local Transport"/>
    <x v="1"/>
    <x v="5"/>
    <n v="1500"/>
    <n v="2.6347908498632058"/>
    <s v="8-i63-r"/>
    <n v="8"/>
    <x v="19"/>
    <s v="LAGA Cameroon"/>
    <x v="1"/>
    <n v="569.30515000000003"/>
  </r>
  <r>
    <d v="2019-01-25T00:00:00"/>
    <s v="Operation Bonus"/>
    <x v="10"/>
    <x v="4"/>
    <n v="40000"/>
    <n v="76.573614481559233"/>
    <s v="i63-r"/>
    <m/>
    <x v="19"/>
    <s v="LAGA Cameroon"/>
    <x v="0"/>
    <n v="522.37314734088932"/>
  </r>
  <r>
    <d v="2019-01-25T00:00:00"/>
    <s v="Lodging "/>
    <x v="9"/>
    <x v="4"/>
    <n v="0"/>
    <n v="0"/>
    <s v="8-i54-r"/>
    <n v="8"/>
    <x v="11"/>
    <s v="LAGA Cameroon"/>
    <x v="0"/>
    <n v="522.37314734088932"/>
  </r>
  <r>
    <d v="2019-01-25T00:00:00"/>
    <s v="Feeding"/>
    <x v="9"/>
    <x v="4"/>
    <n v="3000"/>
    <n v="5.7430210861169426"/>
    <s v="8-i54-r"/>
    <n v="8"/>
    <x v="11"/>
    <s v="LAGA Cameroon"/>
    <x v="0"/>
    <n v="522.37314734088932"/>
  </r>
  <r>
    <d v="2019-01-25T00:00:00"/>
    <s v="Local Transport"/>
    <x v="1"/>
    <x v="5"/>
    <n v="1700"/>
    <n v="2.9860962965116333"/>
    <s v="8-i54-r"/>
    <n v="8"/>
    <x v="11"/>
    <s v="LAGA Cameroon"/>
    <x v="1"/>
    <n v="569.30515000000003"/>
  </r>
  <r>
    <d v="2019-01-25T00:00:00"/>
    <s v="Douala-yaounde"/>
    <x v="1"/>
    <x v="4"/>
    <n v="3000"/>
    <n v="5.7430210861169426"/>
    <s v="6-i49-6"/>
    <n v="6"/>
    <x v="15"/>
    <s v="LAGA Cameroon"/>
    <x v="0"/>
    <n v="522.37314734088932"/>
  </r>
  <r>
    <d v="2019-01-25T00:00:00"/>
    <s v="Local Transport"/>
    <x v="1"/>
    <x v="4"/>
    <n v="1900"/>
    <n v="3.6372466878740637"/>
    <s v="6-i49-r"/>
    <n v="6"/>
    <x v="15"/>
    <s v="LAGA Cameroon"/>
    <x v="0"/>
    <n v="522.37314734088932"/>
  </r>
  <r>
    <d v="2019-01-25T00:00:00"/>
    <s v="Feeding"/>
    <x v="9"/>
    <x v="4"/>
    <n v="3000"/>
    <n v="5.7430210861169426"/>
    <s v="6-i49-r"/>
    <n v="6"/>
    <x v="15"/>
    <s v="LAGA Cameroon"/>
    <x v="0"/>
    <n v="522.37314734088932"/>
  </r>
  <r>
    <d v="2019-01-25T00:00:00"/>
    <s v="Operation Bonus"/>
    <x v="1"/>
    <x v="5"/>
    <n v="35000"/>
    <n v="61.478453163474803"/>
    <s v="7-i37-r"/>
    <n v="7"/>
    <x v="14"/>
    <s v="LAGA Cameroon"/>
    <x v="1"/>
    <n v="569.30515000000003"/>
  </r>
  <r>
    <d v="2019-01-25T00:00:00"/>
    <s v="Operation Bonus"/>
    <x v="1"/>
    <x v="5"/>
    <n v="70000"/>
    <n v="134.00382534272867"/>
    <s v="7-i37-r"/>
    <n v="7"/>
    <x v="14"/>
    <s v="LAGA Cameroon"/>
    <x v="0"/>
    <n v="522.37314734088932"/>
  </r>
  <r>
    <d v="2019-01-25T00:00:00"/>
    <s v="Local Transport"/>
    <x v="1"/>
    <x v="4"/>
    <n v="1400"/>
    <n v="2.6800765068545735"/>
    <s v="i29-r"/>
    <m/>
    <x v="13"/>
    <s v="LAGA Cameroon"/>
    <x v="0"/>
    <n v="522.37314734088932"/>
  </r>
  <r>
    <d v="2019-01-25T00:00:00"/>
    <s v="Lodging"/>
    <x v="9"/>
    <x v="5"/>
    <n v="10000"/>
    <n v="17.565272332421372"/>
    <s v="7-i27-3"/>
    <n v="7"/>
    <x v="12"/>
    <s v="LAGA Cameroon"/>
    <x v="1"/>
    <n v="569.30515000000003"/>
  </r>
  <r>
    <d v="2019-01-25T00:00:00"/>
    <s v="Feeding"/>
    <x v="9"/>
    <x v="5"/>
    <n v="3000"/>
    <n v="5.2695816997264115"/>
    <s v="7-i27-r"/>
    <n v="7"/>
    <x v="12"/>
    <s v="LAGA Cameroon"/>
    <x v="1"/>
    <n v="569.30515000000003"/>
  </r>
  <r>
    <d v="2019-01-25T00:00:00"/>
    <s v="Local Transport"/>
    <x v="1"/>
    <x v="5"/>
    <n v="1850"/>
    <n v="3.2495753814979538"/>
    <s v="7-i27-r"/>
    <n v="7"/>
    <x v="12"/>
    <s v="LAGA Cameroon"/>
    <x v="1"/>
    <n v="569.30515000000003"/>
  </r>
  <r>
    <d v="2019-01-25T00:00:00"/>
    <s v="Informants fees"/>
    <x v="10"/>
    <x v="5"/>
    <n v="30000"/>
    <n v="52.695816997264117"/>
    <s v="7-i27-17"/>
    <n v="7"/>
    <x v="12"/>
    <s v="LAGA Cameroon"/>
    <x v="1"/>
    <n v="569.30515000000003"/>
  </r>
  <r>
    <d v="2019-01-25T00:00:00"/>
    <s v="Informants fees"/>
    <x v="10"/>
    <x v="5"/>
    <n v="50000"/>
    <n v="87.826361662106862"/>
    <s v="7-i27-18"/>
    <n v="7"/>
    <x v="12"/>
    <s v="LAGA Cameroon"/>
    <x v="1"/>
    <n v="569.30515000000003"/>
  </r>
  <r>
    <d v="2019-01-25T00:00:00"/>
    <s v="X1 Police"/>
    <x v="10"/>
    <x v="5"/>
    <n v="25000"/>
    <n v="43.913180831053431"/>
    <s v="7-i27-19"/>
    <n v="7"/>
    <x v="12"/>
    <s v="LAGA Cameroon"/>
    <x v="1"/>
    <n v="569.30515000000003"/>
  </r>
  <r>
    <d v="2019-01-25T00:00:00"/>
    <s v="X1 Police"/>
    <x v="10"/>
    <x v="5"/>
    <n v="25000"/>
    <n v="43.913180831053431"/>
    <s v="7-i27-20"/>
    <n v="7"/>
    <x v="12"/>
    <s v="LAGA Cameroon"/>
    <x v="1"/>
    <n v="569.30515000000003"/>
  </r>
  <r>
    <d v="2019-01-25T00:00:00"/>
    <s v="X1 Police"/>
    <x v="10"/>
    <x v="5"/>
    <n v="25000"/>
    <n v="43.913180831053431"/>
    <s v="7-i27-21"/>
    <n v="7"/>
    <x v="12"/>
    <s v="LAGA Cameroon"/>
    <x v="1"/>
    <n v="569.30515000000003"/>
  </r>
  <r>
    <d v="2019-01-25T00:00:00"/>
    <s v="Local Transport"/>
    <x v="1"/>
    <x v="3"/>
    <n v="1200"/>
    <n v="2.2972084344467771"/>
    <s v="Ste-r"/>
    <m/>
    <x v="20"/>
    <s v="LAGA Cameroon"/>
    <x v="0"/>
    <n v="522.37314734088932"/>
  </r>
  <r>
    <d v="2019-01-25T00:00:00"/>
    <s v="Local Transport"/>
    <x v="1"/>
    <x v="1"/>
    <n v="1550"/>
    <n v="2.9672275611604206"/>
    <s v="arrey-r"/>
    <m/>
    <x v="5"/>
    <s v="LAGA Cameroon"/>
    <x v="0"/>
    <n v="522.37314734088932"/>
  </r>
  <r>
    <d v="2019-01-25T00:00:00"/>
    <s v="Local Transport"/>
    <x v="1"/>
    <x v="5"/>
    <n v="1500"/>
    <n v="2.6347908498632058"/>
    <s v="ann-r"/>
    <m/>
    <x v="8"/>
    <s v="LAGA Cameroon"/>
    <x v="1"/>
    <n v="569.30515000000003"/>
  </r>
  <r>
    <d v="2019-01-25T00:00:00"/>
    <s v="Local Transport"/>
    <x v="1"/>
    <x v="5"/>
    <n v="1800"/>
    <n v="3.1617490198358471"/>
    <s v="aim-r"/>
    <m/>
    <x v="9"/>
    <s v="LAGA Cameroon"/>
    <x v="1"/>
    <n v="569.30515000000003"/>
  </r>
  <r>
    <d v="2019-01-25T00:00:00"/>
    <s v="Feeding"/>
    <x v="9"/>
    <x v="5"/>
    <n v="3000"/>
    <n v="5.2695816997264115"/>
    <s v="aim-r"/>
    <m/>
    <x v="9"/>
    <s v="LAGA Cameroon"/>
    <x v="1"/>
    <n v="569.30515000000003"/>
  </r>
  <r>
    <d v="2019-01-25T00:00:00"/>
    <s v="Feeding"/>
    <x v="9"/>
    <x v="5"/>
    <n v="4000"/>
    <n v="7.0261089329685493"/>
    <s v="aim-r"/>
    <m/>
    <x v="9"/>
    <s v="LAGA Cameroon"/>
    <x v="1"/>
    <n v="569.30515000000003"/>
  </r>
  <r>
    <d v="2019-01-25T00:00:00"/>
    <s v="Local Transport"/>
    <x v="1"/>
    <x v="5"/>
    <n v="2000"/>
    <n v="3.5130544664842747"/>
    <s v="aim-r"/>
    <m/>
    <x v="9"/>
    <s v="LAGA Cameroon"/>
    <x v="1"/>
    <n v="569.30515000000003"/>
  </r>
  <r>
    <d v="2019-01-25T00:00:00"/>
    <s v="Local Transport"/>
    <x v="1"/>
    <x v="5"/>
    <n v="2000"/>
    <n v="3.5130544664842747"/>
    <s v="aim-r"/>
    <m/>
    <x v="9"/>
    <s v="LAGA Cameroon"/>
    <x v="1"/>
    <n v="569.30515000000003"/>
  </r>
  <r>
    <d v="2019-01-25T00:00:00"/>
    <s v="X 1 MINFOF"/>
    <x v="10"/>
    <x v="5"/>
    <n v="20000"/>
    <n v="38.286807240779616"/>
    <s v="aim-8"/>
    <m/>
    <x v="9"/>
    <s v="LAGA Cameroon"/>
    <x v="0"/>
    <n v="522.37314734088932"/>
  </r>
  <r>
    <d v="2019-01-25T00:00:00"/>
    <s v="X 1 MINFOF"/>
    <x v="10"/>
    <x v="5"/>
    <n v="20000"/>
    <n v="35.130544664842745"/>
    <s v="aim-9"/>
    <m/>
    <x v="9"/>
    <s v="LAGA Cameroon"/>
    <x v="1"/>
    <n v="569.30515000000003"/>
  </r>
  <r>
    <d v="2019-01-25T00:00:00"/>
    <s v="X 1 Police"/>
    <x v="10"/>
    <x v="5"/>
    <n v="5000"/>
    <n v="8.7826361662106862"/>
    <s v="aim-10"/>
    <m/>
    <x v="9"/>
    <s v="LAGA Cameroon"/>
    <x v="1"/>
    <n v="569.30515000000003"/>
  </r>
  <r>
    <d v="2019-01-25T00:00:00"/>
    <s v="X 1 Police"/>
    <x v="10"/>
    <x v="5"/>
    <n v="5000"/>
    <n v="8.7826361662106862"/>
    <s v="aim-11"/>
    <m/>
    <x v="9"/>
    <s v="LAGA Cameroon"/>
    <x v="1"/>
    <n v="569.30515000000003"/>
  </r>
  <r>
    <d v="2019-01-25T00:00:00"/>
    <s v="Lodging"/>
    <x v="9"/>
    <x v="5"/>
    <n v="10000"/>
    <n v="17.565272332421372"/>
    <s v="aim-6"/>
    <m/>
    <x v="9"/>
    <s v="LAGA Cameroon"/>
    <x v="1"/>
    <n v="569.30515000000003"/>
  </r>
  <r>
    <d v="2019-01-25T00:00:00"/>
    <s v="Local Transport"/>
    <x v="1"/>
    <x v="3"/>
    <n v="600"/>
    <n v="1.1486042172233886"/>
    <s v="Tek-r"/>
    <m/>
    <x v="21"/>
    <s v="LAGA Cameroon"/>
    <x v="0"/>
    <n v="522.37314734088932"/>
  </r>
  <r>
    <d v="2019-01-26T00:00:00"/>
    <s v="Local Transport"/>
    <x v="1"/>
    <x v="2"/>
    <n v="500"/>
    <n v="0.95717018101949047"/>
    <s v="Zit-r"/>
    <m/>
    <x v="18"/>
    <s v="LAGA Cameroon"/>
    <x v="0"/>
    <n v="522.37314734088932"/>
  </r>
  <r>
    <d v="2019-01-26T00:00:00"/>
    <s v="Local Transport"/>
    <x v="1"/>
    <x v="0"/>
    <n v="1850"/>
    <n v="3.5415296697721148"/>
    <s v="Uni-r"/>
    <m/>
    <x v="7"/>
    <s v="LAGA Cameroon"/>
    <x v="0"/>
    <n v="522.37314734088932"/>
  </r>
  <r>
    <d v="2019-01-26T00:00:00"/>
    <s v="Express Union"/>
    <x v="11"/>
    <x v="0"/>
    <n v="1500"/>
    <n v="2.8715105430584713"/>
    <s v="Uni-31"/>
    <m/>
    <x v="7"/>
    <s v="LAGA Cameroon"/>
    <x v="0"/>
    <n v="522.37314734088932"/>
  </r>
  <r>
    <d v="2019-01-26T00:00:00"/>
    <s v="1 packet of bin bag"/>
    <x v="5"/>
    <x v="0"/>
    <n v="1100"/>
    <n v="2.1057743982428789"/>
    <s v="Uni-31a"/>
    <m/>
    <x v="7"/>
    <s v="LAGA Cameroon"/>
    <x v="0"/>
    <n v="522.37314734088932"/>
  </r>
  <r>
    <d v="2019-01-26T00:00:00"/>
    <s v="Air fresher"/>
    <x v="5"/>
    <x v="0"/>
    <n v="1100"/>
    <n v="2.1057743982428789"/>
    <s v="Uni-31a"/>
    <m/>
    <x v="7"/>
    <s v="LAGA Cameroon"/>
    <x v="0"/>
    <n v="522.37314734088932"/>
  </r>
  <r>
    <d v="2019-01-26T00:00:00"/>
    <s v="2 iron sponge"/>
    <x v="5"/>
    <x v="0"/>
    <n v="300"/>
    <n v="0.57430210861169428"/>
    <s v="Uni-31a"/>
    <m/>
    <x v="7"/>
    <s v="LAGA Cameroon"/>
    <x v="0"/>
    <n v="522.37314734088932"/>
  </r>
  <r>
    <d v="2019-01-26T00:00:00"/>
    <s v="Local Transport"/>
    <x v="1"/>
    <x v="3"/>
    <n v="1000"/>
    <n v="1.9143403620389809"/>
    <s v="Her-r"/>
    <m/>
    <x v="16"/>
    <s v="LAGA Cameroon"/>
    <x v="0"/>
    <n v="522.37314734088932"/>
  </r>
  <r>
    <d v="2019-01-26T00:00:00"/>
    <s v="Phone"/>
    <x v="6"/>
    <x v="1"/>
    <n v="5000"/>
    <n v="9.5717018101949041"/>
    <s v="Phone-186"/>
    <m/>
    <x v="5"/>
    <s v="LAGA Cameroon"/>
    <x v="0"/>
    <n v="522.37314734088932"/>
  </r>
  <r>
    <d v="2019-01-26T00:00:00"/>
    <s v="Phone"/>
    <x v="6"/>
    <x v="1"/>
    <n v="5000"/>
    <n v="9.5717018101949041"/>
    <s v="Phone-187"/>
    <m/>
    <x v="4"/>
    <s v="LAGA Cameroon"/>
    <x v="0"/>
    <n v="522.37314734088932"/>
  </r>
  <r>
    <d v="2019-01-26T00:00:00"/>
    <s v="Phone"/>
    <x v="6"/>
    <x v="5"/>
    <n v="2500"/>
    <n v="4.3913180831053431"/>
    <s v="Phone-188"/>
    <m/>
    <x v="9"/>
    <s v="LAGA Cameroon"/>
    <x v="1"/>
    <n v="569.30515000000003"/>
  </r>
  <r>
    <d v="2019-01-26T00:00:00"/>
    <s v="Phone"/>
    <x v="6"/>
    <x v="5"/>
    <n v="2500"/>
    <n v="4.3913180831053431"/>
    <s v="Phone-189"/>
    <m/>
    <x v="12"/>
    <s v="LAGA Cameroon"/>
    <x v="1"/>
    <n v="569.30515000000003"/>
  </r>
  <r>
    <d v="2019-01-26T00:00:00"/>
    <s v="Phone"/>
    <x v="6"/>
    <x v="5"/>
    <n v="2500"/>
    <n v="4.3913180831053431"/>
    <s v="Phone-190"/>
    <m/>
    <x v="8"/>
    <s v="LAGA Cameroon"/>
    <x v="1"/>
    <n v="569.30515000000003"/>
  </r>
  <r>
    <d v="2019-01-26T00:00:00"/>
    <s v="Phone"/>
    <x v="6"/>
    <x v="5"/>
    <n v="2500"/>
    <n v="4.3913180831053431"/>
    <s v="Phone-191"/>
    <m/>
    <x v="10"/>
    <s v="LAGA Cameroon"/>
    <x v="1"/>
    <n v="569.30515000000003"/>
  </r>
  <r>
    <d v="2019-01-26T00:00:00"/>
    <s v="Phone"/>
    <x v="6"/>
    <x v="3"/>
    <n v="2500"/>
    <n v="4.785850905097452"/>
    <s v="Phone-192"/>
    <m/>
    <x v="16"/>
    <s v="LAGA Cameroon"/>
    <x v="0"/>
    <n v="522.37314734088932"/>
  </r>
  <r>
    <d v="2019-01-26T00:00:00"/>
    <s v="Phone"/>
    <x v="6"/>
    <x v="5"/>
    <n v="2500"/>
    <n v="4.3913180831053431"/>
    <s v="Phone-193"/>
    <m/>
    <x v="14"/>
    <s v="LAGA Cameroon"/>
    <x v="1"/>
    <n v="569.30515000000003"/>
  </r>
  <r>
    <d v="2019-01-26T00:00:00"/>
    <s v="Phone"/>
    <x v="6"/>
    <x v="4"/>
    <n v="2500"/>
    <n v="4.785850905097452"/>
    <s v="Phone-194"/>
    <m/>
    <x v="15"/>
    <s v="LAGA Cameroon"/>
    <x v="0"/>
    <n v="522.37314734088932"/>
  </r>
  <r>
    <d v="2019-01-26T00:00:00"/>
    <s v="Phone"/>
    <x v="6"/>
    <x v="4"/>
    <n v="2500"/>
    <n v="4.785850905097452"/>
    <s v="Phone-195"/>
    <m/>
    <x v="13"/>
    <s v="LAGA Cameroon"/>
    <x v="0"/>
    <n v="522.37314734088932"/>
  </r>
  <r>
    <d v="2019-01-26T00:00:00"/>
    <s v="Phone"/>
    <x v="6"/>
    <x v="5"/>
    <n v="2500"/>
    <n v="4.3913180831053431"/>
    <s v="Phone-196"/>
    <m/>
    <x v="19"/>
    <s v="LAGA Cameroon"/>
    <x v="1"/>
    <n v="569.30515000000003"/>
  </r>
  <r>
    <d v="2019-01-26T00:00:00"/>
    <s v="Phone"/>
    <x v="6"/>
    <x v="0"/>
    <n v="2500"/>
    <n v="4.785850905097452"/>
    <s v="Phone-197"/>
    <m/>
    <x v="7"/>
    <s v="LAGA Cameroon"/>
    <x v="0"/>
    <n v="522.37314734088932"/>
  </r>
  <r>
    <d v="2019-01-26T00:00:00"/>
    <s v="Phone"/>
    <x v="6"/>
    <x v="5"/>
    <n v="2500"/>
    <n v="4.3913180831053431"/>
    <s v="Phone-198"/>
    <m/>
    <x v="11"/>
    <s v="LAGA Cameroon"/>
    <x v="1"/>
    <n v="569.30515000000003"/>
  </r>
  <r>
    <d v="2019-01-26T00:00:00"/>
    <s v="Lodging"/>
    <x v="9"/>
    <x v="5"/>
    <n v="10000"/>
    <n v="17.565272332421372"/>
    <s v="Love-2"/>
    <m/>
    <x v="10"/>
    <s v="LAGA Cameroon"/>
    <x v="1"/>
    <n v="569.30515000000003"/>
  </r>
  <r>
    <d v="2019-01-26T00:00:00"/>
    <s v="Feeding"/>
    <x v="9"/>
    <x v="5"/>
    <n v="3000"/>
    <n v="5.2695816997264115"/>
    <s v="Love-r"/>
    <m/>
    <x v="10"/>
    <s v="LAGA Cameroon"/>
    <x v="1"/>
    <n v="569.30515000000003"/>
  </r>
  <r>
    <d v="2019-01-26T00:00:00"/>
    <s v="Local Transport "/>
    <x v="1"/>
    <x v="5"/>
    <n v="1800"/>
    <n v="3.1617490198358471"/>
    <s v="Love-r"/>
    <m/>
    <x v="10"/>
    <s v="LAGA Cameroon"/>
    <x v="1"/>
    <n v="569.30515000000003"/>
  </r>
  <r>
    <d v="2019-01-26T00:00:00"/>
    <s v="Local Transport"/>
    <x v="1"/>
    <x v="0"/>
    <n v="1000"/>
    <n v="1.9143403620389809"/>
    <s v="Thom-r"/>
    <m/>
    <x v="6"/>
    <s v="LAGA Cameroon"/>
    <x v="0"/>
    <n v="522.37314734088932"/>
  </r>
  <r>
    <d v="2019-01-26T00:00:00"/>
    <s v="Local Transport "/>
    <x v="1"/>
    <x v="1"/>
    <n v="2000"/>
    <n v="3.8286807240779619"/>
    <s v="eri-r"/>
    <m/>
    <x v="4"/>
    <s v="LAGA Cameroon"/>
    <x v="0"/>
    <n v="522.37314734088932"/>
  </r>
  <r>
    <d v="2019-01-26T00:00:00"/>
    <s v="Feeding"/>
    <x v="9"/>
    <x v="1"/>
    <n v="7000"/>
    <n v="13.400382534272866"/>
    <s v="eri-r"/>
    <m/>
    <x v="4"/>
    <s v="LAGA Cameroon"/>
    <x v="0"/>
    <n v="522.37314734088932"/>
  </r>
  <r>
    <d v="2019-01-26T00:00:00"/>
    <s v="Lodging"/>
    <x v="9"/>
    <x v="1"/>
    <n v="10000"/>
    <n v="19.143403620389808"/>
    <s v="eri-8"/>
    <m/>
    <x v="4"/>
    <s v="LAGA Cameroon"/>
    <x v="0"/>
    <n v="522.37314734088932"/>
  </r>
  <r>
    <d v="2019-01-26T00:00:00"/>
    <s v="Local Transport"/>
    <x v="1"/>
    <x v="5"/>
    <n v="700"/>
    <n v="1.229569063269496"/>
    <s v="I67-r"/>
    <m/>
    <x v="17"/>
    <s v="LAGA Cameroon"/>
    <x v="1"/>
    <n v="569.30515000000003"/>
  </r>
  <r>
    <d v="2019-01-26T00:00:00"/>
    <s v="Local Transport"/>
    <x v="1"/>
    <x v="5"/>
    <n v="1000"/>
    <n v="1.7565272332421373"/>
    <s v="i63-r"/>
    <m/>
    <x v="19"/>
    <s v="LAGA Cameroon"/>
    <x v="1"/>
    <n v="569.30515000000003"/>
  </r>
  <r>
    <d v="2019-01-26T00:00:00"/>
    <s v="Bamenda-Yaounde"/>
    <x v="1"/>
    <x v="5"/>
    <n v="6000"/>
    <n v="10.539163399452823"/>
    <s v="8-i54-5"/>
    <n v="8"/>
    <x v="11"/>
    <s v="LAGA Cameroon"/>
    <x v="1"/>
    <n v="569.30515000000003"/>
  </r>
  <r>
    <d v="2019-01-26T00:00:00"/>
    <s v="Feeding"/>
    <x v="9"/>
    <x v="4"/>
    <n v="3000"/>
    <n v="5.7430210861169426"/>
    <s v="8-i54-r"/>
    <n v="8"/>
    <x v="11"/>
    <s v="LAGA Cameroon"/>
    <x v="0"/>
    <n v="522.37314734088932"/>
  </r>
  <r>
    <d v="2019-01-26T00:00:00"/>
    <s v="Local Transport"/>
    <x v="1"/>
    <x v="5"/>
    <n v="1600"/>
    <n v="2.8104435731874196"/>
    <s v="8-i54-r"/>
    <n v="8"/>
    <x v="11"/>
    <s v="LAGA Cameroon"/>
    <x v="1"/>
    <n v="569.30515000000003"/>
  </r>
  <r>
    <d v="2019-01-26T00:00:00"/>
    <s v="Local Transport"/>
    <x v="1"/>
    <x v="4"/>
    <n v="1400"/>
    <n v="2.6800765068545735"/>
    <s v="i49-r"/>
    <m/>
    <x v="15"/>
    <s v="LAGA Cameroon"/>
    <x v="0"/>
    <n v="522.37314734088932"/>
  </r>
  <r>
    <d v="2019-01-26T00:00:00"/>
    <s v="Local Transport"/>
    <x v="1"/>
    <x v="5"/>
    <n v="1200"/>
    <n v="2.1078326798905649"/>
    <s v="i37-r"/>
    <m/>
    <x v="14"/>
    <s v="LAGA Cameroon"/>
    <x v="1"/>
    <n v="569.30515000000003"/>
  </r>
  <r>
    <d v="2019-01-26T00:00:00"/>
    <s v="Local Transport"/>
    <x v="1"/>
    <x v="4"/>
    <n v="1200"/>
    <n v="2.2972084344467771"/>
    <s v="i29-r"/>
    <m/>
    <x v="13"/>
    <s v="LAGA Cameroon"/>
    <x v="0"/>
    <n v="522.37314734088932"/>
  </r>
  <r>
    <d v="2019-01-26T00:00:00"/>
    <s v="Feeding"/>
    <x v="9"/>
    <x v="5"/>
    <n v="3000"/>
    <n v="5.2695816997264115"/>
    <s v="7-i27-r"/>
    <n v="7"/>
    <x v="12"/>
    <s v="LAGA Cameroon"/>
    <x v="1"/>
    <n v="569.30515000000003"/>
  </r>
  <r>
    <d v="2019-01-26T00:00:00"/>
    <s v="Local Transport"/>
    <x v="1"/>
    <x v="5"/>
    <n v="1900"/>
    <n v="3.3374017431600609"/>
    <s v="7-i27-r"/>
    <n v="7"/>
    <x v="12"/>
    <s v="LAGA Cameroon"/>
    <x v="1"/>
    <n v="569.30515000000003"/>
  </r>
  <r>
    <d v="2019-01-26T00:00:00"/>
    <s v="Douala- Yaounde"/>
    <x v="1"/>
    <x v="5"/>
    <n v="3000"/>
    <n v="5.2695816997264115"/>
    <s v="7-i27-22"/>
    <n v="7"/>
    <x v="12"/>
    <s v="LAGA Cameroon"/>
    <x v="1"/>
    <n v="569.30515000000003"/>
  </r>
  <r>
    <d v="2019-01-26T00:00:00"/>
    <s v="Local Transport"/>
    <x v="1"/>
    <x v="3"/>
    <n v="800"/>
    <n v="1.5314722896311848"/>
    <s v="Ste-r"/>
    <m/>
    <x v="20"/>
    <s v="LAGA Cameroon"/>
    <x v="0"/>
    <n v="522.37314734088932"/>
  </r>
  <r>
    <d v="2019-01-26T00:00:00"/>
    <s v="Local Transport"/>
    <x v="1"/>
    <x v="1"/>
    <n v="1200"/>
    <n v="2.2972084344467771"/>
    <s v="arrey-r"/>
    <m/>
    <x v="5"/>
    <s v="LAGA Cameroon"/>
    <x v="0"/>
    <n v="522.37314734088932"/>
  </r>
  <r>
    <d v="2019-01-26T00:00:00"/>
    <s v="Local Transport"/>
    <x v="1"/>
    <x v="5"/>
    <n v="1000"/>
    <n v="1.7565272332421373"/>
    <s v="ann-r"/>
    <m/>
    <x v="8"/>
    <s v="LAGA Cameroon"/>
    <x v="1"/>
    <n v="569.30515000000003"/>
  </r>
  <r>
    <d v="2019-01-26T00:00:00"/>
    <s v="Bonus"/>
    <x v="2"/>
    <x v="2"/>
    <n v="35000"/>
    <n v="67.001912671364337"/>
    <s v="ann-r"/>
    <m/>
    <x v="8"/>
    <s v="LAGA Cameroon"/>
    <x v="0"/>
    <n v="522.37314734088932"/>
  </r>
  <r>
    <d v="2019-01-26T00:00:00"/>
    <s v="Local Transport"/>
    <x v="1"/>
    <x v="5"/>
    <n v="1900"/>
    <n v="3.3374017431600609"/>
    <s v="aim-r"/>
    <m/>
    <x v="9"/>
    <s v="LAGA Cameroon"/>
    <x v="1"/>
    <n v="569.30515000000003"/>
  </r>
  <r>
    <d v="2019-01-26T00:00:00"/>
    <s v="Feeding"/>
    <x v="9"/>
    <x v="5"/>
    <n v="3000"/>
    <n v="5.2695816997264115"/>
    <s v="aim-r"/>
    <m/>
    <x v="9"/>
    <s v="LAGA Cameroon"/>
    <x v="1"/>
    <n v="569.30515000000003"/>
  </r>
  <r>
    <d v="2019-01-26T00:00:00"/>
    <s v="Feeding"/>
    <x v="9"/>
    <x v="5"/>
    <n v="4000"/>
    <n v="7.0261089329685493"/>
    <s v="aim-r"/>
    <m/>
    <x v="9"/>
    <s v="LAGA Cameroon"/>
    <x v="1"/>
    <n v="569.30515000000003"/>
  </r>
  <r>
    <d v="2019-01-26T00:00:00"/>
    <s v="Lodging"/>
    <x v="9"/>
    <x v="5"/>
    <n v="10000"/>
    <n v="17.565272332421372"/>
    <s v="aim-6"/>
    <m/>
    <x v="9"/>
    <s v="LAGA Cameroon"/>
    <x v="1"/>
    <n v="569.30515000000003"/>
  </r>
  <r>
    <d v="2019-01-26T00:00:00"/>
    <s v="Local Transport"/>
    <x v="1"/>
    <x v="3"/>
    <n v="1000"/>
    <n v="1.9143403620389809"/>
    <s v="Tek-r"/>
    <m/>
    <x v="21"/>
    <s v="LAGA Cameroon"/>
    <x v="0"/>
    <n v="522.37314734088932"/>
  </r>
  <r>
    <d v="2019-01-27T00:00:00"/>
    <s v="Phone"/>
    <x v="6"/>
    <x v="1"/>
    <n v="5000"/>
    <n v="9.5717018101949041"/>
    <s v="Phone-199"/>
    <m/>
    <x v="5"/>
    <s v="LAGA Cameroon"/>
    <x v="0"/>
    <n v="522.37314734088932"/>
  </r>
  <r>
    <d v="2019-01-27T00:00:00"/>
    <s v="Phone"/>
    <x v="6"/>
    <x v="1"/>
    <n v="5000"/>
    <n v="9.5717018101949041"/>
    <s v="Phone-200"/>
    <m/>
    <x v="4"/>
    <s v="LAGA Cameroon"/>
    <x v="0"/>
    <n v="522.37314734088932"/>
  </r>
  <r>
    <d v="2019-01-27T00:00:00"/>
    <s v="Phone"/>
    <x v="6"/>
    <x v="5"/>
    <n v="2500"/>
    <n v="4.3913180831053431"/>
    <s v="Phone-201"/>
    <m/>
    <x v="9"/>
    <s v="LAGA Cameroon"/>
    <x v="1"/>
    <n v="569.30515000000003"/>
  </r>
  <r>
    <d v="2019-01-27T00:00:00"/>
    <s v="Phone"/>
    <x v="6"/>
    <x v="5"/>
    <n v="2500"/>
    <n v="4.3913180831053431"/>
    <s v="Phone-202"/>
    <m/>
    <x v="10"/>
    <s v="LAGA Cameroon"/>
    <x v="1"/>
    <n v="569.30515000000003"/>
  </r>
  <r>
    <d v="2019-01-27T00:00:00"/>
    <s v="Phone"/>
    <x v="6"/>
    <x v="0"/>
    <n v="2500"/>
    <n v="4.785850905097452"/>
    <s v="Phone-203"/>
    <m/>
    <x v="7"/>
    <s v="LAGA Cameroon"/>
    <x v="0"/>
    <n v="522.37314734088932"/>
  </r>
  <r>
    <d v="2019-01-27T00:00:00"/>
    <s v="Lodging"/>
    <x v="9"/>
    <x v="5"/>
    <n v="10000"/>
    <n v="17.565272332421372"/>
    <s v="Love-2"/>
    <m/>
    <x v="10"/>
    <s v="LAGA Cameroon"/>
    <x v="1"/>
    <n v="569.30515000000003"/>
  </r>
  <r>
    <d v="2019-01-27T00:00:00"/>
    <s v="Feeding"/>
    <x v="9"/>
    <x v="5"/>
    <n v="3000"/>
    <n v="5.2695816997264115"/>
    <s v="Love-r"/>
    <m/>
    <x v="10"/>
    <s v="LAGA Cameroon"/>
    <x v="1"/>
    <n v="569.30515000000003"/>
  </r>
  <r>
    <d v="2019-01-27T00:00:00"/>
    <s v="Local Transport "/>
    <x v="1"/>
    <x v="5"/>
    <n v="1900"/>
    <n v="3.3374017431600609"/>
    <s v="Love-r"/>
    <m/>
    <x v="10"/>
    <s v="LAGA Cameroon"/>
    <x v="1"/>
    <n v="569.30515000000003"/>
  </r>
  <r>
    <d v="2019-01-27T00:00:00"/>
    <s v="Local Transport"/>
    <x v="1"/>
    <x v="0"/>
    <n v="1500"/>
    <n v="2.8715105430584713"/>
    <s v="Thom-r"/>
    <m/>
    <x v="6"/>
    <s v="LAGA Cameroon"/>
    <x v="0"/>
    <n v="522.37314734088932"/>
  </r>
  <r>
    <d v="2019-01-27T00:00:00"/>
    <s v="Local Transport"/>
    <x v="1"/>
    <x v="1"/>
    <n v="1500"/>
    <n v="2.8715105430584713"/>
    <s v="eri-r"/>
    <m/>
    <x v="4"/>
    <s v="LAGA Cameroon"/>
    <x v="0"/>
    <n v="522.37314734088932"/>
  </r>
  <r>
    <d v="2019-01-27T00:00:00"/>
    <s v="Kousseri Maroua"/>
    <x v="1"/>
    <x v="1"/>
    <n v="6000"/>
    <n v="11.486042172233885"/>
    <s v="eri-9"/>
    <m/>
    <x v="4"/>
    <s v="LAGA Cameroon"/>
    <x v="0"/>
    <n v="522.37314734088932"/>
  </r>
  <r>
    <d v="2019-01-27T00:00:00"/>
    <s v="Feeding"/>
    <x v="9"/>
    <x v="1"/>
    <n v="3000"/>
    <n v="5.7430210861169426"/>
    <s v="eri-r"/>
    <m/>
    <x v="4"/>
    <s v="LAGA Cameroon"/>
    <x v="0"/>
    <n v="522.37314734088932"/>
  </r>
  <r>
    <d v="2019-01-27T00:00:00"/>
    <s v="Lodging"/>
    <x v="9"/>
    <x v="1"/>
    <n v="10000"/>
    <n v="19.143403620389808"/>
    <s v="eri-10"/>
    <m/>
    <x v="4"/>
    <s v="LAGA Cameroon"/>
    <x v="0"/>
    <n v="522.37314734088932"/>
  </r>
  <r>
    <d v="2019-01-27T00:00:00"/>
    <s v="Yaounde-ayos"/>
    <x v="1"/>
    <x v="4"/>
    <n v="1500"/>
    <n v="2.8715105430584713"/>
    <s v="11-i49-7"/>
    <n v="11"/>
    <x v="15"/>
    <s v="LAGA Cameroon"/>
    <x v="0"/>
    <n v="522.37314734088932"/>
  </r>
  <r>
    <d v="2019-01-27T00:00:00"/>
    <s v="Local Transport"/>
    <x v="1"/>
    <x v="4"/>
    <n v="2000"/>
    <n v="3.8286807240779619"/>
    <s v="11-i49-r"/>
    <n v="11"/>
    <x v="15"/>
    <s v="LAGA Cameroon"/>
    <x v="0"/>
    <n v="522.37314734088932"/>
  </r>
  <r>
    <d v="2019-01-27T00:00:00"/>
    <s v="Feeding"/>
    <x v="9"/>
    <x v="4"/>
    <n v="3000"/>
    <n v="5.7430210861169426"/>
    <s v="11-i49-r"/>
    <n v="11"/>
    <x v="15"/>
    <s v="LAGA Cameroon"/>
    <x v="0"/>
    <n v="522.37314734088932"/>
  </r>
  <r>
    <d v="2019-01-27T00:00:00"/>
    <s v="Lodging"/>
    <x v="9"/>
    <x v="4"/>
    <n v="7000"/>
    <n v="13.400382534272866"/>
    <s v="11-i49-8"/>
    <n v="11"/>
    <x v="15"/>
    <s v="LAGA Cameroon"/>
    <x v="0"/>
    <n v="522.37314734088932"/>
  </r>
  <r>
    <d v="2019-01-27T00:00:00"/>
    <s v="Drinks with Informants"/>
    <x v="12"/>
    <x v="4"/>
    <n v="1400"/>
    <n v="2.6800765068545735"/>
    <s v="11-i49-r"/>
    <n v="11"/>
    <x v="15"/>
    <s v="LAGA Cameroon"/>
    <x v="0"/>
    <n v="522.37314734088932"/>
  </r>
  <r>
    <d v="2019-01-27T00:00:00"/>
    <s v="Local Transport"/>
    <x v="1"/>
    <x v="5"/>
    <n v="1800"/>
    <n v="3.1617490198358471"/>
    <s v="aim-r"/>
    <m/>
    <x v="9"/>
    <s v="LAGA Cameroon"/>
    <x v="1"/>
    <n v="569.30515000000003"/>
  </r>
  <r>
    <d v="2019-01-27T00:00:00"/>
    <s v="Feeding"/>
    <x v="9"/>
    <x v="5"/>
    <n v="3000"/>
    <n v="5.2695816997264115"/>
    <s v="aim-r"/>
    <m/>
    <x v="9"/>
    <s v="LAGA Cameroon"/>
    <x v="1"/>
    <n v="569.30515000000003"/>
  </r>
  <r>
    <d v="2019-01-27T00:00:00"/>
    <s v="Feeding"/>
    <x v="9"/>
    <x v="5"/>
    <n v="4000"/>
    <n v="7.0261089329685493"/>
    <s v="aim-r"/>
    <m/>
    <x v="9"/>
    <s v="LAGA Cameroon"/>
    <x v="1"/>
    <n v="569.30515000000003"/>
  </r>
  <r>
    <d v="2019-01-27T00:00:00"/>
    <s v="Douala-Yaoundé"/>
    <x v="1"/>
    <x v="5"/>
    <n v="3000"/>
    <n v="5.2695816997264115"/>
    <s v="aim-12"/>
    <m/>
    <x v="9"/>
    <s v="LAGA Cameroon"/>
    <x v="1"/>
    <n v="569.30515000000003"/>
  </r>
  <r>
    <d v="2019-01-28T00:00:00"/>
    <s v="17 Newspapers"/>
    <x v="5"/>
    <x v="2"/>
    <n v="6800"/>
    <n v="13.017514461865071"/>
    <s v="Zit-5 "/>
    <m/>
    <x v="18"/>
    <s v="LAGA Cameroon"/>
    <x v="0"/>
    <n v="522.37314734088932"/>
  </r>
  <r>
    <d v="2019-01-28T00:00:00"/>
    <s v="Local Transport"/>
    <x v="1"/>
    <x v="2"/>
    <n v="500"/>
    <n v="0.95717018101949047"/>
    <s v="Zit-r"/>
    <m/>
    <x v="18"/>
    <s v="LAGA Cameroon"/>
    <x v="0"/>
    <n v="522.37314734088932"/>
  </r>
  <r>
    <d v="2019-01-28T00:00:00"/>
    <s v="Office Cleaning"/>
    <x v="4"/>
    <x v="0"/>
    <n v="5000"/>
    <n v="9.5717018101949041"/>
    <s v="Uni-32"/>
    <m/>
    <x v="7"/>
    <s v="LAGA Cameroon"/>
    <x v="0"/>
    <n v="522.37314734088932"/>
  </r>
  <r>
    <d v="2019-01-28T00:00:00"/>
    <s v=" 1 Crème recurer"/>
    <x v="5"/>
    <x v="0"/>
    <n v="1300"/>
    <n v="2.4886424706506753"/>
    <s v="Uni-33"/>
    <m/>
    <x v="7"/>
    <s v="LAGA Cameroon"/>
    <x v="0"/>
    <n v="522.37314734088932"/>
  </r>
  <r>
    <d v="2019-01-28T00:00:00"/>
    <s v="Express Union"/>
    <x v="11"/>
    <x v="0"/>
    <n v="200"/>
    <n v="0.38286807240779619"/>
    <s v="Uni-34"/>
    <m/>
    <x v="7"/>
    <s v="LAGA Cameroon"/>
    <x v="0"/>
    <n v="522.37314734088932"/>
  </r>
  <r>
    <d v="2019-01-28T00:00:00"/>
    <s v="Local Transport"/>
    <x v="1"/>
    <x v="0"/>
    <n v="1850"/>
    <n v="3.5415296697721148"/>
    <s v="Uni-r"/>
    <m/>
    <x v="7"/>
    <s v="LAGA Cameroon"/>
    <x v="0"/>
    <n v="522.37314734088932"/>
  </r>
  <r>
    <d v="2019-01-28T00:00:00"/>
    <s v="Local Transport"/>
    <x v="1"/>
    <x v="3"/>
    <n v="1450"/>
    <n v="2.7757935249565224"/>
    <s v="Her-r"/>
    <m/>
    <x v="16"/>
    <s v="LAGA Cameroon"/>
    <x v="0"/>
    <n v="522.37314734088932"/>
  </r>
  <r>
    <d v="2019-01-28T00:00:00"/>
    <s v="Phone"/>
    <x v="6"/>
    <x v="1"/>
    <n v="5000"/>
    <n v="9.5717018101949041"/>
    <s v="Phone-204"/>
    <m/>
    <x v="5"/>
    <s v="LAGA Cameroon"/>
    <x v="0"/>
    <n v="522.37314734088932"/>
  </r>
  <r>
    <d v="2019-01-28T00:00:00"/>
    <s v="Phone"/>
    <x v="6"/>
    <x v="1"/>
    <n v="5000"/>
    <n v="9.5717018101949041"/>
    <s v="Phone-205"/>
    <m/>
    <x v="4"/>
    <s v="LAGA Cameroon"/>
    <x v="0"/>
    <n v="522.37314734088932"/>
  </r>
  <r>
    <d v="2019-01-28T00:00:00"/>
    <s v="Phone"/>
    <x v="6"/>
    <x v="5"/>
    <n v="5000"/>
    <n v="8.7826361662106862"/>
    <s v="Phone-206"/>
    <m/>
    <x v="9"/>
    <s v="LAGA Cameroon"/>
    <x v="1"/>
    <n v="569.30515000000003"/>
  </r>
  <r>
    <d v="2019-01-28T00:00:00"/>
    <s v="Phone"/>
    <x v="6"/>
    <x v="5"/>
    <n v="5000"/>
    <n v="8.7826361662106862"/>
    <s v="Phone-207"/>
    <m/>
    <x v="12"/>
    <s v="LAGA Cameroon"/>
    <x v="1"/>
    <n v="569.30515000000003"/>
  </r>
  <r>
    <d v="2019-01-28T00:00:00"/>
    <s v="Phone"/>
    <x v="6"/>
    <x v="5"/>
    <n v="2500"/>
    <n v="4.3913180831053431"/>
    <s v="Phone-208"/>
    <m/>
    <x v="8"/>
    <s v="LAGA Cameroon"/>
    <x v="1"/>
    <n v="569.30515000000003"/>
  </r>
  <r>
    <d v="2019-01-28T00:00:00"/>
    <s v="Phone"/>
    <x v="6"/>
    <x v="2"/>
    <n v="2500"/>
    <n v="4.785850905097452"/>
    <s v="Phone-209"/>
    <m/>
    <x v="18"/>
    <s v="LAGA Cameroon"/>
    <x v="0"/>
    <n v="522.37314734088932"/>
  </r>
  <r>
    <d v="2019-01-28T00:00:00"/>
    <s v="Phone"/>
    <x v="6"/>
    <x v="5"/>
    <n v="2500"/>
    <n v="4.3913180831053431"/>
    <s v="Phone-210"/>
    <m/>
    <x v="10"/>
    <s v="LAGA Cameroon"/>
    <x v="1"/>
    <n v="569.30515000000003"/>
  </r>
  <r>
    <d v="2019-01-28T00:00:00"/>
    <s v="Phone"/>
    <x v="6"/>
    <x v="3"/>
    <n v="2500"/>
    <n v="4.785850905097452"/>
    <s v="Phone-211"/>
    <m/>
    <x v="16"/>
    <s v="LAGA Cameroon"/>
    <x v="0"/>
    <n v="522.37314734088932"/>
  </r>
  <r>
    <d v="2019-01-28T00:00:00"/>
    <s v="Phone"/>
    <x v="6"/>
    <x v="5"/>
    <n v="2500"/>
    <n v="4.3913180831053431"/>
    <s v="Phone-212"/>
    <m/>
    <x v="14"/>
    <s v="LAGA Cameroon"/>
    <x v="1"/>
    <n v="569.30515000000003"/>
  </r>
  <r>
    <d v="2019-01-28T00:00:00"/>
    <s v="Phone"/>
    <x v="6"/>
    <x v="4"/>
    <n v="2500"/>
    <n v="4.785850905097452"/>
    <s v="Phone-213"/>
    <m/>
    <x v="15"/>
    <s v="LAGA Cameroon"/>
    <x v="0"/>
    <n v="522.37314734088932"/>
  </r>
  <r>
    <d v="2019-01-28T00:00:00"/>
    <s v="Phone"/>
    <x v="6"/>
    <x v="4"/>
    <n v="2500"/>
    <n v="4.785850905097452"/>
    <s v="Phone-214"/>
    <m/>
    <x v="13"/>
    <s v="LAGA Cameroon"/>
    <x v="0"/>
    <n v="522.37314734088932"/>
  </r>
  <r>
    <d v="2019-01-28T00:00:00"/>
    <s v="Phone"/>
    <x v="6"/>
    <x v="5"/>
    <n v="2500"/>
    <n v="4.3913180831053431"/>
    <s v="Phone-215"/>
    <m/>
    <x v="19"/>
    <s v="LAGA Cameroon"/>
    <x v="1"/>
    <n v="569.30515000000003"/>
  </r>
  <r>
    <d v="2019-01-28T00:00:00"/>
    <s v="Phone"/>
    <x v="6"/>
    <x v="5"/>
    <n v="2500"/>
    <n v="4.3913180831053431"/>
    <s v="Phone-216"/>
    <m/>
    <x v="17"/>
    <s v="LAGA Cameroon"/>
    <x v="1"/>
    <n v="569.30515000000003"/>
  </r>
  <r>
    <d v="2019-01-28T00:00:00"/>
    <s v="Phone"/>
    <x v="6"/>
    <x v="0"/>
    <n v="2500"/>
    <n v="4.785850905097452"/>
    <s v="Phone-217"/>
    <m/>
    <x v="6"/>
    <s v="LAGA Cameroon"/>
    <x v="0"/>
    <n v="522.37314734088932"/>
  </r>
  <r>
    <d v="2019-01-28T00:00:00"/>
    <s v="Phone"/>
    <x v="6"/>
    <x v="0"/>
    <n v="2500"/>
    <n v="4.785850905097452"/>
    <s v="Phone-218"/>
    <m/>
    <x v="7"/>
    <s v="LAGA Cameroon"/>
    <x v="0"/>
    <n v="522.37314734088932"/>
  </r>
  <r>
    <d v="2019-01-28T00:00:00"/>
    <s v="Phone"/>
    <x v="6"/>
    <x v="5"/>
    <n v="2500"/>
    <n v="4.3913180831053431"/>
    <s v="Phone-219"/>
    <m/>
    <x v="11"/>
    <s v="LAGA Cameroon"/>
    <x v="1"/>
    <n v="569.30515000000003"/>
  </r>
  <r>
    <d v="2019-01-28T00:00:00"/>
    <s v="Lodging"/>
    <x v="9"/>
    <x v="5"/>
    <n v="10000"/>
    <n v="17.565272332421372"/>
    <s v="Love-2"/>
    <m/>
    <x v="10"/>
    <s v="LAGA Cameroon"/>
    <x v="1"/>
    <n v="569.30515000000003"/>
  </r>
  <r>
    <d v="2019-01-28T00:00:00"/>
    <s v="Feeding"/>
    <x v="9"/>
    <x v="5"/>
    <n v="3000"/>
    <n v="5.2695816997264115"/>
    <s v="Love-r"/>
    <m/>
    <x v="10"/>
    <s v="LAGA Cameroon"/>
    <x v="1"/>
    <n v="569.30515000000003"/>
  </r>
  <r>
    <d v="2019-01-28T00:00:00"/>
    <s v="Local Transport "/>
    <x v="1"/>
    <x v="5"/>
    <n v="2100"/>
    <n v="3.6887071898084884"/>
    <s v="Love-r"/>
    <m/>
    <x v="10"/>
    <s v="LAGA Cameroon"/>
    <x v="1"/>
    <n v="569.30515000000003"/>
  </r>
  <r>
    <d v="2019-01-28T00:00:00"/>
    <s v="Local Transport"/>
    <x v="1"/>
    <x v="0"/>
    <n v="1500"/>
    <n v="2.8715105430584713"/>
    <s v="Thom-r"/>
    <m/>
    <x v="6"/>
    <s v="LAGA Cameroon"/>
    <x v="0"/>
    <n v="522.37314734088932"/>
  </r>
  <r>
    <d v="2019-01-28T00:00:00"/>
    <s v="Maroua Garoua"/>
    <x v="1"/>
    <x v="1"/>
    <n v="2500"/>
    <n v="4.785850905097452"/>
    <s v="eri-11"/>
    <m/>
    <x v="4"/>
    <s v="LAGA Cameroon"/>
    <x v="0"/>
    <n v="522.37314734088932"/>
  </r>
  <r>
    <d v="2019-01-28T00:00:00"/>
    <s v="Feeding"/>
    <x v="9"/>
    <x v="1"/>
    <n v="3000"/>
    <n v="5.7430210861169426"/>
    <s v="eri-r"/>
    <m/>
    <x v="4"/>
    <s v="LAGA Cameroon"/>
    <x v="0"/>
    <n v="522.37314734088932"/>
  </r>
  <r>
    <d v="2019-01-28T00:00:00"/>
    <s v="Lodging"/>
    <x v="9"/>
    <x v="1"/>
    <n v="9000"/>
    <n v="17.229063258350827"/>
    <s v="eri-12"/>
    <m/>
    <x v="4"/>
    <s v="LAGA Cameroon"/>
    <x v="0"/>
    <n v="522.37314734088932"/>
  </r>
  <r>
    <d v="2019-01-28T00:00:00"/>
    <s v="News flash 7 pm news CRTV"/>
    <x v="10"/>
    <x v="2"/>
    <n v="7000"/>
    <n v="13.400382534272866"/>
    <s v="eri-r"/>
    <m/>
    <x v="4"/>
    <s v="LAGA Cameroon"/>
    <x v="0"/>
    <n v="522.37314734088932"/>
  </r>
  <r>
    <d v="2019-01-28T00:00:00"/>
    <s v="The Eden newspaper E"/>
    <x v="10"/>
    <x v="2"/>
    <n v="10000"/>
    <n v="19.143403620389808"/>
    <s v="eri-r"/>
    <m/>
    <x v="4"/>
    <s v="LAGA Cameroon"/>
    <x v="0"/>
    <n v="522.37314734088932"/>
  </r>
  <r>
    <d v="2019-01-28T00:00:00"/>
    <s v="The Median Newspaper E"/>
    <x v="10"/>
    <x v="2"/>
    <n v="10000"/>
    <n v="19.143403620389808"/>
    <s v="eri-r"/>
    <m/>
    <x v="4"/>
    <s v="LAGA Cameroon"/>
    <x v="0"/>
    <n v="522.37314734088932"/>
  </r>
  <r>
    <d v="2019-01-28T00:00:00"/>
    <s v="Local Transport "/>
    <x v="1"/>
    <x v="1"/>
    <n v="1500"/>
    <n v="2.8715105430584713"/>
    <s v="eri-r"/>
    <m/>
    <x v="4"/>
    <s v="LAGA Cameroon"/>
    <x v="0"/>
    <n v="522.37314734088932"/>
  </r>
  <r>
    <d v="2019-01-28T00:00:00"/>
    <s v="Local Transport"/>
    <x v="1"/>
    <x v="5"/>
    <n v="1200"/>
    <n v="2.1078326798905649"/>
    <s v="I67-r"/>
    <m/>
    <x v="17"/>
    <s v="LAGA Cameroon"/>
    <x v="1"/>
    <n v="569.30515000000003"/>
  </r>
  <r>
    <d v="2019-01-28T00:00:00"/>
    <s v="Local Transport"/>
    <x v="1"/>
    <x v="5"/>
    <n v="1000"/>
    <n v="1.7565272332421373"/>
    <s v="i63-r"/>
    <m/>
    <x v="19"/>
    <s v="LAGA Cameroon"/>
    <x v="1"/>
    <n v="569.30515000000003"/>
  </r>
  <r>
    <d v="2019-01-28T00:00:00"/>
    <s v="Local Transport"/>
    <x v="1"/>
    <x v="5"/>
    <n v="1500"/>
    <n v="2.6347908498632058"/>
    <s v="i54-r"/>
    <m/>
    <x v="11"/>
    <s v="LAGA Cameroon"/>
    <x v="1"/>
    <n v="569.30515000000003"/>
  </r>
  <r>
    <d v="2019-01-28T00:00:00"/>
    <s v="Operation Bonus"/>
    <x v="10"/>
    <x v="5"/>
    <n v="35000"/>
    <n v="61.478453163474803"/>
    <s v="i54-r"/>
    <m/>
    <x v="11"/>
    <s v="LAGA Cameroon"/>
    <x v="1"/>
    <n v="569.30515000000003"/>
  </r>
  <r>
    <d v="2019-01-28T00:00:00"/>
    <s v="Local Transport"/>
    <x v="1"/>
    <x v="4"/>
    <n v="1950"/>
    <n v="3.732963705976013"/>
    <s v="11-i49-r"/>
    <n v="11"/>
    <x v="15"/>
    <s v="LAGA Cameroon"/>
    <x v="0"/>
    <n v="522.37314734088932"/>
  </r>
  <r>
    <d v="2019-01-28T00:00:00"/>
    <s v="Feeding"/>
    <x v="9"/>
    <x v="4"/>
    <n v="3000"/>
    <n v="5.7430210861169426"/>
    <s v="11-i49-r"/>
    <n v="11"/>
    <x v="15"/>
    <s v="LAGA Cameroon"/>
    <x v="0"/>
    <n v="522.37314734088932"/>
  </r>
  <r>
    <d v="2019-01-28T00:00:00"/>
    <s v="Lodging"/>
    <x v="9"/>
    <x v="4"/>
    <n v="7000"/>
    <n v="13.400382534272866"/>
    <s v="11-i49-8"/>
    <n v="11"/>
    <x v="15"/>
    <s v="LAGA Cameroon"/>
    <x v="0"/>
    <n v="522.37314734088932"/>
  </r>
  <r>
    <d v="2019-01-28T00:00:00"/>
    <s v="Ayos-Doume-Ayos"/>
    <x v="12"/>
    <x v="4"/>
    <n v="5000"/>
    <n v="9.5717018101949041"/>
    <s v="11-i49-r"/>
    <n v="11"/>
    <x v="15"/>
    <s v="LAGA Cameroon"/>
    <x v="0"/>
    <n v="522.37314734088932"/>
  </r>
  <r>
    <d v="2019-01-28T00:00:00"/>
    <s v="Drinks with Informants"/>
    <x v="12"/>
    <x v="4"/>
    <n v="1200"/>
    <n v="2.2972084344467771"/>
    <s v="11-i49-r"/>
    <n v="11"/>
    <x v="15"/>
    <s v="LAGA Cameroon"/>
    <x v="0"/>
    <n v="522.37314734088932"/>
  </r>
  <r>
    <d v="2019-01-28T00:00:00"/>
    <s v="Local Transport"/>
    <x v="1"/>
    <x v="5"/>
    <n v="1200"/>
    <n v="2.1078326798905649"/>
    <s v="i37-r"/>
    <m/>
    <x v="14"/>
    <s v="LAGA Cameroon"/>
    <x v="1"/>
    <n v="569.30515000000003"/>
  </r>
  <r>
    <d v="2019-01-28T00:00:00"/>
    <s v="yaounde-Ayos"/>
    <x v="1"/>
    <x v="5"/>
    <n v="1500"/>
    <n v="2.6347908498632058"/>
    <s v="12-i37-7"/>
    <n v="12"/>
    <x v="14"/>
    <s v="LAGA Cameroon"/>
    <x v="1"/>
    <n v="569.30515000000003"/>
  </r>
  <r>
    <d v="2019-01-28T00:00:00"/>
    <s v="Local Transport"/>
    <x v="1"/>
    <x v="5"/>
    <n v="1900"/>
    <n v="3.3374017431600609"/>
    <s v="12-i37-r"/>
    <n v="12"/>
    <x v="14"/>
    <s v="LAGA Cameroon"/>
    <x v="1"/>
    <n v="569.30515000000003"/>
  </r>
  <r>
    <d v="2019-01-28T00:00:00"/>
    <s v="Lodging"/>
    <x v="9"/>
    <x v="5"/>
    <n v="7000"/>
    <n v="12.295690632694962"/>
    <s v="12-i37-8"/>
    <n v="12"/>
    <x v="14"/>
    <s v="LAGA Cameroon"/>
    <x v="1"/>
    <n v="569.30515000000003"/>
  </r>
  <r>
    <d v="2019-01-28T00:00:00"/>
    <s v="Feeding"/>
    <x v="9"/>
    <x v="5"/>
    <n v="3000"/>
    <n v="5.2695816997264115"/>
    <s v="12-i37-r"/>
    <n v="12"/>
    <x v="14"/>
    <s v="LAGA Cameroon"/>
    <x v="1"/>
    <n v="569.30515000000003"/>
  </r>
  <r>
    <d v="2019-01-28T00:00:00"/>
    <s v="Local Transport"/>
    <x v="1"/>
    <x v="4"/>
    <n v="1700"/>
    <n v="3.2543786154662677"/>
    <s v="i29-r"/>
    <m/>
    <x v="13"/>
    <s v="LAGA Cameroon"/>
    <x v="0"/>
    <n v="522.37314734088932"/>
  </r>
  <r>
    <d v="2019-01-28T00:00:00"/>
    <s v="Operation Bonus"/>
    <x v="10"/>
    <x v="5"/>
    <n v="35000"/>
    <n v="61.478453163474803"/>
    <s v="i27-r"/>
    <m/>
    <x v="12"/>
    <s v="LAGA Cameroon"/>
    <x v="1"/>
    <n v="569.30515000000003"/>
  </r>
  <r>
    <d v="2019-01-28T00:00:00"/>
    <s v="Operation Bonus"/>
    <x v="10"/>
    <x v="5"/>
    <n v="35000"/>
    <n v="61.478453163474803"/>
    <s v="i27-r"/>
    <m/>
    <x v="12"/>
    <s v="LAGA Cameroon"/>
    <x v="1"/>
    <n v="569.30515000000003"/>
  </r>
  <r>
    <d v="2019-01-28T00:00:00"/>
    <s v="Local Transport"/>
    <x v="1"/>
    <x v="5"/>
    <n v="1400"/>
    <n v="2.459138126538992"/>
    <s v="i27-r"/>
    <m/>
    <x v="12"/>
    <s v="LAGA Cameroon"/>
    <x v="1"/>
    <n v="569.30515000000003"/>
  </r>
  <r>
    <d v="2019-01-28T00:00:00"/>
    <s v="Local Transport"/>
    <x v="1"/>
    <x v="3"/>
    <n v="600"/>
    <n v="1.1486042172233886"/>
    <s v="Ste-r"/>
    <m/>
    <x v="20"/>
    <s v="LAGA Cameroon"/>
    <x v="0"/>
    <n v="522.37314734088932"/>
  </r>
  <r>
    <d v="2019-01-28T00:00:00"/>
    <s v="Local Transport"/>
    <x v="1"/>
    <x v="1"/>
    <n v="1600"/>
    <n v="3.0629445792623695"/>
    <s v="arrey-r"/>
    <m/>
    <x v="5"/>
    <s v="LAGA Cameroon"/>
    <x v="0"/>
    <n v="522.37314734088932"/>
  </r>
  <r>
    <d v="2019-01-28T00:00:00"/>
    <s v="X1 hours taxi"/>
    <x v="1"/>
    <x v="1"/>
    <n v="3000"/>
    <n v="5.7430210861169426"/>
    <s v="arrey-r"/>
    <m/>
    <x v="5"/>
    <s v="LAGA Cameroon"/>
    <x v="0"/>
    <n v="522.37314734088932"/>
  </r>
  <r>
    <d v="2019-01-28T00:00:00"/>
    <s v="Local Transport"/>
    <x v="1"/>
    <x v="5"/>
    <n v="1550"/>
    <n v="2.7226172115253129"/>
    <s v="ann-r"/>
    <m/>
    <x v="8"/>
    <s v="LAGA Cameroon"/>
    <x v="1"/>
    <n v="569.30515000000003"/>
  </r>
  <r>
    <d v="2019-01-28T00:00:00"/>
    <s v="Feeding"/>
    <x v="9"/>
    <x v="5"/>
    <n v="4000"/>
    <n v="7.0261089329685493"/>
    <s v="aim-r"/>
    <m/>
    <x v="9"/>
    <s v="LAGA Cameroon"/>
    <x v="1"/>
    <n v="569.30515000000003"/>
  </r>
  <r>
    <d v="2019-01-28T00:00:00"/>
    <s v="Local Transport"/>
    <x v="1"/>
    <x v="5"/>
    <n v="1500"/>
    <n v="2.6347908498632058"/>
    <s v="aim-r"/>
    <m/>
    <x v="9"/>
    <s v="LAGA Cameroon"/>
    <x v="1"/>
    <n v="569.30515000000003"/>
  </r>
  <r>
    <d v="2019-01-28T00:00:00"/>
    <s v="Operation Bonus"/>
    <x v="10"/>
    <x v="5"/>
    <n v="35000"/>
    <n v="61.478453163474803"/>
    <s v="aim-r"/>
    <m/>
    <x v="9"/>
    <s v="LAGA Cameroon"/>
    <x v="1"/>
    <n v="569.30515000000003"/>
  </r>
  <r>
    <d v="2019-01-28T00:00:00"/>
    <s v="Operation Bonus"/>
    <x v="10"/>
    <x v="5"/>
    <n v="35000"/>
    <n v="67.001912671364337"/>
    <s v="aim-r"/>
    <m/>
    <x v="9"/>
    <s v="LAGA Cameroon"/>
    <x v="0"/>
    <n v="522.37314734088932"/>
  </r>
  <r>
    <d v="2019-01-28T00:00:00"/>
    <s v="Local Transport"/>
    <x v="1"/>
    <x v="3"/>
    <n v="600"/>
    <n v="1.1486042172233886"/>
    <s v="Tek-r"/>
    <m/>
    <x v="21"/>
    <s v="LAGA Cameroon"/>
    <x v="0"/>
    <n v="522.37314734088932"/>
  </r>
  <r>
    <d v="2019-01-29T00:00:00"/>
    <s v="Local Transport"/>
    <x v="1"/>
    <x v="2"/>
    <n v="1000"/>
    <n v="1.9143403620389809"/>
    <s v="Zit-r"/>
    <m/>
    <x v="18"/>
    <s v="LAGA Cameroon"/>
    <x v="0"/>
    <n v="522.37314734088932"/>
  </r>
  <r>
    <d v="2019-01-29T00:00:00"/>
    <s v="Local Transport"/>
    <x v="1"/>
    <x v="0"/>
    <n v="1950"/>
    <n v="3.732963705976013"/>
    <s v="Uni-r"/>
    <m/>
    <x v="7"/>
    <s v="LAGA Cameroon"/>
    <x v="0"/>
    <n v="522.37314734088932"/>
  </r>
  <r>
    <d v="2019-01-29T00:00:00"/>
    <s v="Express Union"/>
    <x v="11"/>
    <x v="0"/>
    <n v="500"/>
    <n v="0.95717018101949047"/>
    <s v="Uni-35"/>
    <m/>
    <x v="7"/>
    <s v="LAGA Cameroon"/>
    <x v="0"/>
    <n v="522.37314734088932"/>
  </r>
  <r>
    <d v="2019-01-29T00:00:00"/>
    <s v="Express Union"/>
    <x v="11"/>
    <x v="0"/>
    <n v="300"/>
    <n v="0.57430210861169428"/>
    <s v="Uni-36"/>
    <m/>
    <x v="7"/>
    <s v="LAGA Cameroon"/>
    <x v="0"/>
    <n v="522.37314734088932"/>
  </r>
  <r>
    <d v="2019-01-29T00:00:00"/>
    <s v="Local Transport"/>
    <x v="1"/>
    <x v="3"/>
    <n v="1500"/>
    <n v="2.8715105430584713"/>
    <s v="Her-r"/>
    <m/>
    <x v="16"/>
    <s v="LAGA Cameroon"/>
    <x v="0"/>
    <n v="522.37314734088932"/>
  </r>
  <r>
    <d v="2019-01-29T00:00:00"/>
    <s v="Phone"/>
    <x v="6"/>
    <x v="1"/>
    <n v="5000"/>
    <n v="9.5717018101949041"/>
    <s v="Phone-220"/>
    <m/>
    <x v="5"/>
    <s v="LAGA Cameroon"/>
    <x v="0"/>
    <n v="522.37314734088932"/>
  </r>
  <r>
    <d v="2019-01-29T00:00:00"/>
    <s v="Phone"/>
    <x v="6"/>
    <x v="1"/>
    <n v="5000"/>
    <n v="9.5717018101949041"/>
    <s v="Phone-221"/>
    <m/>
    <x v="4"/>
    <s v="LAGA Cameroon"/>
    <x v="0"/>
    <n v="522.37314734088932"/>
  </r>
  <r>
    <d v="2019-01-29T00:00:00"/>
    <s v="Phone"/>
    <x v="6"/>
    <x v="5"/>
    <n v="5000"/>
    <n v="8.7826361662106862"/>
    <s v="Phone-222"/>
    <m/>
    <x v="9"/>
    <s v="LAGA Cameroon"/>
    <x v="1"/>
    <n v="569.30515000000003"/>
  </r>
  <r>
    <d v="2019-01-29T00:00:00"/>
    <s v="Phone"/>
    <x v="6"/>
    <x v="5"/>
    <n v="5000"/>
    <n v="8.7826361662106862"/>
    <s v="Phone-223"/>
    <m/>
    <x v="12"/>
    <s v="LAGA Cameroon"/>
    <x v="1"/>
    <n v="569.30515000000003"/>
  </r>
  <r>
    <d v="2019-01-29T00:00:00"/>
    <s v="Phone"/>
    <x v="6"/>
    <x v="5"/>
    <n v="2500"/>
    <n v="4.3913180831053431"/>
    <s v="Phone-224"/>
    <m/>
    <x v="8"/>
    <s v="LAGA Cameroon"/>
    <x v="1"/>
    <n v="569.30515000000003"/>
  </r>
  <r>
    <d v="2019-01-29T00:00:00"/>
    <s v="Phone"/>
    <x v="6"/>
    <x v="5"/>
    <n v="2500"/>
    <n v="4.3913180831053431"/>
    <s v="Phone-225"/>
    <m/>
    <x v="10"/>
    <s v="LAGA Cameroon"/>
    <x v="1"/>
    <n v="569.30515000000003"/>
  </r>
  <r>
    <d v="2019-01-29T00:00:00"/>
    <s v="Phone"/>
    <x v="6"/>
    <x v="3"/>
    <n v="2500"/>
    <n v="4.785850905097452"/>
    <s v="Phone-226"/>
    <m/>
    <x v="16"/>
    <s v="LAGA Cameroon"/>
    <x v="0"/>
    <n v="522.37314734088932"/>
  </r>
  <r>
    <d v="2019-01-29T00:00:00"/>
    <s v="Phone"/>
    <x v="6"/>
    <x v="5"/>
    <n v="2500"/>
    <n v="4.3913180831053431"/>
    <s v="Phone-227"/>
    <m/>
    <x v="14"/>
    <s v="LAGA Cameroon"/>
    <x v="1"/>
    <n v="569.30515000000003"/>
  </r>
  <r>
    <d v="2019-01-29T00:00:00"/>
    <s v="Phone"/>
    <x v="6"/>
    <x v="4"/>
    <n v="2500"/>
    <n v="4.785850905097452"/>
    <s v="Phone-228"/>
    <m/>
    <x v="15"/>
    <s v="LAGA Cameroon"/>
    <x v="0"/>
    <n v="522.37314734088932"/>
  </r>
  <r>
    <d v="2019-01-29T00:00:00"/>
    <s v="Phone"/>
    <x v="6"/>
    <x v="4"/>
    <n v="2500"/>
    <n v="4.785850905097452"/>
    <s v="Phone-229"/>
    <m/>
    <x v="13"/>
    <s v="LAGA Cameroon"/>
    <x v="0"/>
    <n v="522.37314734088932"/>
  </r>
  <r>
    <d v="2019-01-29T00:00:00"/>
    <s v="Phone"/>
    <x v="6"/>
    <x v="5"/>
    <n v="2500"/>
    <n v="4.3913180831053431"/>
    <s v="Phone-230"/>
    <m/>
    <x v="19"/>
    <s v="LAGA Cameroon"/>
    <x v="1"/>
    <n v="569.30515000000003"/>
  </r>
  <r>
    <d v="2019-01-29T00:00:00"/>
    <s v="Phone"/>
    <x v="6"/>
    <x v="0"/>
    <n v="2500"/>
    <n v="4.785850905097452"/>
    <s v="Phone-231"/>
    <m/>
    <x v="7"/>
    <s v="LAGA Cameroon"/>
    <x v="0"/>
    <n v="522.37314734088932"/>
  </r>
  <r>
    <d v="2019-01-29T00:00:00"/>
    <s v="Phone"/>
    <x v="6"/>
    <x v="5"/>
    <n v="2500"/>
    <n v="4.3913180831053431"/>
    <s v="Phone-232"/>
    <m/>
    <x v="11"/>
    <s v="LAGA Cameroon"/>
    <x v="1"/>
    <n v="569.30515000000003"/>
  </r>
  <r>
    <d v="2019-01-29T00:00:00"/>
    <s v="X 2 hired taxis "/>
    <x v="1"/>
    <x v="5"/>
    <n v="4000"/>
    <n v="7.0261089329685493"/>
    <s v="Love-r"/>
    <m/>
    <x v="10"/>
    <s v="LAGA Cameroon"/>
    <x v="1"/>
    <n v="569.30515000000003"/>
  </r>
  <r>
    <d v="2019-01-29T00:00:00"/>
    <s v="Douala- Yaoundé"/>
    <x v="1"/>
    <x v="5"/>
    <n v="3000"/>
    <n v="5.2695816997264115"/>
    <s v="Love-3"/>
    <m/>
    <x v="10"/>
    <s v="LAGA Cameroon"/>
    <x v="1"/>
    <n v="569.30515000000003"/>
  </r>
  <r>
    <d v="2019-01-29T00:00:00"/>
    <s v="Feeding"/>
    <x v="9"/>
    <x v="5"/>
    <n v="3000"/>
    <n v="5.2695816997264115"/>
    <s v="Love-r"/>
    <m/>
    <x v="10"/>
    <s v="LAGA Cameroon"/>
    <x v="1"/>
    <n v="569.30515000000003"/>
  </r>
  <r>
    <d v="2019-01-29T00:00:00"/>
    <s v="Local Transport "/>
    <x v="1"/>
    <x v="5"/>
    <n v="1900"/>
    <n v="3.3374017431600609"/>
    <s v="Love-r"/>
    <m/>
    <x v="10"/>
    <s v="LAGA Cameroon"/>
    <x v="1"/>
    <n v="569.30515000000003"/>
  </r>
  <r>
    <d v="2019-01-29T00:00:00"/>
    <s v="Local Transport"/>
    <x v="1"/>
    <x v="0"/>
    <n v="1000"/>
    <n v="1.9143403620389809"/>
    <s v="Thom-r"/>
    <m/>
    <x v="6"/>
    <s v="LAGA Cameroon"/>
    <x v="0"/>
    <n v="522.37314734088932"/>
  </r>
  <r>
    <d v="2019-01-29T00:00:00"/>
    <s v="The Horizon newspaper  E"/>
    <x v="10"/>
    <x v="2"/>
    <n v="10000"/>
    <n v="19.143403620389808"/>
    <s v="eri-r"/>
    <m/>
    <x v="4"/>
    <s v="LAGA Cameroon"/>
    <x v="0"/>
    <n v="522.37314734088932"/>
  </r>
  <r>
    <d v="2019-01-29T00:00:00"/>
    <s v="Local Transport"/>
    <x v="1"/>
    <x v="1"/>
    <n v="1200"/>
    <n v="2.2972084344467771"/>
    <s v="eri-r"/>
    <m/>
    <x v="4"/>
    <s v="LAGA Cameroon"/>
    <x v="0"/>
    <n v="522.37314734088932"/>
  </r>
  <r>
    <d v="2019-01-29T00:00:00"/>
    <s v="Garoua Ngaoundere"/>
    <x v="1"/>
    <x v="1"/>
    <n v="4000"/>
    <n v="7.6573614481559238"/>
    <s v="eri-13"/>
    <m/>
    <x v="4"/>
    <s v="LAGA Cameroon"/>
    <x v="0"/>
    <n v="522.37314734088932"/>
  </r>
  <r>
    <d v="2019-01-29T00:00:00"/>
    <s v="Feeding"/>
    <x v="9"/>
    <x v="1"/>
    <n v="3000"/>
    <n v="5.7430210861169426"/>
    <s v="eri-r"/>
    <m/>
    <x v="4"/>
    <s v="LAGA Cameroon"/>
    <x v="0"/>
    <n v="522.37314734088932"/>
  </r>
  <r>
    <d v="2019-01-29T00:00:00"/>
    <s v="Lodging"/>
    <x v="9"/>
    <x v="1"/>
    <n v="10500"/>
    <n v="20.100573801409301"/>
    <s v="eri-14"/>
    <m/>
    <x v="4"/>
    <s v="LAGA Cameroon"/>
    <x v="0"/>
    <n v="522.37314734088932"/>
  </r>
  <r>
    <d v="2019-01-29T00:00:00"/>
    <s v="Camer.be internet French"/>
    <x v="10"/>
    <x v="2"/>
    <n v="5000"/>
    <n v="9.5717018101949041"/>
    <s v="eri-r"/>
    <m/>
    <x v="4"/>
    <s v="LAGA Cameroon"/>
    <x v="0"/>
    <n v="522.37314734088932"/>
  </r>
  <r>
    <d v="2019-01-29T00:00:00"/>
    <s v="News flash English 2pm"/>
    <x v="10"/>
    <x v="2"/>
    <n v="7000"/>
    <n v="13.400382534272866"/>
    <s v="eri-r"/>
    <m/>
    <x v="4"/>
    <s v="LAGA Cameroon"/>
    <x v="0"/>
    <n v="522.37314734088932"/>
  </r>
  <r>
    <d v="2019-01-29T00:00:00"/>
    <s v="News flash midday news French"/>
    <x v="10"/>
    <x v="2"/>
    <n v="7000"/>
    <n v="13.400382534272866"/>
    <s v="eri-r"/>
    <m/>
    <x v="4"/>
    <s v="LAGA Cameroon"/>
    <x v="0"/>
    <n v="522.37314734088932"/>
  </r>
  <r>
    <d v="2019-01-29T00:00:00"/>
    <s v="News flash French 2pm"/>
    <x v="10"/>
    <x v="2"/>
    <n v="7000"/>
    <n v="13.400382534272866"/>
    <s v="eri-r"/>
    <m/>
    <x v="4"/>
    <s v="LAGA Cameroon"/>
    <x v="0"/>
    <n v="522.37314734088932"/>
  </r>
  <r>
    <d v="2019-01-29T00:00:00"/>
    <s v="News flash French midday "/>
    <x v="10"/>
    <x v="2"/>
    <n v="7000"/>
    <n v="13.400382534272866"/>
    <s v="eri-r"/>
    <m/>
    <x v="4"/>
    <s v="LAGA Cameroon"/>
    <x v="0"/>
    <n v="522.37314734088932"/>
  </r>
  <r>
    <d v="2019-01-29T00:00:00"/>
    <s v="News flash French 8am "/>
    <x v="10"/>
    <x v="2"/>
    <n v="7000"/>
    <n v="13.400382534272866"/>
    <s v="eri-r"/>
    <m/>
    <x v="4"/>
    <s v="LAGA Cameroon"/>
    <x v="0"/>
    <n v="522.37314734088932"/>
  </r>
  <r>
    <d v="2019-01-29T00:00:00"/>
    <s v="Le Messager Newspaper F"/>
    <x v="10"/>
    <x v="2"/>
    <n v="10000"/>
    <n v="19.143403620389808"/>
    <s v="eri-r"/>
    <m/>
    <x v="4"/>
    <s v="LAGA Cameroon"/>
    <x v="0"/>
    <n v="522.37314734088932"/>
  </r>
  <r>
    <d v="2019-01-29T00:00:00"/>
    <s v="Local Transport"/>
    <x v="1"/>
    <x v="5"/>
    <n v="1200"/>
    <n v="2.1078326798905649"/>
    <s v="I67-r"/>
    <m/>
    <x v="17"/>
    <s v="LAGA Cameroon"/>
    <x v="1"/>
    <n v="569.30515000000003"/>
  </r>
  <r>
    <d v="2019-01-29T00:00:00"/>
    <s v="Yaounde-Sangmelima"/>
    <x v="1"/>
    <x v="5"/>
    <n v="1500"/>
    <n v="2.6347908498632058"/>
    <s v="14-i63-7"/>
    <n v="14"/>
    <x v="19"/>
    <s v="LAGA Cameroon"/>
    <x v="1"/>
    <n v="569.30515000000003"/>
  </r>
  <r>
    <d v="2019-01-29T00:00:00"/>
    <s v="Local Transport"/>
    <x v="1"/>
    <x v="5"/>
    <n v="1500"/>
    <n v="2.6347908498632058"/>
    <s v="14-i63-r"/>
    <n v="14"/>
    <x v="19"/>
    <s v="LAGA Cameroon"/>
    <x v="1"/>
    <n v="569.30515000000003"/>
  </r>
  <r>
    <d v="2019-01-29T00:00:00"/>
    <s v="Feeding"/>
    <x v="9"/>
    <x v="5"/>
    <n v="3000"/>
    <n v="5.2695816997264115"/>
    <s v="14-i63-r"/>
    <n v="14"/>
    <x v="19"/>
    <s v="LAGA Cameroon"/>
    <x v="1"/>
    <n v="569.30515000000003"/>
  </r>
  <r>
    <d v="2019-01-29T00:00:00"/>
    <s v="Lodging"/>
    <x v="9"/>
    <x v="5"/>
    <n v="8000"/>
    <n v="14.052217865937099"/>
    <s v="14-i63-8"/>
    <n v="14"/>
    <x v="19"/>
    <s v="LAGA Cameroon"/>
    <x v="1"/>
    <n v="569.30515000000003"/>
  </r>
  <r>
    <d v="2019-01-29T00:00:00"/>
    <s v="Operation Bonus"/>
    <x v="10"/>
    <x v="5"/>
    <n v="35000"/>
    <n v="67.001912671364337"/>
    <s v="i54-r"/>
    <m/>
    <x v="11"/>
    <s v="LAGA Cameroon"/>
    <x v="0"/>
    <n v="522.37314734088932"/>
  </r>
  <r>
    <d v="2019-01-29T00:00:00"/>
    <s v="Local Transport"/>
    <x v="1"/>
    <x v="5"/>
    <n v="1300"/>
    <n v="2.2834854032147787"/>
    <s v="i54-r"/>
    <m/>
    <x v="11"/>
    <s v="LAGA Cameroon"/>
    <x v="1"/>
    <n v="569.30515000000003"/>
  </r>
  <r>
    <d v="2019-01-29T00:00:00"/>
    <s v="Ayos-yaoundé"/>
    <x v="1"/>
    <x v="4"/>
    <n v="1500"/>
    <n v="2.8715105430584713"/>
    <s v="11-i49-9"/>
    <n v="11"/>
    <x v="15"/>
    <s v="LAGA Cameroon"/>
    <x v="0"/>
    <n v="522.37314734088932"/>
  </r>
  <r>
    <d v="2019-01-29T00:00:00"/>
    <s v="Local Transport"/>
    <x v="1"/>
    <x v="4"/>
    <n v="2000"/>
    <n v="3.8286807240779619"/>
    <s v="11-i49-r"/>
    <n v="11"/>
    <x v="15"/>
    <s v="LAGA Cameroon"/>
    <x v="0"/>
    <n v="522.37314734088932"/>
  </r>
  <r>
    <d v="2019-01-29T00:00:00"/>
    <s v="Feeding"/>
    <x v="9"/>
    <x v="4"/>
    <n v="3000"/>
    <n v="5.7430210861169426"/>
    <s v="11-i49-r"/>
    <n v="11"/>
    <x v="15"/>
    <s v="LAGA Cameroon"/>
    <x v="0"/>
    <n v="522.37314734088932"/>
  </r>
  <r>
    <d v="2019-01-29T00:00:00"/>
    <s v="Drinks with Informants"/>
    <x v="12"/>
    <x v="4"/>
    <n v="1400"/>
    <n v="2.6800765068545735"/>
    <s v="11-i49-r"/>
    <n v="11"/>
    <x v="15"/>
    <s v="LAGA Cameroon"/>
    <x v="0"/>
    <n v="522.37314734088932"/>
  </r>
  <r>
    <d v="2019-01-29T00:00:00"/>
    <s v="Ayos-Abong-Mbang"/>
    <x v="1"/>
    <x v="5"/>
    <n v="2500"/>
    <n v="4.785850905097452"/>
    <s v="12-i37-r"/>
    <n v="12"/>
    <x v="14"/>
    <s v="LAGA Cameroon"/>
    <x v="0"/>
    <n v="522.37314734088932"/>
  </r>
  <r>
    <d v="2019-01-29T00:00:00"/>
    <s v="Local Transport"/>
    <x v="1"/>
    <x v="5"/>
    <n v="1850"/>
    <n v="3.2495753814979538"/>
    <s v="12-i27-r"/>
    <n v="12"/>
    <x v="14"/>
    <s v="LAGA Cameroon"/>
    <x v="1"/>
    <n v="569.30515000000003"/>
  </r>
  <r>
    <d v="2019-01-29T00:00:00"/>
    <s v="Lodging"/>
    <x v="9"/>
    <x v="5"/>
    <n v="6000"/>
    <n v="10.539163399452823"/>
    <s v="12-i37-9"/>
    <n v="12"/>
    <x v="14"/>
    <s v="LAGA Cameroon"/>
    <x v="1"/>
    <n v="569.30515000000003"/>
  </r>
  <r>
    <d v="2019-01-29T00:00:00"/>
    <s v="Feeding"/>
    <x v="9"/>
    <x v="5"/>
    <n v="3000"/>
    <n v="5.2695816997264115"/>
    <s v="12-i37-r"/>
    <n v="12"/>
    <x v="14"/>
    <s v="LAGA Cameroon"/>
    <x v="1"/>
    <n v="569.30515000000003"/>
  </r>
  <r>
    <d v="2019-01-29T00:00:00"/>
    <s v="Younde-Zoetele"/>
    <x v="1"/>
    <x v="4"/>
    <n v="1500"/>
    <n v="2.8715105430584713"/>
    <s v="13-i29-7"/>
    <n v="13"/>
    <x v="13"/>
    <s v="LAGA Cameroon"/>
    <x v="0"/>
    <n v="522.37314734088932"/>
  </r>
  <r>
    <d v="2019-01-29T00:00:00"/>
    <s v="Local Transport"/>
    <x v="1"/>
    <x v="4"/>
    <n v="1300"/>
    <n v="2.4886424706506753"/>
    <s v="13-i29-r"/>
    <n v="13"/>
    <x v="13"/>
    <s v="LAGA Cameroon"/>
    <x v="0"/>
    <n v="522.37314734088932"/>
  </r>
  <r>
    <d v="2019-01-29T00:00:00"/>
    <s v="Lodging"/>
    <x v="9"/>
    <x v="4"/>
    <n v="7000"/>
    <n v="13.400382534272866"/>
    <s v="13-i29-8"/>
    <n v="13"/>
    <x v="13"/>
    <s v="LAGA Cameroon"/>
    <x v="0"/>
    <n v="522.37314734088932"/>
  </r>
  <r>
    <d v="2019-01-29T00:00:00"/>
    <s v="Feeding"/>
    <x v="9"/>
    <x v="4"/>
    <n v="3000"/>
    <n v="5.7430210861169426"/>
    <s v="13-i29-r"/>
    <n v="13"/>
    <x v="13"/>
    <s v="LAGA Cameroon"/>
    <x v="0"/>
    <n v="522.37314734088932"/>
  </r>
  <r>
    <d v="2019-01-29T00:00:00"/>
    <s v="Local Transport"/>
    <x v="1"/>
    <x v="5"/>
    <n v="1250"/>
    <n v="2.1956590415526716"/>
    <s v="i27-r"/>
    <m/>
    <x v="12"/>
    <s v="LAGA Cameroon"/>
    <x v="1"/>
    <n v="569.30515000000003"/>
  </r>
  <r>
    <d v="2019-01-29T00:00:00"/>
    <s v="Local Transport"/>
    <x v="1"/>
    <x v="3"/>
    <n v="600"/>
    <n v="1.1486042172233886"/>
    <s v="Ste-r"/>
    <m/>
    <x v="20"/>
    <s v="LAGA Cameroon"/>
    <x v="0"/>
    <n v="522.37314734088932"/>
  </r>
  <r>
    <d v="2019-01-29T00:00:00"/>
    <s v="Local Transport"/>
    <x v="1"/>
    <x v="1"/>
    <n v="1650"/>
    <n v="3.1586615973643184"/>
    <s v="arrey-r"/>
    <m/>
    <x v="5"/>
    <s v="LAGA Cameroon"/>
    <x v="0"/>
    <n v="522.37314734088932"/>
  </r>
  <r>
    <d v="2019-01-29T00:00:00"/>
    <s v="Local Transport"/>
    <x v="1"/>
    <x v="5"/>
    <n v="1500"/>
    <n v="2.6347908498632058"/>
    <s v="ann-r"/>
    <m/>
    <x v="8"/>
    <s v="LAGA Cameroon"/>
    <x v="1"/>
    <n v="569.30515000000003"/>
  </r>
  <r>
    <d v="2019-01-29T00:00:00"/>
    <s v="Local Transport"/>
    <x v="1"/>
    <x v="5"/>
    <n v="1000"/>
    <n v="1.7565272332421373"/>
    <s v="aim-r"/>
    <m/>
    <x v="9"/>
    <s v="LAGA Cameroon"/>
    <x v="1"/>
    <n v="569.30515000000003"/>
  </r>
  <r>
    <d v="2019-01-29T00:00:00"/>
    <s v="Local Transport"/>
    <x v="1"/>
    <x v="3"/>
    <n v="600"/>
    <n v="1.1486042172233886"/>
    <s v="Tek-r"/>
    <m/>
    <x v="21"/>
    <s v="LAGA Cameroon"/>
    <x v="0"/>
    <n v="522.37314734088932"/>
  </r>
  <r>
    <d v="2019-01-30T00:00:00"/>
    <s v="Local Transport"/>
    <x v="1"/>
    <x v="2"/>
    <n v="1000"/>
    <n v="1.9143403620389809"/>
    <s v="Zit-r"/>
    <m/>
    <x v="18"/>
    <s v="LAGA Cameroon"/>
    <x v="0"/>
    <n v="522.37314734088932"/>
  </r>
  <r>
    <d v="2019-01-30T00:00:00"/>
    <s v="Express Union"/>
    <x v="11"/>
    <x v="0"/>
    <n v="500"/>
    <n v="0.95717018101949047"/>
    <s v="Uni-37"/>
    <m/>
    <x v="7"/>
    <s v="LAGA Cameroon"/>
    <x v="0"/>
    <n v="522.37314734088932"/>
  </r>
  <r>
    <d v="2019-01-30T00:00:00"/>
    <s v="Local Transport"/>
    <x v="1"/>
    <x v="0"/>
    <n v="1800"/>
    <n v="3.4458126516701659"/>
    <s v="Uni-r"/>
    <m/>
    <x v="7"/>
    <s v="LAGA Cameroon"/>
    <x v="0"/>
    <n v="522.37314734088932"/>
  </r>
  <r>
    <d v="2019-01-30T00:00:00"/>
    <s v="Birth day gift to Lylionne"/>
    <x v="2"/>
    <x v="6"/>
    <n v="10000"/>
    <n v="19.143403620389808"/>
    <s v="Uni-38"/>
    <m/>
    <x v="7"/>
    <s v="LAGA Cameroon"/>
    <x v="0"/>
    <n v="522.37314734088932"/>
  </r>
  <r>
    <d v="2019-01-30T00:00:00"/>
    <s v="Printing"/>
    <x v="4"/>
    <x v="0"/>
    <n v="57000"/>
    <n v="109.11740063622192"/>
    <s v="Uni-39"/>
    <m/>
    <x v="7"/>
    <s v="LAGA Cameroon"/>
    <x v="0"/>
    <n v="522.37314734088932"/>
  </r>
  <r>
    <d v="2019-01-30T00:00:00"/>
    <s v="Yaoundé-Abong Mbang"/>
    <x v="1"/>
    <x v="3"/>
    <n v="0"/>
    <n v="0"/>
    <s v="Her-r"/>
    <m/>
    <x v="16"/>
    <s v="LAGA Cameroon"/>
    <x v="0"/>
    <n v="522.37314734088932"/>
  </r>
  <r>
    <d v="2019-01-30T00:00:00"/>
    <s v="Lodging"/>
    <x v="9"/>
    <x v="3"/>
    <n v="6000"/>
    <n v="11.486042172233885"/>
    <s v="Her-15"/>
    <m/>
    <x v="16"/>
    <s v="LAGA Cameroon"/>
    <x v="0"/>
    <n v="522.37314734088932"/>
  </r>
  <r>
    <d v="2019-01-30T00:00:00"/>
    <s v="Feeding"/>
    <x v="9"/>
    <x v="3"/>
    <n v="3000"/>
    <n v="5.7430210861169426"/>
    <s v="Her-r"/>
    <m/>
    <x v="16"/>
    <s v="LAGA Cameroon"/>
    <x v="0"/>
    <n v="522.37314734088932"/>
  </r>
  <r>
    <d v="2019-01-30T00:00:00"/>
    <s v="Local Transport"/>
    <x v="1"/>
    <x v="3"/>
    <n v="1850"/>
    <n v="3.5415296697721148"/>
    <s v="Her-r"/>
    <m/>
    <x v="16"/>
    <s v="LAGA Cameroon"/>
    <x v="0"/>
    <n v="522.37314734088932"/>
  </r>
  <r>
    <d v="2019-01-30T00:00:00"/>
    <s v="Phone"/>
    <x v="6"/>
    <x v="1"/>
    <n v="5000"/>
    <n v="9.5717018101949041"/>
    <s v="Phone-233"/>
    <m/>
    <x v="5"/>
    <s v="LAGA Cameroon"/>
    <x v="0"/>
    <n v="522.37314734088932"/>
  </r>
  <r>
    <d v="2019-01-30T00:00:00"/>
    <s v="Phone"/>
    <x v="6"/>
    <x v="1"/>
    <n v="5000"/>
    <n v="9.5717018101949041"/>
    <s v="Phone-234"/>
    <m/>
    <x v="4"/>
    <s v="LAGA Cameroon"/>
    <x v="0"/>
    <n v="522.37314734088932"/>
  </r>
  <r>
    <d v="2019-01-30T00:00:00"/>
    <s v="Phone"/>
    <x v="6"/>
    <x v="5"/>
    <n v="5000"/>
    <n v="8.7826361662106862"/>
    <s v="Phone-235"/>
    <m/>
    <x v="9"/>
    <s v="LAGA Cameroon"/>
    <x v="1"/>
    <n v="569.30515000000003"/>
  </r>
  <r>
    <d v="2019-01-30T00:00:00"/>
    <s v="Phone"/>
    <x v="6"/>
    <x v="5"/>
    <n v="5000"/>
    <n v="8.7826361662106862"/>
    <s v="Phone-236"/>
    <m/>
    <x v="12"/>
    <s v="LAGA Cameroon"/>
    <x v="1"/>
    <n v="569.30515000000003"/>
  </r>
  <r>
    <d v="2019-01-30T00:00:00"/>
    <s v="Phone"/>
    <x v="6"/>
    <x v="5"/>
    <n v="2500"/>
    <n v="4.3913180831053431"/>
    <s v="Phone-237"/>
    <m/>
    <x v="8"/>
    <s v="LAGA Cameroon"/>
    <x v="1"/>
    <n v="569.30515000000003"/>
  </r>
  <r>
    <d v="2019-01-30T00:00:00"/>
    <s v="Phone"/>
    <x v="6"/>
    <x v="5"/>
    <n v="2500"/>
    <n v="4.3913180831053431"/>
    <s v="Phone-238"/>
    <m/>
    <x v="10"/>
    <s v="LAGA Cameroon"/>
    <x v="1"/>
    <n v="569.30515000000003"/>
  </r>
  <r>
    <d v="2019-01-30T00:00:00"/>
    <s v="Phone"/>
    <x v="6"/>
    <x v="3"/>
    <n v="2500"/>
    <n v="4.785850905097452"/>
    <s v="Phone-239"/>
    <m/>
    <x v="16"/>
    <s v="LAGA Cameroon"/>
    <x v="0"/>
    <n v="522.37314734088932"/>
  </r>
  <r>
    <d v="2019-01-30T00:00:00"/>
    <s v="Phone"/>
    <x v="6"/>
    <x v="5"/>
    <n v="2500"/>
    <n v="4.3913180831053431"/>
    <s v="Phone-240"/>
    <m/>
    <x v="14"/>
    <s v="LAGA Cameroon"/>
    <x v="1"/>
    <n v="569.30515000000003"/>
  </r>
  <r>
    <d v="2019-01-30T00:00:00"/>
    <s v="Phone"/>
    <x v="6"/>
    <x v="4"/>
    <n v="2500"/>
    <n v="4.785850905097452"/>
    <s v="Phone-241"/>
    <m/>
    <x v="15"/>
    <s v="LAGA Cameroon"/>
    <x v="0"/>
    <n v="522.37314734088932"/>
  </r>
  <r>
    <d v="2019-01-30T00:00:00"/>
    <s v="Phone"/>
    <x v="6"/>
    <x v="4"/>
    <n v="2500"/>
    <n v="4.785850905097452"/>
    <s v="Phone-242"/>
    <m/>
    <x v="13"/>
    <s v="LAGA Cameroon"/>
    <x v="0"/>
    <n v="522.37314734088932"/>
  </r>
  <r>
    <d v="2019-01-30T00:00:00"/>
    <s v="Phone"/>
    <x v="6"/>
    <x v="5"/>
    <n v="2500"/>
    <n v="4.3913180831053431"/>
    <s v="Phone-243"/>
    <m/>
    <x v="19"/>
    <s v="LAGA Cameroon"/>
    <x v="1"/>
    <n v="569.30515000000003"/>
  </r>
  <r>
    <d v="2019-01-30T00:00:00"/>
    <s v="Phone"/>
    <x v="6"/>
    <x v="5"/>
    <n v="2500"/>
    <n v="4.3913180831053431"/>
    <s v="Phone-244"/>
    <m/>
    <x v="17"/>
    <s v="LAGA Cameroon"/>
    <x v="1"/>
    <n v="569.30515000000003"/>
  </r>
  <r>
    <d v="2019-01-30T00:00:00"/>
    <s v="Phone"/>
    <x v="6"/>
    <x v="0"/>
    <n v="2500"/>
    <n v="4.785850905097452"/>
    <s v="Phone-245"/>
    <m/>
    <x v="6"/>
    <s v="LAGA Cameroon"/>
    <x v="0"/>
    <n v="522.37314734088932"/>
  </r>
  <r>
    <d v="2019-01-30T00:00:00"/>
    <s v="Phone"/>
    <x v="6"/>
    <x v="0"/>
    <n v="2500"/>
    <n v="4.785850905097452"/>
    <s v="Phone-246"/>
    <m/>
    <x v="7"/>
    <s v="LAGA Cameroon"/>
    <x v="0"/>
    <n v="522.37314734088932"/>
  </r>
  <r>
    <d v="2019-01-30T00:00:00"/>
    <s v="Phone"/>
    <x v="6"/>
    <x v="5"/>
    <n v="2500"/>
    <n v="4.3913180831053431"/>
    <s v="Phone-247"/>
    <m/>
    <x v="11"/>
    <s v="LAGA Cameroon"/>
    <x v="1"/>
    <n v="569.30515000000003"/>
  </r>
  <r>
    <d v="2019-01-30T00:00:00"/>
    <s v="Yaoundé - Douala"/>
    <x v="1"/>
    <x v="5"/>
    <n v="3000"/>
    <n v="5.2695816997264115"/>
    <s v="Love-4"/>
    <m/>
    <x v="10"/>
    <s v="LAGA Cameroon"/>
    <x v="1"/>
    <n v="569.30515000000003"/>
  </r>
  <r>
    <d v="2019-01-30T00:00:00"/>
    <s v="Lodging"/>
    <x v="9"/>
    <x v="5"/>
    <n v="10000"/>
    <n v="17.565272332421372"/>
    <s v="Love-5"/>
    <m/>
    <x v="10"/>
    <s v="LAGA Cameroon"/>
    <x v="1"/>
    <n v="569.30515000000003"/>
  </r>
  <r>
    <d v="2019-01-30T00:00:00"/>
    <s v="Feeding"/>
    <x v="9"/>
    <x v="5"/>
    <n v="3000"/>
    <n v="5.2695816997264115"/>
    <s v="Love-r"/>
    <m/>
    <x v="10"/>
    <s v="LAGA Cameroon"/>
    <x v="1"/>
    <n v="569.30515000000003"/>
  </r>
  <r>
    <d v="2019-01-30T00:00:00"/>
    <s v="Operation Bonus"/>
    <x v="10"/>
    <x v="5"/>
    <n v="35000"/>
    <n v="61.478453163474803"/>
    <s v="Love-r"/>
    <m/>
    <x v="10"/>
    <s v="LAGA Cameroon"/>
    <x v="1"/>
    <n v="569.30515000000003"/>
  </r>
  <r>
    <d v="2019-01-30T00:00:00"/>
    <s v="Operation Bonus"/>
    <x v="10"/>
    <x v="5"/>
    <n v="35000"/>
    <n v="67.001912671364337"/>
    <s v="Love-r"/>
    <m/>
    <x v="10"/>
    <s v="LAGA Cameroon"/>
    <x v="0"/>
    <n v="522.37314734088932"/>
  </r>
  <r>
    <d v="2019-01-30T00:00:00"/>
    <s v="Local Transport "/>
    <x v="1"/>
    <x v="5"/>
    <n v="1800"/>
    <n v="3.1617490198358471"/>
    <s v="Love-r"/>
    <m/>
    <x v="10"/>
    <s v="LAGA Cameroon"/>
    <x v="1"/>
    <n v="569.30515000000003"/>
  </r>
  <r>
    <d v="2019-01-30T00:00:00"/>
    <s v="Local Transport"/>
    <x v="1"/>
    <x v="0"/>
    <n v="1000"/>
    <n v="1.9143403620389809"/>
    <s v="Thom-r"/>
    <m/>
    <x v="6"/>
    <s v="LAGA Cameroon"/>
    <x v="0"/>
    <n v="522.37314734088932"/>
  </r>
  <r>
    <d v="2019-01-30T00:00:00"/>
    <s v="Local Transport"/>
    <x v="1"/>
    <x v="1"/>
    <n v="1500"/>
    <n v="2.8715105430584713"/>
    <s v="eri-r"/>
    <m/>
    <x v="4"/>
    <s v="LAGA Cameroon"/>
    <x v="0"/>
    <n v="522.37314734088932"/>
  </r>
  <r>
    <d v="2019-01-30T00:00:00"/>
    <s v="Feeding"/>
    <x v="9"/>
    <x v="1"/>
    <n v="3000"/>
    <n v="5.7430210861169426"/>
    <s v="eri-r"/>
    <m/>
    <x v="4"/>
    <s v="LAGA Cameroon"/>
    <x v="0"/>
    <n v="522.37314734088932"/>
  </r>
  <r>
    <d v="2019-01-30T00:00:00"/>
    <s v="Lodging"/>
    <x v="9"/>
    <x v="1"/>
    <n v="5500"/>
    <n v="10.528871991214395"/>
    <s v="eri-15"/>
    <m/>
    <x v="4"/>
    <s v="LAGA Cameroon"/>
    <x v="0"/>
    <n v="522.37314734088932"/>
  </r>
  <r>
    <d v="2019-01-30T00:00:00"/>
    <s v="Ngaoundere Yaounde"/>
    <x v="1"/>
    <x v="1"/>
    <n v="17000"/>
    <n v="32.543786154662676"/>
    <s v="eri-16"/>
    <m/>
    <x v="4"/>
    <s v="LAGA Cameroon"/>
    <x v="0"/>
    <n v="522.37314734088932"/>
  </r>
  <r>
    <d v="2019-01-30T00:00:00"/>
    <s v="Local Transport"/>
    <x v="1"/>
    <x v="5"/>
    <n v="800"/>
    <n v="1.5314722896311848"/>
    <s v="I67-r"/>
    <m/>
    <x v="17"/>
    <s v="LAGA Cameroon"/>
    <x v="0"/>
    <n v="522.37314734088932"/>
  </r>
  <r>
    <d v="2019-01-30T00:00:00"/>
    <s v="Sangmelima-Bitye"/>
    <x v="1"/>
    <x v="5"/>
    <n v="3000"/>
    <n v="5.7430210861169426"/>
    <s v="14-i63-r"/>
    <n v="14"/>
    <x v="19"/>
    <s v="LAGA Cameroon"/>
    <x v="0"/>
    <n v="522.37314734088932"/>
  </r>
  <r>
    <d v="2019-01-30T00:00:00"/>
    <s v="Bitye-Sangmelima"/>
    <x v="1"/>
    <x v="5"/>
    <n v="3000"/>
    <n v="5.7430210861169426"/>
    <s v="14-i63-r"/>
    <n v="14"/>
    <x v="19"/>
    <s v="LAGA Cameroon"/>
    <x v="0"/>
    <n v="522.37314734088932"/>
  </r>
  <r>
    <d v="2019-01-30T00:00:00"/>
    <s v="Local Transport"/>
    <x v="1"/>
    <x v="5"/>
    <n v="1000"/>
    <n v="1.7565272332421373"/>
    <s v="14-i63-r"/>
    <n v="14"/>
    <x v="19"/>
    <s v="LAGA Cameroon"/>
    <x v="1"/>
    <n v="569.30515000000003"/>
  </r>
  <r>
    <d v="2019-01-30T00:00:00"/>
    <s v="Lodging"/>
    <x v="9"/>
    <x v="5"/>
    <n v="8000"/>
    <n v="14.052217865937099"/>
    <s v="14-i63-8"/>
    <n v="14"/>
    <x v="19"/>
    <s v="LAGA Cameroon"/>
    <x v="1"/>
    <n v="569.30515000000003"/>
  </r>
  <r>
    <d v="2019-01-30T00:00:00"/>
    <s v="Drinks with informants"/>
    <x v="12"/>
    <x v="4"/>
    <n v="2900"/>
    <n v="5.5515870499130449"/>
    <s v="14-i63-r"/>
    <n v="14"/>
    <x v="19"/>
    <s v="LAGA Cameroon"/>
    <x v="0"/>
    <n v="522.37314734088932"/>
  </r>
  <r>
    <d v="2019-01-30T00:00:00"/>
    <s v="Yaounde-Abongmbang"/>
    <x v="1"/>
    <x v="5"/>
    <n v="0"/>
    <n v="0"/>
    <s v="15-i54-r"/>
    <n v="15"/>
    <x v="11"/>
    <s v="LAGA Cameroon"/>
    <x v="1"/>
    <n v="569.30515000000003"/>
  </r>
  <r>
    <d v="2019-01-30T00:00:00"/>
    <s v="Lodging "/>
    <x v="9"/>
    <x v="4"/>
    <n v="6000"/>
    <n v="11.486042172233885"/>
    <s v="15-i54-6"/>
    <n v="15"/>
    <x v="11"/>
    <s v="LAGA Cameroon"/>
    <x v="0"/>
    <n v="522.37314734088932"/>
  </r>
  <r>
    <d v="2019-01-30T00:00:00"/>
    <s v="Feeding"/>
    <x v="9"/>
    <x v="4"/>
    <n v="3000"/>
    <n v="5.7430210861169426"/>
    <s v="15-i54-r"/>
    <n v="15"/>
    <x v="11"/>
    <s v="LAGA Cameroon"/>
    <x v="0"/>
    <n v="522.37314734088932"/>
  </r>
  <r>
    <d v="2019-01-30T00:00:00"/>
    <s v="Local Transport"/>
    <x v="1"/>
    <x v="5"/>
    <n v="1800"/>
    <n v="3.1617490198358471"/>
    <s v="15-i54-r"/>
    <n v="15"/>
    <x v="11"/>
    <s v="LAGA Cameroon"/>
    <x v="1"/>
    <n v="569.30515000000003"/>
  </r>
  <r>
    <d v="2019-01-30T00:00:00"/>
    <s v="Fueling hired car"/>
    <x v="1"/>
    <x v="5"/>
    <n v="25000"/>
    <n v="47.858509050974526"/>
    <s v="15-i54-7"/>
    <n v="15"/>
    <x v="11"/>
    <s v="LAGA Cameroon"/>
    <x v="0"/>
    <n v="522.37314734088932"/>
  </r>
  <r>
    <d v="2019-01-30T00:00:00"/>
    <s v="Local Transport"/>
    <x v="1"/>
    <x v="4"/>
    <n v="2700"/>
    <n v="5.1687189775052484"/>
    <s v="i49-r"/>
    <m/>
    <x v="15"/>
    <s v="LAGA Cameroon"/>
    <x v="0"/>
    <n v="522.37314734088932"/>
  </r>
  <r>
    <d v="2019-01-30T00:00:00"/>
    <s v="Local Transport"/>
    <x v="1"/>
    <x v="5"/>
    <n v="1950"/>
    <n v="3.4252281048221676"/>
    <s v="12-i37-r"/>
    <n v="12"/>
    <x v="14"/>
    <s v="LAGA Cameroon"/>
    <x v="1"/>
    <n v="569.30515000000003"/>
  </r>
  <r>
    <d v="2019-01-30T00:00:00"/>
    <s v="Lodging"/>
    <x v="9"/>
    <x v="5"/>
    <n v="6000"/>
    <n v="10.539163399452823"/>
    <s v="12-i37-9"/>
    <n v="12"/>
    <x v="14"/>
    <s v="LAGA Cameroon"/>
    <x v="1"/>
    <n v="569.30515000000003"/>
  </r>
  <r>
    <d v="2019-01-30T00:00:00"/>
    <s v="Feeding"/>
    <x v="9"/>
    <x v="5"/>
    <n v="3000"/>
    <n v="5.2695816997264115"/>
    <s v="12-i37-r"/>
    <n v="12"/>
    <x v="14"/>
    <s v="LAGA Cameroon"/>
    <x v="1"/>
    <n v="569.30515000000003"/>
  </r>
  <r>
    <d v="2019-01-30T00:00:00"/>
    <s v="Zoetele-Oveng"/>
    <x v="1"/>
    <x v="4"/>
    <n v="3000"/>
    <n v="5.7430210861169426"/>
    <s v="13-i29-r"/>
    <n v="13"/>
    <x v="13"/>
    <s v="LAGA Cameroon"/>
    <x v="0"/>
    <n v="522.37314734088932"/>
  </r>
  <r>
    <d v="2019-01-30T00:00:00"/>
    <s v="Oveng-Zoetele"/>
    <x v="1"/>
    <x v="4"/>
    <n v="3000"/>
    <n v="5.7430210861169426"/>
    <s v="13-i29-r"/>
    <n v="13"/>
    <x v="13"/>
    <s v="LAGA Cameroon"/>
    <x v="0"/>
    <n v="522.37314734088932"/>
  </r>
  <r>
    <d v="2019-01-30T00:00:00"/>
    <s v="Local Transport"/>
    <x v="1"/>
    <x v="4"/>
    <n v="1400"/>
    <n v="2.6800765068545735"/>
    <s v="13-i29-r"/>
    <n v="13"/>
    <x v="13"/>
    <s v="LAGA Cameroon"/>
    <x v="0"/>
    <n v="522.37314734088932"/>
  </r>
  <r>
    <d v="2019-01-30T00:00:00"/>
    <s v="Lodging"/>
    <x v="9"/>
    <x v="4"/>
    <n v="7000"/>
    <n v="13.400382534272866"/>
    <s v="13-i29-8"/>
    <n v="13"/>
    <x v="13"/>
    <s v="LAGA Cameroon"/>
    <x v="0"/>
    <n v="522.37314734088932"/>
  </r>
  <r>
    <d v="2019-01-30T00:00:00"/>
    <s v="Feeding"/>
    <x v="9"/>
    <x v="4"/>
    <n v="3000"/>
    <n v="5.7430210861169426"/>
    <s v="13-i29-r"/>
    <n v="13"/>
    <x v="13"/>
    <s v="LAGA Cameroon"/>
    <x v="0"/>
    <n v="522.37314734088932"/>
  </r>
  <r>
    <d v="2019-01-30T00:00:00"/>
    <s v="Drinks With Informants"/>
    <x v="12"/>
    <x v="4"/>
    <n v="2000"/>
    <n v="3.8286807240779619"/>
    <s v="13-i29-r"/>
    <n v="13"/>
    <x v="13"/>
    <s v="LAGA Cameroon"/>
    <x v="0"/>
    <n v="522.37314734088932"/>
  </r>
  <r>
    <d v="2019-01-30T00:00:00"/>
    <s v="Yaounde-Abong mbang"/>
    <x v="1"/>
    <x v="5"/>
    <n v="3000"/>
    <n v="5.7430210861169426"/>
    <s v="15-i27-23"/>
    <n v="15"/>
    <x v="12"/>
    <s v="LAGA Cameroon"/>
    <x v="0"/>
    <n v="522.37314734088932"/>
  </r>
  <r>
    <d v="2019-01-30T00:00:00"/>
    <s v="Abong mbang-Doume"/>
    <x v="1"/>
    <x v="5"/>
    <n v="1500"/>
    <n v="2.8715105430584713"/>
    <s v="15-i27-r"/>
    <n v="15"/>
    <x v="12"/>
    <s v="LAGA Cameroon"/>
    <x v="0"/>
    <n v="522.37314734088932"/>
  </r>
  <r>
    <d v="2019-01-30T00:00:00"/>
    <s v="Abong mbang-Doume"/>
    <x v="1"/>
    <x v="5"/>
    <n v="1500"/>
    <n v="2.8715105430584713"/>
    <s v="15-i27-r"/>
    <n v="15"/>
    <x v="12"/>
    <s v="LAGA Cameroon"/>
    <x v="0"/>
    <n v="522.37314734088932"/>
  </r>
  <r>
    <d v="2019-01-30T00:00:00"/>
    <s v="Abong mbang-Doume"/>
    <x v="1"/>
    <x v="5"/>
    <n v="2000"/>
    <n v="3.8286807240779619"/>
    <s v="15-i27-r"/>
    <n v="15"/>
    <x v="12"/>
    <s v="LAGA Cameroon"/>
    <x v="0"/>
    <n v="522.37314734088932"/>
  </r>
  <r>
    <d v="2019-01-30T00:00:00"/>
    <s v="Lodging"/>
    <x v="9"/>
    <x v="5"/>
    <n v="6000"/>
    <n v="10.539163399452823"/>
    <s v="15-i27-24"/>
    <n v="15"/>
    <x v="12"/>
    <s v="LAGA Cameroon"/>
    <x v="1"/>
    <n v="569.30515000000003"/>
  </r>
  <r>
    <d v="2019-01-30T00:00:00"/>
    <s v="Local Transport"/>
    <x v="1"/>
    <x v="5"/>
    <n v="1000"/>
    <n v="1.7565272332421373"/>
    <s v="15-i27-r"/>
    <n v="15"/>
    <x v="12"/>
    <s v="LAGA Cameroon"/>
    <x v="1"/>
    <n v="569.30515000000003"/>
  </r>
  <r>
    <d v="2019-01-30T00:00:00"/>
    <s v="Feeding"/>
    <x v="9"/>
    <x v="5"/>
    <n v="3000"/>
    <n v="5.2695816997264115"/>
    <s v="15-i27-r"/>
    <n v="15"/>
    <x v="12"/>
    <s v="LAGA Cameroon"/>
    <x v="1"/>
    <n v="569.30515000000003"/>
  </r>
  <r>
    <d v="2019-01-30T00:00:00"/>
    <s v="Local Transport"/>
    <x v="1"/>
    <x v="3"/>
    <n v="600"/>
    <n v="1.1486042172233886"/>
    <s v="Ste-r"/>
    <m/>
    <x v="20"/>
    <s v="LAGA Cameroon"/>
    <x v="0"/>
    <n v="522.37314734088932"/>
  </r>
  <r>
    <d v="2019-01-30T00:00:00"/>
    <s v="Local Transport"/>
    <x v="1"/>
    <x v="1"/>
    <n v="1550"/>
    <n v="2.9672275611604206"/>
    <s v="arrey-r"/>
    <m/>
    <x v="5"/>
    <s v="LAGA Cameroon"/>
    <x v="0"/>
    <n v="522.37314734088932"/>
  </r>
  <r>
    <d v="2019-01-30T00:00:00"/>
    <s v="Hired car"/>
    <x v="9"/>
    <x v="5"/>
    <n v="100000"/>
    <n v="191.4340362038981"/>
    <s v="arrey-2"/>
    <m/>
    <x v="5"/>
    <s v="LAGA Cameroon"/>
    <x v="0"/>
    <n v="522.37314734088932"/>
  </r>
  <r>
    <d v="2019-01-30T00:00:00"/>
    <s v="Local Transport"/>
    <x v="1"/>
    <x v="5"/>
    <n v="1600"/>
    <n v="2.8104435731874196"/>
    <s v="ann-r"/>
    <m/>
    <x v="8"/>
    <s v="LAGA Cameroon"/>
    <x v="1"/>
    <n v="569.30515000000003"/>
  </r>
  <r>
    <d v="2019-01-30T00:00:00"/>
    <s v="Local Transport"/>
    <x v="1"/>
    <x v="5"/>
    <n v="1800"/>
    <n v="3.1617490198358471"/>
    <s v="aim-r"/>
    <m/>
    <x v="9"/>
    <s v="LAGA Cameroon"/>
    <x v="1"/>
    <n v="569.30515000000003"/>
  </r>
  <r>
    <d v="2019-01-30T00:00:00"/>
    <s v="Yaoundé-Abong-Mbang"/>
    <x v="1"/>
    <x v="5"/>
    <n v="3000"/>
    <n v="5.2695816997264115"/>
    <s v="aim-13"/>
    <m/>
    <x v="9"/>
    <s v="LAGA Cameroon"/>
    <x v="1"/>
    <n v="569.30515000000003"/>
  </r>
  <r>
    <d v="2019-01-30T00:00:00"/>
    <s v="Feeding"/>
    <x v="9"/>
    <x v="5"/>
    <n v="3000"/>
    <n v="5.2695816997264115"/>
    <s v="aim-r"/>
    <m/>
    <x v="9"/>
    <s v="LAGA Cameroon"/>
    <x v="1"/>
    <n v="569.30515000000003"/>
  </r>
  <r>
    <d v="2019-01-30T00:00:00"/>
    <s v="Lodging"/>
    <x v="9"/>
    <x v="5"/>
    <n v="6000"/>
    <n v="10.539163399452823"/>
    <s v="aim-14"/>
    <m/>
    <x v="9"/>
    <s v="LAGA Cameroon"/>
    <x v="1"/>
    <n v="569.30515000000003"/>
  </r>
  <r>
    <d v="2019-01-30T00:00:00"/>
    <s v="Local Transport"/>
    <x v="1"/>
    <x v="3"/>
    <n v="600"/>
    <n v="1.1486042172233886"/>
    <s v="Tek-r"/>
    <m/>
    <x v="21"/>
    <s v="LAGA Cameroon"/>
    <x v="0"/>
    <n v="522.37314734088932"/>
  </r>
  <r>
    <d v="2019-01-31T00:00:00"/>
    <s v="Local Transport"/>
    <x v="1"/>
    <x v="2"/>
    <n v="500"/>
    <n v="0.95717018101949047"/>
    <s v="Zit-r"/>
    <m/>
    <x v="18"/>
    <s v="LAGA Cameroon"/>
    <x v="0"/>
    <n v="522.37314734088932"/>
  </r>
  <r>
    <d v="2019-01-31T00:00:00"/>
    <s v="Express Union"/>
    <x v="11"/>
    <x v="0"/>
    <n v="500"/>
    <n v="0.95717018101949047"/>
    <s v="Uni-40"/>
    <m/>
    <x v="7"/>
    <s v="LAGA Cameroon"/>
    <x v="0"/>
    <n v="522.37314734088932"/>
  </r>
  <r>
    <d v="2019-01-31T00:00:00"/>
    <s v="Express Union"/>
    <x v="11"/>
    <x v="0"/>
    <n v="500"/>
    <n v="0.95717018101949047"/>
    <s v="Uni-41"/>
    <m/>
    <x v="7"/>
    <s v="LAGA Cameroon"/>
    <x v="0"/>
    <n v="522.37314734088932"/>
  </r>
  <r>
    <d v="2019-01-31T00:00:00"/>
    <s v="Express Union"/>
    <x v="11"/>
    <x v="0"/>
    <n v="300"/>
    <n v="0.57430210861169428"/>
    <s v="Uni-42"/>
    <m/>
    <x v="7"/>
    <s v="LAGA Cameroon"/>
    <x v="0"/>
    <n v="522.37314734088932"/>
  </r>
  <r>
    <d v="2019-01-31T00:00:00"/>
    <s v="Internet Monthly Charge"/>
    <x v="7"/>
    <x v="0"/>
    <n v="50500"/>
    <n v="96.674188282968544"/>
    <s v="Hr-Internet,12"/>
    <m/>
    <x v="7"/>
    <s v="LAGA Cameroon"/>
    <x v="0"/>
    <n v="522.37314734088932"/>
  </r>
  <r>
    <d v="2019-01-31T00:00:00"/>
    <s v="Local Transport"/>
    <x v="1"/>
    <x v="0"/>
    <n v="1950"/>
    <n v="3.732963705976013"/>
    <s v="Uni-r"/>
    <m/>
    <x v="7"/>
    <s v="LAGA Cameroon"/>
    <x v="0"/>
    <n v="522.37314734088932"/>
  </r>
  <r>
    <d v="2019-01-31T00:00:00"/>
    <s v="Abong Mbang-Doumé"/>
    <x v="1"/>
    <x v="3"/>
    <n v="1500"/>
    <n v="2.8715105430584713"/>
    <s v="Her-r"/>
    <m/>
    <x v="16"/>
    <s v="LAGA Cameroon"/>
    <x v="0"/>
    <n v="522.37314734088932"/>
  </r>
  <r>
    <d v="2019-01-31T00:00:00"/>
    <s v="Doumé-Abong Mbang"/>
    <x v="1"/>
    <x v="3"/>
    <n v="0"/>
    <n v="0"/>
    <s v="Her-r"/>
    <m/>
    <x v="16"/>
    <s v="LAGA Cameroon"/>
    <x v="0"/>
    <n v="522.37314734088932"/>
  </r>
  <r>
    <d v="2019-01-31T00:00:00"/>
    <s v="Feeding"/>
    <x v="9"/>
    <x v="3"/>
    <n v="3000"/>
    <n v="5.7430210861169426"/>
    <s v="Her-r"/>
    <m/>
    <x v="16"/>
    <s v="LAGA Cameroon"/>
    <x v="0"/>
    <n v="522.37314734088932"/>
  </r>
  <r>
    <d v="2019-01-31T00:00:00"/>
    <s v="Local Transport"/>
    <x v="1"/>
    <x v="3"/>
    <n v="1950"/>
    <n v="3.732963705976013"/>
    <s v="Her-r"/>
    <m/>
    <x v="16"/>
    <s v="LAGA Cameroon"/>
    <x v="0"/>
    <n v="522.37314734088932"/>
  </r>
  <r>
    <d v="2019-01-31T00:00:00"/>
    <s v="Lodging"/>
    <x v="9"/>
    <x v="3"/>
    <n v="6000"/>
    <n v="11.486042172233885"/>
    <s v="Her-15"/>
    <m/>
    <x v="16"/>
    <s v="LAGA Cameroon"/>
    <x v="0"/>
    <n v="522.37314734088932"/>
  </r>
  <r>
    <d v="2019-01-31T00:00:00"/>
    <s v="Phone"/>
    <x v="6"/>
    <x v="1"/>
    <n v="5000"/>
    <n v="9.5717018101949041"/>
    <s v="Phone-248"/>
    <m/>
    <x v="5"/>
    <s v="LAGA Cameroon"/>
    <x v="0"/>
    <n v="522.37314734088932"/>
  </r>
  <r>
    <d v="2019-01-31T00:00:00"/>
    <s v="Phone"/>
    <x v="6"/>
    <x v="1"/>
    <n v="5000"/>
    <n v="9.5717018101949041"/>
    <s v="Phone-249"/>
    <m/>
    <x v="4"/>
    <s v="LAGA Cameroon"/>
    <x v="0"/>
    <n v="522.37314734088932"/>
  </r>
  <r>
    <d v="2019-01-31T00:00:00"/>
    <s v="Phone"/>
    <x v="6"/>
    <x v="5"/>
    <n v="5000"/>
    <n v="8.7826361662106862"/>
    <s v="Phone-250"/>
    <m/>
    <x v="9"/>
    <s v="LAGA Cameroon"/>
    <x v="1"/>
    <n v="569.30515000000003"/>
  </r>
  <r>
    <d v="2019-01-31T00:00:00"/>
    <s v="Phone"/>
    <x v="6"/>
    <x v="5"/>
    <n v="5000"/>
    <n v="8.7826361662106862"/>
    <s v="Phone-251"/>
    <m/>
    <x v="12"/>
    <s v="LAGA Cameroon"/>
    <x v="1"/>
    <n v="569.30515000000003"/>
  </r>
  <r>
    <d v="2019-01-31T00:00:00"/>
    <s v="Phone"/>
    <x v="6"/>
    <x v="5"/>
    <n v="2500"/>
    <n v="4.3913180831053431"/>
    <s v="Phone-252"/>
    <m/>
    <x v="8"/>
    <s v="LAGA Cameroon"/>
    <x v="1"/>
    <n v="569.30515000000003"/>
  </r>
  <r>
    <d v="2019-01-31T00:00:00"/>
    <s v="Phone"/>
    <x v="6"/>
    <x v="5"/>
    <n v="2500"/>
    <n v="4.3913180831053431"/>
    <s v="Phone-253"/>
    <m/>
    <x v="10"/>
    <s v="LAGA Cameroon"/>
    <x v="1"/>
    <n v="569.30515000000003"/>
  </r>
  <r>
    <d v="2019-01-31T00:00:00"/>
    <s v="Phone"/>
    <x v="6"/>
    <x v="3"/>
    <n v="2500"/>
    <n v="4.785850905097452"/>
    <s v="Phone-254"/>
    <m/>
    <x v="16"/>
    <s v="LAGA Cameroon"/>
    <x v="0"/>
    <n v="522.37314734088932"/>
  </r>
  <r>
    <d v="2019-01-31T00:00:00"/>
    <s v="Phone"/>
    <x v="6"/>
    <x v="5"/>
    <n v="2500"/>
    <n v="4.3913180831053431"/>
    <s v="Phone-255"/>
    <m/>
    <x v="14"/>
    <s v="LAGA Cameroon"/>
    <x v="1"/>
    <n v="569.30515000000003"/>
  </r>
  <r>
    <d v="2019-01-31T00:00:00"/>
    <s v="Phone"/>
    <x v="6"/>
    <x v="4"/>
    <n v="2500"/>
    <n v="4.785850905097452"/>
    <s v="Phone-256"/>
    <m/>
    <x v="15"/>
    <s v="LAGA Cameroon"/>
    <x v="0"/>
    <n v="522.37314734088932"/>
  </r>
  <r>
    <d v="2019-01-31T00:00:00"/>
    <s v="Phone"/>
    <x v="6"/>
    <x v="4"/>
    <n v="2500"/>
    <n v="4.785850905097452"/>
    <s v="Phone-257"/>
    <m/>
    <x v="13"/>
    <s v="LAGA Cameroon"/>
    <x v="0"/>
    <n v="522.37314734088932"/>
  </r>
  <r>
    <d v="2019-01-31T00:00:00"/>
    <s v="Phone"/>
    <x v="6"/>
    <x v="5"/>
    <n v="2500"/>
    <n v="4.3913180831053431"/>
    <s v="Phone-258"/>
    <m/>
    <x v="19"/>
    <s v="LAGA Cameroon"/>
    <x v="1"/>
    <n v="569.30515000000003"/>
  </r>
  <r>
    <d v="2019-01-31T00:00:00"/>
    <s v="Phone"/>
    <x v="6"/>
    <x v="0"/>
    <n v="2500"/>
    <n v="4.785850905097452"/>
    <s v="Phone-259"/>
    <m/>
    <x v="7"/>
    <s v="LAGA Cameroon"/>
    <x v="0"/>
    <n v="522.37314734088932"/>
  </r>
  <r>
    <d v="2019-01-31T00:00:00"/>
    <s v="Phone"/>
    <x v="6"/>
    <x v="5"/>
    <n v="2500"/>
    <n v="4.3913180831053431"/>
    <s v="Phone-260"/>
    <m/>
    <x v="11"/>
    <s v="LAGA Cameroon"/>
    <x v="1"/>
    <n v="569.30515000000003"/>
  </r>
  <r>
    <d v="2019-01-31T00:00:00"/>
    <s v="Lodging"/>
    <x v="9"/>
    <x v="5"/>
    <n v="10000"/>
    <n v="17.565272332421372"/>
    <s v="Love-5"/>
    <m/>
    <x v="10"/>
    <s v="LAGA Cameroon"/>
    <x v="1"/>
    <n v="569.30515000000003"/>
  </r>
  <r>
    <d v="2019-01-31T00:00:00"/>
    <s v="Feeding"/>
    <x v="9"/>
    <x v="5"/>
    <n v="3000"/>
    <n v="5.2695816997264115"/>
    <s v="Love-r"/>
    <m/>
    <x v="10"/>
    <s v="LAGA Cameroon"/>
    <x v="1"/>
    <n v="569.30515000000003"/>
  </r>
  <r>
    <d v="2019-01-31T00:00:00"/>
    <s v="Local Transport "/>
    <x v="1"/>
    <x v="5"/>
    <n v="1900"/>
    <n v="3.3374017431600609"/>
    <s v="Love-r"/>
    <m/>
    <x v="10"/>
    <s v="LAGA Cameroon"/>
    <x v="1"/>
    <n v="569.30515000000003"/>
  </r>
  <r>
    <d v="2019-01-31T00:00:00"/>
    <s v="Local Transport"/>
    <x v="1"/>
    <x v="0"/>
    <n v="1000"/>
    <n v="1.9143403620389809"/>
    <s v="Thom-r"/>
    <m/>
    <x v="6"/>
    <s v="LAGA Cameroon"/>
    <x v="0"/>
    <n v="522.37314734088932"/>
  </r>
  <r>
    <d v="2019-01-31T00:00:00"/>
    <s v="Local Transport"/>
    <x v="1"/>
    <x v="1"/>
    <n v="1500"/>
    <n v="2.8715105430584713"/>
    <s v="eri-r"/>
    <m/>
    <x v="4"/>
    <s v="LAGA Cameroon"/>
    <x v="0"/>
    <n v="522.37314734088932"/>
  </r>
  <r>
    <d v="2019-01-31T00:00:00"/>
    <s v="Feeding"/>
    <x v="9"/>
    <x v="1"/>
    <n v="3000"/>
    <n v="5.7430210861169426"/>
    <s v="eri-r"/>
    <m/>
    <x v="4"/>
    <s v="LAGA Cameroon"/>
    <x v="0"/>
    <n v="522.37314734088932"/>
  </r>
  <r>
    <d v="2019-01-31T00:00:00"/>
    <s v="Local Transport"/>
    <x v="1"/>
    <x v="5"/>
    <n v="1000"/>
    <n v="1.7565272332421373"/>
    <s v="I67-r"/>
    <m/>
    <x v="17"/>
    <s v="LAGA Cameroon"/>
    <x v="1"/>
    <n v="569.30515000000003"/>
  </r>
  <r>
    <d v="2019-01-31T00:00:00"/>
    <s v="Sangmelima-Yaounde"/>
    <x v="1"/>
    <x v="5"/>
    <n v="1500"/>
    <n v="2.6347908498632058"/>
    <s v="14-i63-9"/>
    <n v="14"/>
    <x v="19"/>
    <s v="LAGA Cameroon"/>
    <x v="1"/>
    <n v="569.30515000000003"/>
  </r>
  <r>
    <d v="2019-01-31T00:00:00"/>
    <s v="Local Transport"/>
    <x v="1"/>
    <x v="5"/>
    <n v="1500"/>
    <n v="2.6347908498632058"/>
    <s v="14-i63-r"/>
    <n v="14"/>
    <x v="19"/>
    <s v="LAGA Cameroon"/>
    <x v="1"/>
    <n v="569.30515000000003"/>
  </r>
  <r>
    <d v="2019-01-31T00:00:00"/>
    <s v="Feeding"/>
    <x v="9"/>
    <x v="5"/>
    <n v="3000"/>
    <n v="5.2695816997264115"/>
    <s v="14-i63-r"/>
    <n v="14"/>
    <x v="19"/>
    <s v="LAGA Cameroon"/>
    <x v="1"/>
    <n v="569.30515000000003"/>
  </r>
  <r>
    <d v="2019-01-31T00:00:00"/>
    <s v="Abongmbang-Doume"/>
    <x v="1"/>
    <x v="5"/>
    <n v="1500"/>
    <n v="2.6347908498632058"/>
    <s v="15-i54-r"/>
    <n v="15"/>
    <x v="11"/>
    <s v="LAGA Cameroon"/>
    <x v="1"/>
    <n v="569.30515000000003"/>
  </r>
  <r>
    <d v="2019-01-31T00:00:00"/>
    <s v="Doume-Abongmbang"/>
    <x v="1"/>
    <x v="5"/>
    <n v="0"/>
    <n v="0"/>
    <s v="15-i54-r"/>
    <n v="15"/>
    <x v="11"/>
    <s v="LAGA Cameroon"/>
    <x v="1"/>
    <n v="569.30515000000003"/>
  </r>
  <r>
    <d v="2019-01-31T00:00:00"/>
    <s v="Abongmbang-Yaounde"/>
    <x v="1"/>
    <x v="5"/>
    <n v="0"/>
    <n v="0"/>
    <s v="15-i54-r"/>
    <n v="15"/>
    <x v="11"/>
    <s v="LAGA Cameroon"/>
    <x v="1"/>
    <n v="569.30515000000003"/>
  </r>
  <r>
    <d v="2019-01-31T00:00:00"/>
    <s v="Feeding"/>
    <x v="9"/>
    <x v="4"/>
    <n v="3000"/>
    <n v="5.7430210861169426"/>
    <s v="15-i54-r"/>
    <n v="15"/>
    <x v="11"/>
    <s v="LAGA Cameroon"/>
    <x v="0"/>
    <n v="522.37314734088932"/>
  </r>
  <r>
    <d v="2019-01-31T00:00:00"/>
    <s v="Local Transport"/>
    <x v="1"/>
    <x v="5"/>
    <n v="1750"/>
    <n v="3.0739226581737404"/>
    <s v="15-i54-r"/>
    <n v="15"/>
    <x v="11"/>
    <s v="LAGA Cameroon"/>
    <x v="1"/>
    <n v="569.30515000000003"/>
  </r>
  <r>
    <d v="2019-01-31T00:00:00"/>
    <s v="Fueling hired car"/>
    <x v="1"/>
    <x v="5"/>
    <n v="25000"/>
    <n v="47.858509050974526"/>
    <s v="15-i54-8"/>
    <n v="15"/>
    <x v="11"/>
    <s v="LAGA Cameroon"/>
    <x v="0"/>
    <n v="522.37314734088932"/>
  </r>
  <r>
    <d v="2019-01-31T00:00:00"/>
    <s v="Local Transport"/>
    <x v="1"/>
    <x v="4"/>
    <n v="2000"/>
    <n v="3.8286807240779619"/>
    <s v="i49-r"/>
    <m/>
    <x v="15"/>
    <s v="LAGA Cameroon"/>
    <x v="0"/>
    <n v="522.37314734088932"/>
  </r>
  <r>
    <d v="2019-01-31T00:00:00"/>
    <s v="Drinks with Informants"/>
    <x v="12"/>
    <x v="4"/>
    <n v="2000"/>
    <n v="3.8286807240779619"/>
    <s v="i49-r"/>
    <m/>
    <x v="15"/>
    <s v="LAGA Cameroon"/>
    <x v="0"/>
    <n v="522.37314734088932"/>
  </r>
  <r>
    <d v="2019-01-31T00:00:00"/>
    <s v="Doume-Abong-Mbang"/>
    <x v="1"/>
    <x v="5"/>
    <n v="4000"/>
    <n v="7.6573614481559238"/>
    <s v="12-i37-r"/>
    <n v="12"/>
    <x v="14"/>
    <s v="LAGA Cameroon"/>
    <x v="0"/>
    <n v="522.37314734088932"/>
  </r>
  <r>
    <d v="2019-01-31T00:00:00"/>
    <s v="Local Transport"/>
    <x v="1"/>
    <x v="5"/>
    <n v="2000"/>
    <n v="3.8286807240779619"/>
    <s v="12-i37-r"/>
    <n v="12"/>
    <x v="14"/>
    <s v="LAGA Cameroon"/>
    <x v="0"/>
    <n v="522.37314734088932"/>
  </r>
  <r>
    <d v="2019-01-31T00:00:00"/>
    <s v="Feeding"/>
    <x v="9"/>
    <x v="5"/>
    <n v="3000"/>
    <n v="5.2695816997264115"/>
    <s v="12-i37-r"/>
    <n v="12"/>
    <x v="14"/>
    <s v="LAGA Cameroon"/>
    <x v="1"/>
    <n v="569.30515000000003"/>
  </r>
  <r>
    <d v="2019-01-31T00:00:00"/>
    <s v="Drinks With Informants"/>
    <x v="12"/>
    <x v="4"/>
    <n v="2400"/>
    <n v="4.5944168688935543"/>
    <s v="12-i37-r"/>
    <n v="12"/>
    <x v="14"/>
    <s v="LAGA Cameroon"/>
    <x v="0"/>
    <n v="522.37314734088932"/>
  </r>
  <r>
    <d v="2019-01-31T00:00:00"/>
    <s v="Zoetele-Yaounde"/>
    <x v="1"/>
    <x v="4"/>
    <n v="1500"/>
    <n v="2.8715105430584713"/>
    <s v="13-i29-9"/>
    <n v="13"/>
    <x v="13"/>
    <s v="LAGA Cameroon"/>
    <x v="0"/>
    <n v="522.37314734088932"/>
  </r>
  <r>
    <d v="2019-01-31T00:00:00"/>
    <s v="Local Transport"/>
    <x v="1"/>
    <x v="4"/>
    <n v="1300"/>
    <n v="2.4886424706506753"/>
    <s v="13-i29-r"/>
    <n v="13"/>
    <x v="13"/>
    <s v="LAGA Cameroon"/>
    <x v="0"/>
    <n v="522.37314734088932"/>
  </r>
  <r>
    <d v="2019-01-31T00:00:00"/>
    <s v="Drinks With Informants"/>
    <x v="12"/>
    <x v="4"/>
    <n v="1000"/>
    <n v="1.9143403620389809"/>
    <s v="13-i29-r"/>
    <n v="13"/>
    <x v="13"/>
    <s v="LAGA Cameroon"/>
    <x v="0"/>
    <n v="522.37314734088932"/>
  </r>
  <r>
    <d v="2019-01-31T00:00:00"/>
    <s v="Abong mbang-Doume"/>
    <x v="1"/>
    <x v="5"/>
    <n v="1500"/>
    <n v="2.8715105430584713"/>
    <s v="15-i27-r"/>
    <n v="15"/>
    <x v="12"/>
    <s v="LAGA Cameroon"/>
    <x v="0"/>
    <n v="522.37314734088932"/>
  </r>
  <r>
    <d v="2019-01-31T00:00:00"/>
    <s v="Doume- Abong mbang"/>
    <x v="1"/>
    <x v="5"/>
    <n v="0"/>
    <n v="0"/>
    <s v="15-i27-r"/>
    <n v="15"/>
    <x v="12"/>
    <s v="LAGA Cameroon"/>
    <x v="0"/>
    <n v="522.37314734088932"/>
  </r>
  <r>
    <d v="2019-01-31T00:00:00"/>
    <s v="Abong mbang-Yaoundé"/>
    <x v="1"/>
    <x v="5"/>
    <n v="0"/>
    <n v="0"/>
    <s v="15-i27-r"/>
    <n v="15"/>
    <x v="12"/>
    <s v="LAGA Cameroon"/>
    <x v="0"/>
    <n v="522.37314734088932"/>
  </r>
  <r>
    <d v="2019-01-31T00:00:00"/>
    <s v="X1 Police"/>
    <x v="10"/>
    <x v="5"/>
    <n v="20000"/>
    <n v="38.286807240779616"/>
    <s v="15-i27-25"/>
    <n v="15"/>
    <x v="12"/>
    <s v="LAGA Cameroon"/>
    <x v="0"/>
    <n v="522.37314734088932"/>
  </r>
  <r>
    <d v="2019-01-31T00:00:00"/>
    <s v="X1 Police"/>
    <x v="10"/>
    <x v="5"/>
    <n v="20000"/>
    <n v="38.286807240779616"/>
    <s v="15-i27-26"/>
    <n v="15"/>
    <x v="12"/>
    <s v="LAGA Cameroon"/>
    <x v="0"/>
    <n v="522.37314734088932"/>
  </r>
  <r>
    <d v="2019-01-31T00:00:00"/>
    <s v="X1 Police"/>
    <x v="10"/>
    <x v="5"/>
    <n v="20000"/>
    <n v="38.286807240779616"/>
    <s v="15-i27-27"/>
    <n v="15"/>
    <x v="12"/>
    <s v="LAGA Cameroon"/>
    <x v="0"/>
    <n v="522.37314734088932"/>
  </r>
  <r>
    <d v="2019-01-31T00:00:00"/>
    <s v="X1 Police"/>
    <x v="10"/>
    <x v="5"/>
    <n v="10000"/>
    <n v="19.143403620389808"/>
    <s v="15-i27-28"/>
    <n v="15"/>
    <x v="12"/>
    <s v="LAGA Cameroon"/>
    <x v="0"/>
    <n v="522.37314734088932"/>
  </r>
  <r>
    <d v="2019-01-31T00:00:00"/>
    <s v="X1 Police"/>
    <x v="10"/>
    <x v="5"/>
    <n v="10000"/>
    <n v="19.143403620389808"/>
    <s v="15-i27-29"/>
    <n v="15"/>
    <x v="12"/>
    <s v="LAGA Cameroon"/>
    <x v="0"/>
    <n v="522.37314734088932"/>
  </r>
  <r>
    <d v="2019-01-31T00:00:00"/>
    <s v="Local Transport"/>
    <x v="1"/>
    <x v="3"/>
    <n v="600"/>
    <n v="1.1486042172233886"/>
    <s v="Ste-r"/>
    <m/>
    <x v="20"/>
    <s v="LAGA Cameroon"/>
    <x v="0"/>
    <n v="522.37314734088932"/>
  </r>
  <r>
    <d v="2019-01-31T00:00:00"/>
    <s v="Hired car"/>
    <x v="9"/>
    <x v="5"/>
    <n v="100000"/>
    <n v="191.4340362038981"/>
    <s v="arrey-3"/>
    <m/>
    <x v="5"/>
    <s v="LAGA Cameroon"/>
    <x v="0"/>
    <n v="522.37314734088932"/>
  </r>
  <r>
    <d v="2019-01-31T00:00:00"/>
    <s v="Local Transport"/>
    <x v="1"/>
    <x v="1"/>
    <n v="1700"/>
    <n v="3.2543786154662677"/>
    <s v="arrey-r"/>
    <m/>
    <x v="5"/>
    <s v="LAGA Cameroon"/>
    <x v="0"/>
    <n v="522.37314734088932"/>
  </r>
  <r>
    <d v="2019-01-31T00:00:00"/>
    <s v="Local Transport"/>
    <x v="1"/>
    <x v="5"/>
    <n v="1600"/>
    <n v="2.8104435731874196"/>
    <s v="ann-r"/>
    <m/>
    <x v="8"/>
    <s v="LAGA Cameroon"/>
    <x v="1"/>
    <n v="569.30515000000003"/>
  </r>
  <r>
    <d v="2019-01-31T00:00:00"/>
    <s v="Local Transport"/>
    <x v="1"/>
    <x v="5"/>
    <n v="1600"/>
    <n v="2.8104435731874196"/>
    <s v="aim-r"/>
    <m/>
    <x v="9"/>
    <s v="LAGA Cameroon"/>
    <x v="1"/>
    <n v="569.30515000000003"/>
  </r>
  <r>
    <d v="2019-01-31T00:00:00"/>
    <s v="Feeding"/>
    <x v="9"/>
    <x v="5"/>
    <n v="3000"/>
    <n v="5.2695816997264115"/>
    <s v="aim-r"/>
    <m/>
    <x v="9"/>
    <s v="LAGA Cameroon"/>
    <x v="1"/>
    <n v="569.30515000000003"/>
  </r>
  <r>
    <d v="2019-01-31T00:00:00"/>
    <s v="X 1 MINFOF"/>
    <x v="10"/>
    <x v="5"/>
    <n v="20000"/>
    <n v="38.286807240779616"/>
    <s v="aim-15"/>
    <m/>
    <x v="9"/>
    <s v="LAGA Cameroon"/>
    <x v="0"/>
    <n v="522.37314734088932"/>
  </r>
  <r>
    <d v="2019-01-31T00:00:00"/>
    <s v="X 1 MINFOF"/>
    <x v="10"/>
    <x v="5"/>
    <n v="10000"/>
    <n v="19.143403620389808"/>
    <s v="aim-16"/>
    <m/>
    <x v="9"/>
    <s v="LAGA Cameroon"/>
    <x v="0"/>
    <n v="522.37314734088932"/>
  </r>
  <r>
    <d v="2019-01-31T00:00:00"/>
    <s v="X 1 MINFOF"/>
    <x v="10"/>
    <x v="5"/>
    <n v="10000"/>
    <n v="19.143403620389808"/>
    <s v="aim-17"/>
    <m/>
    <x v="9"/>
    <s v="LAGA Cameroon"/>
    <x v="0"/>
    <n v="522.37314734088932"/>
  </r>
  <r>
    <d v="2019-01-31T00:00:00"/>
    <s v="Feeding"/>
    <x v="9"/>
    <x v="5"/>
    <n v="3000"/>
    <n v="5.7430210861169426"/>
    <s v="aim-r"/>
    <m/>
    <x v="9"/>
    <s v="LAGA Cameroon"/>
    <x v="0"/>
    <n v="522.37314734088932"/>
  </r>
  <r>
    <d v="2019-01-31T00:00:00"/>
    <s v="Local Transport"/>
    <x v="1"/>
    <x v="3"/>
    <n v="600"/>
    <n v="1.1486042172233886"/>
    <s v="Tek-r"/>
    <m/>
    <x v="21"/>
    <s v="LAGA Cameroon"/>
    <x v="0"/>
    <n v="522.373147340889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7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44">
        <item m="1" x="40"/>
        <item x="8"/>
        <item x="5"/>
        <item m="1" x="25"/>
        <item x="4"/>
        <item m="1" x="24"/>
        <item x="16"/>
        <item x="12"/>
        <item x="13"/>
        <item x="14"/>
        <item x="15"/>
        <item m="1" x="30"/>
        <item m="1" x="38"/>
        <item x="19"/>
        <item x="17"/>
        <item x="10"/>
        <item x="7"/>
        <item x="22"/>
        <item m="1" x="26"/>
        <item x="9"/>
        <item m="1" x="28"/>
        <item x="11"/>
        <item m="1" x="37"/>
        <item m="1" x="42"/>
        <item m="1" x="35"/>
        <item x="6"/>
        <item m="1" x="41"/>
        <item m="1" x="29"/>
        <item m="1" x="34"/>
        <item m="1" x="23"/>
        <item x="1"/>
        <item x="0"/>
        <item x="2"/>
        <item m="1" x="39"/>
        <item m="1" x="32"/>
        <item m="1" x="33"/>
        <item m="1" x="31"/>
        <item m="1" x="36"/>
        <item m="1" x="27"/>
        <item x="3"/>
        <item x="18"/>
        <item x="20"/>
        <item x="21"/>
        <item t="default"/>
      </items>
    </pivotField>
  </pivotFields>
  <rowFields count="1">
    <field x="4"/>
  </rowFields>
  <rowItems count="24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4"/>
    </i>
    <i>
      <x v="15"/>
    </i>
    <i>
      <x v="16"/>
    </i>
    <i>
      <x v="17"/>
    </i>
    <i>
      <x v="19"/>
    </i>
    <i>
      <x v="21"/>
    </i>
    <i>
      <x v="25"/>
    </i>
    <i>
      <x v="30"/>
    </i>
    <i>
      <x v="31"/>
    </i>
    <i>
      <x v="32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1" dataOnRows="1" applyNumberFormats="0" applyBorderFormats="0" applyFontFormats="0" applyPatternFormats="0" applyAlignmentFormats="0" applyWidthHeightFormats="1" dataCaption="Données" updatedVersion="4" minRefreshableVersion="3" showMemberPropertyTips="0" useAutoFormatting="1" itemPrintTitles="1" createdVersion="3" indent="0" compact="0" compactData="0" gridDropZones="1">
  <location ref="A5:Q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8">
        <item m="1" x="22"/>
        <item x="0"/>
        <item x="10"/>
        <item m="1" x="35"/>
        <item x="8"/>
        <item x="7"/>
        <item m="1" x="16"/>
        <item x="13"/>
        <item m="1" x="19"/>
        <item m="1" x="18"/>
        <item m="1" x="27"/>
        <item x="5"/>
        <item m="1" x="21"/>
        <item x="2"/>
        <item m="1" x="23"/>
        <item x="3"/>
        <item m="1" x="34"/>
        <item m="1" x="17"/>
        <item x="4"/>
        <item m="1" x="31"/>
        <item x="6"/>
        <item x="11"/>
        <item x="1"/>
        <item m="1" x="20"/>
        <item x="14"/>
        <item m="1" x="32"/>
        <item m="1" x="29"/>
        <item x="9"/>
        <item m="1" x="25"/>
        <item m="1" x="30"/>
        <item m="1" x="26"/>
        <item m="1" x="36"/>
        <item m="1" x="28"/>
        <item m="1" x="24"/>
        <item x="12"/>
        <item m="1" x="33"/>
        <item h="1" m="1" x="15"/>
        <item t="default"/>
      </items>
    </pivotField>
    <pivotField axis="axisRow" compact="0" outline="0" subtotalTop="0" showAll="0" includeNewItemsInFilter="1" sortType="ascending">
      <items count="9">
        <item x="4"/>
        <item x="3"/>
        <item x="1"/>
        <item x="2"/>
        <item x="0"/>
        <item x="5"/>
        <item x="6"/>
        <item h="1" m="1" x="7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8">
        <item m="1" x="5"/>
        <item m="1" x="4"/>
        <item x="1"/>
        <item m="1" x="2"/>
        <item m="1" x="6"/>
        <item m="1" x="3"/>
        <item x="0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6">
    <i>
      <x v="1"/>
    </i>
    <i>
      <x v="2"/>
    </i>
    <i>
      <x v="4"/>
    </i>
    <i>
      <x v="5"/>
    </i>
    <i>
      <x v="7"/>
    </i>
    <i>
      <x v="11"/>
    </i>
    <i>
      <x v="13"/>
    </i>
    <i>
      <x v="15"/>
    </i>
    <i>
      <x v="18"/>
    </i>
    <i>
      <x v="20"/>
    </i>
    <i>
      <x v="21"/>
    </i>
    <i>
      <x v="22"/>
    </i>
    <i>
      <x v="24"/>
    </i>
    <i>
      <x v="27"/>
    </i>
    <i>
      <x v="34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2" count="6">
            <x v="2"/>
            <x v="5"/>
            <x v="7"/>
            <x v="11"/>
            <x v="13"/>
            <x v="16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grandCol="1" outline="0" fieldPosition="0"/>
    </format>
    <format dxfId="5">
      <pivotArea field="3" type="button" dataOnly="0" labelOnly="1" outline="0" axis="axisRow" fieldPosition="0"/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grandCol="1" outline="0" fieldPosition="0"/>
    </format>
    <format dxfId="2">
      <pivotArea field="3" type="button" dataOnly="0" labelOnly="1" outline="0" axis="axisRow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"/>
  <sheetViews>
    <sheetView workbookViewId="0">
      <selection activeCell="A4" sqref="A4:B20"/>
    </sheetView>
  </sheetViews>
  <sheetFormatPr baseColWidth="10" defaultColWidth="11.19921875" defaultRowHeight="15" x14ac:dyDescent="0.2"/>
  <cols>
    <col min="1" max="1" width="11" bestFit="1" customWidth="1"/>
    <col min="2" max="2" width="9.59765625" customWidth="1"/>
  </cols>
  <sheetData>
    <row r="3" spans="1:2" ht="30" x14ac:dyDescent="0.2">
      <c r="A3" s="63" t="s">
        <v>417</v>
      </c>
      <c r="B3" s="64" t="s">
        <v>28</v>
      </c>
    </row>
    <row r="4" spans="1:2" x14ac:dyDescent="0.2">
      <c r="A4" s="65" t="s">
        <v>14</v>
      </c>
      <c r="B4" s="68">
        <v>262424</v>
      </c>
    </row>
    <row r="5" spans="1:2" x14ac:dyDescent="0.2">
      <c r="A5" s="66" t="s">
        <v>17</v>
      </c>
      <c r="B5" s="69">
        <v>348300</v>
      </c>
    </row>
    <row r="6" spans="1:2" x14ac:dyDescent="0.2">
      <c r="A6" s="66" t="s">
        <v>16</v>
      </c>
      <c r="B6" s="69">
        <v>858362</v>
      </c>
    </row>
    <row r="7" spans="1:2" x14ac:dyDescent="0.2">
      <c r="A7" s="66" t="s">
        <v>40</v>
      </c>
      <c r="B7" s="69">
        <v>246850</v>
      </c>
    </row>
    <row r="8" spans="1:2" x14ac:dyDescent="0.2">
      <c r="A8" s="66" t="s">
        <v>13</v>
      </c>
      <c r="B8" s="69">
        <v>742350</v>
      </c>
    </row>
    <row r="9" spans="1:2" x14ac:dyDescent="0.2">
      <c r="A9" s="66" t="s">
        <v>18</v>
      </c>
      <c r="B9" s="69">
        <v>201210</v>
      </c>
    </row>
    <row r="10" spans="1:2" x14ac:dyDescent="0.2">
      <c r="A10" s="66" t="s">
        <v>20</v>
      </c>
      <c r="B10" s="69">
        <v>351650</v>
      </c>
    </row>
    <row r="11" spans="1:2" x14ac:dyDescent="0.2">
      <c r="A11" s="66" t="s">
        <v>27</v>
      </c>
      <c r="B11" s="69">
        <v>289650</v>
      </c>
    </row>
    <row r="12" spans="1:2" x14ac:dyDescent="0.2">
      <c r="A12" s="66" t="s">
        <v>46</v>
      </c>
      <c r="B12" s="69">
        <v>335950</v>
      </c>
    </row>
    <row r="13" spans="1:2" x14ac:dyDescent="0.2">
      <c r="A13" s="66" t="s">
        <v>309</v>
      </c>
      <c r="B13" s="69">
        <v>55500</v>
      </c>
    </row>
    <row r="14" spans="1:2" x14ac:dyDescent="0.2">
      <c r="A14" s="66" t="s">
        <v>12</v>
      </c>
      <c r="B14" s="69">
        <v>347700</v>
      </c>
    </row>
    <row r="15" spans="1:2" x14ac:dyDescent="0.2">
      <c r="A15" s="66" t="s">
        <v>15</v>
      </c>
      <c r="B15" s="69">
        <v>1179791</v>
      </c>
    </row>
    <row r="16" spans="1:2" x14ac:dyDescent="0.2">
      <c r="A16" s="66" t="s">
        <v>418</v>
      </c>
      <c r="B16" s="69"/>
    </row>
    <row r="17" spans="1:2" x14ac:dyDescent="0.2">
      <c r="A17" s="66" t="s">
        <v>21</v>
      </c>
      <c r="B17" s="69">
        <v>622300</v>
      </c>
    </row>
    <row r="18" spans="1:2" x14ac:dyDescent="0.2">
      <c r="A18" s="66" t="s">
        <v>310</v>
      </c>
      <c r="B18" s="69">
        <v>288650</v>
      </c>
    </row>
    <row r="19" spans="1:2" x14ac:dyDescent="0.2">
      <c r="A19" s="66" t="s">
        <v>409</v>
      </c>
      <c r="B19" s="69">
        <v>127500</v>
      </c>
    </row>
    <row r="20" spans="1:2" x14ac:dyDescent="0.2">
      <c r="A20" s="66" t="s">
        <v>504</v>
      </c>
      <c r="B20" s="69">
        <v>5175416</v>
      </c>
    </row>
    <row r="21" spans="1:2" x14ac:dyDescent="0.2">
      <c r="A21" s="66" t="s">
        <v>509</v>
      </c>
      <c r="B21" s="69">
        <v>5963</v>
      </c>
    </row>
    <row r="22" spans="1:2" x14ac:dyDescent="0.2">
      <c r="A22" s="66" t="s">
        <v>510</v>
      </c>
      <c r="B22" s="69">
        <v>2385</v>
      </c>
    </row>
    <row r="23" spans="1:2" x14ac:dyDescent="0.2">
      <c r="A23" s="66" t="s">
        <v>512</v>
      </c>
      <c r="B23" s="69">
        <v>14418</v>
      </c>
    </row>
    <row r="24" spans="1:2" x14ac:dyDescent="0.2">
      <c r="A24" s="66" t="s">
        <v>515</v>
      </c>
      <c r="B24" s="69">
        <v>203100</v>
      </c>
    </row>
    <row r="25" spans="1:2" x14ac:dyDescent="0.2">
      <c r="A25" s="66" t="s">
        <v>741</v>
      </c>
      <c r="B25" s="69">
        <v>8000</v>
      </c>
    </row>
    <row r="26" spans="1:2" x14ac:dyDescent="0.2">
      <c r="A26" s="66" t="s">
        <v>759</v>
      </c>
      <c r="B26" s="69">
        <v>7000</v>
      </c>
    </row>
    <row r="27" spans="1:2" ht="30" x14ac:dyDescent="0.2">
      <c r="A27" s="67" t="s">
        <v>43</v>
      </c>
      <c r="B27" s="70">
        <v>11674469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4262"/>
  <sheetViews>
    <sheetView tabSelected="1" topLeftCell="C1071" workbookViewId="0">
      <selection activeCell="E1087" sqref="E1087"/>
    </sheetView>
  </sheetViews>
  <sheetFormatPr baseColWidth="10" defaultColWidth="9" defaultRowHeight="15" customHeight="1" x14ac:dyDescent="0.2"/>
  <cols>
    <col min="1" max="1" width="9.19921875" style="45" customWidth="1"/>
    <col min="2" max="2" width="24.5" style="46" customWidth="1"/>
    <col min="3" max="3" width="15.09765625" style="47" customWidth="1"/>
    <col min="4" max="4" width="10.796875" style="47" customWidth="1"/>
    <col min="5" max="5" width="8.8984375" style="48" customWidth="1"/>
    <col min="6" max="6" width="8.3984375" style="49" customWidth="1"/>
    <col min="7" max="7" width="9.69921875" style="44" customWidth="1"/>
    <col min="8" max="8" width="6.3984375" style="4" customWidth="1"/>
    <col min="9" max="9" width="8.09765625" style="44" customWidth="1"/>
    <col min="10" max="11" width="11.69921875" style="44" customWidth="1"/>
    <col min="12" max="12" width="11.69921875" style="43" customWidth="1"/>
    <col min="13" max="16384" width="9" style="4"/>
  </cols>
  <sheetData>
    <row r="1" spans="1:12" ht="12.75" x14ac:dyDescent="0.2">
      <c r="A1" s="183"/>
      <c r="B1" s="184"/>
      <c r="C1" s="185"/>
      <c r="D1" s="185"/>
      <c r="E1" s="186"/>
      <c r="F1" s="186"/>
      <c r="G1" s="184"/>
      <c r="H1" s="187"/>
      <c r="I1" s="184"/>
      <c r="J1" s="184"/>
      <c r="K1" s="184"/>
      <c r="L1" s="188"/>
    </row>
    <row r="2" spans="1:12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36</v>
      </c>
      <c r="G2" s="9" t="s">
        <v>5</v>
      </c>
      <c r="H2" s="8" t="s">
        <v>45</v>
      </c>
      <c r="I2" s="10" t="s">
        <v>3</v>
      </c>
      <c r="J2" s="11" t="s">
        <v>23</v>
      </c>
      <c r="K2" s="59" t="s">
        <v>26</v>
      </c>
      <c r="L2" s="60" t="s">
        <v>44</v>
      </c>
    </row>
    <row r="3" spans="1:12" s="21" customFormat="1" ht="15.75" customHeight="1" x14ac:dyDescent="0.2">
      <c r="A3" s="13">
        <v>42004</v>
      </c>
      <c r="B3" s="3" t="s">
        <v>38</v>
      </c>
      <c r="C3" s="3" t="s">
        <v>30</v>
      </c>
      <c r="D3" s="15" t="s">
        <v>10</v>
      </c>
      <c r="E3" s="16">
        <v>5963</v>
      </c>
      <c r="F3" s="17">
        <f>E3/L3</f>
        <v>11.415211578838443</v>
      </c>
      <c r="G3" s="18" t="s">
        <v>29</v>
      </c>
      <c r="H3" s="3"/>
      <c r="I3" s="3" t="s">
        <v>509</v>
      </c>
      <c r="J3" s="19" t="s">
        <v>24</v>
      </c>
      <c r="K3" s="20" t="s">
        <v>35</v>
      </c>
      <c r="L3" s="58">
        <v>522.37314734088932</v>
      </c>
    </row>
    <row r="4" spans="1:12" s="21" customFormat="1" ht="15.75" customHeight="1" x14ac:dyDescent="0.2">
      <c r="A4" s="13">
        <v>42004</v>
      </c>
      <c r="B4" s="3" t="s">
        <v>39</v>
      </c>
      <c r="C4" s="3" t="s">
        <v>30</v>
      </c>
      <c r="D4" s="15" t="s">
        <v>10</v>
      </c>
      <c r="E4" s="16">
        <v>220006</v>
      </c>
      <c r="F4" s="17">
        <f t="shared" ref="F4:F67" si="0">E4/L4</f>
        <v>421.16636569074802</v>
      </c>
      <c r="G4" s="18" t="s">
        <v>29</v>
      </c>
      <c r="H4" s="3"/>
      <c r="I4" s="19" t="s">
        <v>504</v>
      </c>
      <c r="J4" s="22" t="s">
        <v>24</v>
      </c>
      <c r="K4" s="20" t="s">
        <v>35</v>
      </c>
      <c r="L4" s="58">
        <v>522.37314734088932</v>
      </c>
    </row>
    <row r="5" spans="1:12" s="21" customFormat="1" ht="15.75" customHeight="1" x14ac:dyDescent="0.2">
      <c r="A5" s="13">
        <v>42004</v>
      </c>
      <c r="B5" s="3" t="s">
        <v>42</v>
      </c>
      <c r="C5" s="3" t="s">
        <v>30</v>
      </c>
      <c r="D5" s="23" t="s">
        <v>10</v>
      </c>
      <c r="E5" s="16">
        <v>2385</v>
      </c>
      <c r="F5" s="17">
        <f t="shared" si="0"/>
        <v>4.56570176346297</v>
      </c>
      <c r="G5" s="18" t="s">
        <v>29</v>
      </c>
      <c r="H5" s="3"/>
      <c r="I5" s="24" t="s">
        <v>510</v>
      </c>
      <c r="J5" s="22" t="s">
        <v>24</v>
      </c>
      <c r="K5" s="20" t="s">
        <v>35</v>
      </c>
      <c r="L5" s="58">
        <v>522.37314734088932</v>
      </c>
    </row>
    <row r="6" spans="1:12" s="21" customFormat="1" ht="15.75" customHeight="1" x14ac:dyDescent="0.2">
      <c r="A6" s="13">
        <v>42004</v>
      </c>
      <c r="B6" s="3" t="s">
        <v>511</v>
      </c>
      <c r="C6" s="3" t="s">
        <v>30</v>
      </c>
      <c r="D6" s="15" t="s">
        <v>10</v>
      </c>
      <c r="E6" s="16">
        <v>14418</v>
      </c>
      <c r="F6" s="17">
        <f t="shared" si="0"/>
        <v>27.600959339878028</v>
      </c>
      <c r="G6" s="18" t="s">
        <v>29</v>
      </c>
      <c r="H6" s="3"/>
      <c r="I6" s="3" t="s">
        <v>512</v>
      </c>
      <c r="J6" s="22" t="s">
        <v>24</v>
      </c>
      <c r="K6" s="20" t="s">
        <v>35</v>
      </c>
      <c r="L6" s="58">
        <v>522.37314734088932</v>
      </c>
    </row>
    <row r="7" spans="1:12" s="21" customFormat="1" ht="15.75" customHeight="1" x14ac:dyDescent="0.2">
      <c r="A7" s="13">
        <v>42008</v>
      </c>
      <c r="B7" s="95" t="s">
        <v>311</v>
      </c>
      <c r="C7" s="119" t="s">
        <v>513</v>
      </c>
      <c r="D7" s="18" t="s">
        <v>9</v>
      </c>
      <c r="E7" s="131">
        <v>1400</v>
      </c>
      <c r="F7" s="17">
        <f t="shared" si="0"/>
        <v>2.6800765068545735</v>
      </c>
      <c r="G7" s="18" t="s">
        <v>495</v>
      </c>
      <c r="H7" s="3"/>
      <c r="I7" s="30" t="s">
        <v>16</v>
      </c>
      <c r="J7" s="22" t="s">
        <v>24</v>
      </c>
      <c r="K7" s="20" t="s">
        <v>35</v>
      </c>
      <c r="L7" s="58">
        <v>522.37314734088932</v>
      </c>
    </row>
    <row r="8" spans="1:12" s="21" customFormat="1" ht="15.75" customHeight="1" x14ac:dyDescent="0.2">
      <c r="A8" s="13">
        <v>42010</v>
      </c>
      <c r="B8" s="95" t="s">
        <v>311</v>
      </c>
      <c r="C8" s="119" t="s">
        <v>513</v>
      </c>
      <c r="D8" s="18" t="s">
        <v>9</v>
      </c>
      <c r="E8" s="131">
        <v>1400</v>
      </c>
      <c r="F8" s="17">
        <f t="shared" si="0"/>
        <v>2.6800765068545735</v>
      </c>
      <c r="G8" s="18" t="s">
        <v>495</v>
      </c>
      <c r="H8" s="3"/>
      <c r="I8" s="30" t="s">
        <v>16</v>
      </c>
      <c r="J8" s="19" t="s">
        <v>24</v>
      </c>
      <c r="K8" s="20" t="s">
        <v>35</v>
      </c>
      <c r="L8" s="58">
        <v>522.37314734088932</v>
      </c>
    </row>
    <row r="9" spans="1:12" s="21" customFormat="1" ht="15.75" customHeight="1" x14ac:dyDescent="0.2">
      <c r="A9" s="13">
        <v>42011</v>
      </c>
      <c r="B9" s="95" t="s">
        <v>311</v>
      </c>
      <c r="C9" s="119" t="s">
        <v>513</v>
      </c>
      <c r="D9" s="18" t="s">
        <v>9</v>
      </c>
      <c r="E9" s="131">
        <v>1800</v>
      </c>
      <c r="F9" s="17">
        <f t="shared" si="0"/>
        <v>3.4458126516701659</v>
      </c>
      <c r="G9" s="18" t="s">
        <v>495</v>
      </c>
      <c r="H9" s="3"/>
      <c r="I9" s="30" t="s">
        <v>16</v>
      </c>
      <c r="J9" s="22" t="s">
        <v>24</v>
      </c>
      <c r="K9" s="20" t="s">
        <v>35</v>
      </c>
      <c r="L9" s="58">
        <v>522.37314734088932</v>
      </c>
    </row>
    <row r="10" spans="1:12" s="21" customFormat="1" ht="15.75" customHeight="1" x14ac:dyDescent="0.2">
      <c r="A10" s="13">
        <v>42012</v>
      </c>
      <c r="B10" s="95" t="s">
        <v>311</v>
      </c>
      <c r="C10" s="119" t="s">
        <v>513</v>
      </c>
      <c r="D10" s="18" t="s">
        <v>9</v>
      </c>
      <c r="E10" s="131">
        <v>1600</v>
      </c>
      <c r="F10" s="17">
        <f t="shared" si="0"/>
        <v>3.0629445792623695</v>
      </c>
      <c r="G10" s="18" t="s">
        <v>495</v>
      </c>
      <c r="H10" s="3"/>
      <c r="I10" s="30" t="s">
        <v>16</v>
      </c>
      <c r="J10" s="22" t="s">
        <v>24</v>
      </c>
      <c r="K10" s="20" t="s">
        <v>35</v>
      </c>
      <c r="L10" s="58">
        <v>522.37314734088932</v>
      </c>
    </row>
    <row r="11" spans="1:12" s="21" customFormat="1" ht="15.75" customHeight="1" x14ac:dyDescent="0.2">
      <c r="A11" s="13">
        <v>42013</v>
      </c>
      <c r="B11" s="95" t="s">
        <v>348</v>
      </c>
      <c r="C11" s="119" t="s">
        <v>513</v>
      </c>
      <c r="D11" s="18" t="s">
        <v>9</v>
      </c>
      <c r="E11" s="131">
        <v>1400</v>
      </c>
      <c r="F11" s="17">
        <f t="shared" si="0"/>
        <v>2.6800765068545735</v>
      </c>
      <c r="G11" s="18" t="s">
        <v>495</v>
      </c>
      <c r="H11" s="3"/>
      <c r="I11" s="30" t="s">
        <v>16</v>
      </c>
      <c r="J11" s="22" t="s">
        <v>24</v>
      </c>
      <c r="K11" s="20" t="s">
        <v>35</v>
      </c>
      <c r="L11" s="58">
        <v>522.37314734088932</v>
      </c>
    </row>
    <row r="12" spans="1:12" s="21" customFormat="1" ht="15.75" customHeight="1" x14ac:dyDescent="0.2">
      <c r="A12" s="13">
        <v>42014</v>
      </c>
      <c r="B12" s="3" t="s">
        <v>765</v>
      </c>
      <c r="C12" s="3" t="s">
        <v>11</v>
      </c>
      <c r="D12" s="15" t="s">
        <v>9</v>
      </c>
      <c r="E12" s="16">
        <v>581755.9</v>
      </c>
      <c r="F12" s="17">
        <f t="shared" si="0"/>
        <v>1113.6788002243131</v>
      </c>
      <c r="G12" s="18" t="s">
        <v>37</v>
      </c>
      <c r="H12" s="3"/>
      <c r="I12" s="3" t="s">
        <v>504</v>
      </c>
      <c r="J12" s="19" t="s">
        <v>24</v>
      </c>
      <c r="K12" s="20" t="s">
        <v>35</v>
      </c>
      <c r="L12" s="58">
        <v>522.37314734088932</v>
      </c>
    </row>
    <row r="13" spans="1:12" s="21" customFormat="1" ht="15.75" customHeight="1" x14ac:dyDescent="0.2">
      <c r="A13" s="13">
        <v>42014</v>
      </c>
      <c r="B13" s="3" t="s">
        <v>766</v>
      </c>
      <c r="C13" s="3" t="s">
        <v>11</v>
      </c>
      <c r="D13" s="15" t="s">
        <v>9</v>
      </c>
      <c r="E13" s="16">
        <v>4700</v>
      </c>
      <c r="F13" s="17">
        <f t="shared" si="0"/>
        <v>8.9973997015832108</v>
      </c>
      <c r="G13" s="18" t="s">
        <v>25</v>
      </c>
      <c r="H13" s="3"/>
      <c r="I13" s="3" t="s">
        <v>17</v>
      </c>
      <c r="J13" s="19" t="s">
        <v>24</v>
      </c>
      <c r="K13" s="20" t="s">
        <v>35</v>
      </c>
      <c r="L13" s="58">
        <v>522.37314734088932</v>
      </c>
    </row>
    <row r="14" spans="1:12" s="21" customFormat="1" ht="15.75" customHeight="1" x14ac:dyDescent="0.2">
      <c r="A14" s="13">
        <v>42014</v>
      </c>
      <c r="B14" s="3" t="s">
        <v>767</v>
      </c>
      <c r="C14" s="3" t="s">
        <v>11</v>
      </c>
      <c r="D14" s="23" t="s">
        <v>8</v>
      </c>
      <c r="E14" s="16">
        <v>513948.9</v>
      </c>
      <c r="F14" s="17">
        <f t="shared" si="0"/>
        <v>983.87312329553606</v>
      </c>
      <c r="G14" s="18" t="s">
        <v>37</v>
      </c>
      <c r="H14" s="3"/>
      <c r="I14" s="88" t="s">
        <v>504</v>
      </c>
      <c r="J14" s="19" t="s">
        <v>24</v>
      </c>
      <c r="K14" s="20" t="s">
        <v>35</v>
      </c>
      <c r="L14" s="58">
        <v>522.37314734088932</v>
      </c>
    </row>
    <row r="15" spans="1:12" s="21" customFormat="1" ht="15.75" customHeight="1" x14ac:dyDescent="0.2">
      <c r="A15" s="13">
        <v>42014</v>
      </c>
      <c r="B15" s="3" t="s">
        <v>768</v>
      </c>
      <c r="C15" s="3" t="s">
        <v>11</v>
      </c>
      <c r="D15" s="15" t="s">
        <v>8</v>
      </c>
      <c r="E15" s="16">
        <v>72507</v>
      </c>
      <c r="F15" s="17">
        <f t="shared" si="0"/>
        <v>138.80307663036038</v>
      </c>
      <c r="G15" s="18" t="s">
        <v>25</v>
      </c>
      <c r="H15" s="3"/>
      <c r="I15" s="3" t="s">
        <v>16</v>
      </c>
      <c r="J15" s="19" t="s">
        <v>24</v>
      </c>
      <c r="K15" s="20" t="s">
        <v>35</v>
      </c>
      <c r="L15" s="58">
        <v>522.37314734088932</v>
      </c>
    </row>
    <row r="16" spans="1:12" s="21" customFormat="1" ht="15.75" customHeight="1" x14ac:dyDescent="0.2">
      <c r="A16" s="13">
        <v>42014</v>
      </c>
      <c r="B16" s="3" t="s">
        <v>769</v>
      </c>
      <c r="C16" s="3" t="s">
        <v>11</v>
      </c>
      <c r="D16" s="51" t="s">
        <v>8</v>
      </c>
      <c r="E16" s="16">
        <v>150900</v>
      </c>
      <c r="F16" s="17">
        <f t="shared" si="0"/>
        <v>288.87396063168222</v>
      </c>
      <c r="G16" s="18" t="s">
        <v>37</v>
      </c>
      <c r="H16" s="3"/>
      <c r="I16" s="3" t="s">
        <v>504</v>
      </c>
      <c r="J16" s="19" t="s">
        <v>24</v>
      </c>
      <c r="K16" s="20" t="s">
        <v>35</v>
      </c>
      <c r="L16" s="58">
        <v>522.37314734088932</v>
      </c>
    </row>
    <row r="17" spans="1:12" s="21" customFormat="1" ht="15.75" customHeight="1" x14ac:dyDescent="0.2">
      <c r="A17" s="13">
        <v>42014</v>
      </c>
      <c r="B17" s="3" t="s">
        <v>770</v>
      </c>
      <c r="C17" s="3" t="s">
        <v>11</v>
      </c>
      <c r="D17" s="23" t="s">
        <v>8</v>
      </c>
      <c r="E17" s="16">
        <v>-900</v>
      </c>
      <c r="F17" s="17">
        <f t="shared" si="0"/>
        <v>-1.722906325835083</v>
      </c>
      <c r="G17" s="18" t="s">
        <v>25</v>
      </c>
      <c r="H17" s="26"/>
      <c r="I17" s="3" t="s">
        <v>409</v>
      </c>
      <c r="J17" s="19" t="s">
        <v>24</v>
      </c>
      <c r="K17" s="20" t="s">
        <v>35</v>
      </c>
      <c r="L17" s="58">
        <v>522.37314734088932</v>
      </c>
    </row>
    <row r="18" spans="1:12" s="21" customFormat="1" ht="15.75" customHeight="1" x14ac:dyDescent="0.2">
      <c r="A18" s="13">
        <v>42014</v>
      </c>
      <c r="B18" s="3" t="s">
        <v>771</v>
      </c>
      <c r="C18" s="3" t="s">
        <v>11</v>
      </c>
      <c r="D18" s="23" t="s">
        <v>10</v>
      </c>
      <c r="E18" s="16">
        <v>243675.7</v>
      </c>
      <c r="F18" s="17">
        <f t="shared" si="0"/>
        <v>466.47822775810215</v>
      </c>
      <c r="G18" s="18" t="s">
        <v>37</v>
      </c>
      <c r="H18" s="3"/>
      <c r="I18" s="3" t="s">
        <v>504</v>
      </c>
      <c r="J18" s="22" t="s">
        <v>24</v>
      </c>
      <c r="K18" s="20" t="s">
        <v>35</v>
      </c>
      <c r="L18" s="58">
        <v>522.37314734088932</v>
      </c>
    </row>
    <row r="19" spans="1:12" s="21" customFormat="1" ht="15.75" customHeight="1" x14ac:dyDescent="0.2">
      <c r="A19" s="13">
        <v>42014</v>
      </c>
      <c r="B19" s="3" t="s">
        <v>772</v>
      </c>
      <c r="C19" s="3" t="s">
        <v>11</v>
      </c>
      <c r="D19" s="23" t="s">
        <v>10</v>
      </c>
      <c r="E19" s="16">
        <v>18344</v>
      </c>
      <c r="F19" s="17">
        <f t="shared" si="0"/>
        <v>35.116659601243065</v>
      </c>
      <c r="G19" s="18" t="s">
        <v>25</v>
      </c>
      <c r="H19" s="3"/>
      <c r="I19" s="3" t="s">
        <v>15</v>
      </c>
      <c r="J19" s="22" t="s">
        <v>24</v>
      </c>
      <c r="K19" s="20" t="s">
        <v>35</v>
      </c>
      <c r="L19" s="58">
        <v>522.37314734088932</v>
      </c>
    </row>
    <row r="20" spans="1:12" s="21" customFormat="1" ht="15.75" customHeight="1" x14ac:dyDescent="0.2">
      <c r="A20" s="13">
        <v>42014</v>
      </c>
      <c r="B20" s="3" t="s">
        <v>773</v>
      </c>
      <c r="C20" s="3" t="s">
        <v>11</v>
      </c>
      <c r="D20" s="15" t="s">
        <v>8</v>
      </c>
      <c r="E20" s="16">
        <v>505377.9</v>
      </c>
      <c r="F20" s="17">
        <f t="shared" si="0"/>
        <v>967.46531205249994</v>
      </c>
      <c r="G20" s="18" t="s">
        <v>37</v>
      </c>
      <c r="H20" s="3"/>
      <c r="I20" s="37" t="s">
        <v>504</v>
      </c>
      <c r="J20" s="22" t="s">
        <v>24</v>
      </c>
      <c r="K20" s="20" t="s">
        <v>35</v>
      </c>
      <c r="L20" s="58">
        <v>522.37314734088932</v>
      </c>
    </row>
    <row r="21" spans="1:12" s="21" customFormat="1" ht="15.75" customHeight="1" x14ac:dyDescent="0.2">
      <c r="A21" s="13">
        <v>42014</v>
      </c>
      <c r="B21" s="3" t="s">
        <v>774</v>
      </c>
      <c r="C21" s="3" t="s">
        <v>11</v>
      </c>
      <c r="D21" s="15" t="s">
        <v>8</v>
      </c>
      <c r="E21" s="16">
        <v>-144876</v>
      </c>
      <c r="F21" s="17">
        <f t="shared" si="0"/>
        <v>-277.34197429075942</v>
      </c>
      <c r="G21" s="18" t="s">
        <v>25</v>
      </c>
      <c r="H21" s="3"/>
      <c r="I21" s="3" t="s">
        <v>14</v>
      </c>
      <c r="J21" s="22" t="s">
        <v>24</v>
      </c>
      <c r="K21" s="20" t="s">
        <v>35</v>
      </c>
      <c r="L21" s="58">
        <v>522.37314734088932</v>
      </c>
    </row>
    <row r="22" spans="1:12" s="21" customFormat="1" ht="15.75" customHeight="1" x14ac:dyDescent="0.2">
      <c r="A22" s="13">
        <v>42014</v>
      </c>
      <c r="B22" s="3" t="s">
        <v>775</v>
      </c>
      <c r="C22" s="3" t="s">
        <v>11</v>
      </c>
      <c r="D22" s="15" t="s">
        <v>7</v>
      </c>
      <c r="E22" s="16">
        <v>250213.3</v>
      </c>
      <c r="F22" s="17">
        <f t="shared" si="0"/>
        <v>478.99341930896816</v>
      </c>
      <c r="G22" s="18" t="s">
        <v>37</v>
      </c>
      <c r="H22" s="3"/>
      <c r="I22" s="3" t="s">
        <v>504</v>
      </c>
      <c r="J22" s="22" t="s">
        <v>24</v>
      </c>
      <c r="K22" s="20" t="s">
        <v>35</v>
      </c>
      <c r="L22" s="58">
        <v>522.37314734088932</v>
      </c>
    </row>
    <row r="23" spans="1:12" s="21" customFormat="1" ht="15.75" customHeight="1" x14ac:dyDescent="0.2">
      <c r="A23" s="13">
        <v>42014</v>
      </c>
      <c r="B23" s="3" t="s">
        <v>776</v>
      </c>
      <c r="C23" s="3" t="s">
        <v>11</v>
      </c>
      <c r="D23" s="15" t="s">
        <v>7</v>
      </c>
      <c r="E23" s="16">
        <v>94800</v>
      </c>
      <c r="F23" s="17">
        <f t="shared" si="0"/>
        <v>181.4794663212954</v>
      </c>
      <c r="G23" s="18" t="s">
        <v>25</v>
      </c>
      <c r="H23" s="3"/>
      <c r="I23" s="37" t="s">
        <v>21</v>
      </c>
      <c r="J23" s="19" t="s">
        <v>24</v>
      </c>
      <c r="K23" s="20" t="s">
        <v>35</v>
      </c>
      <c r="L23" s="58">
        <v>522.37314734088932</v>
      </c>
    </row>
    <row r="24" spans="1:12" s="21" customFormat="1" ht="15.75" customHeight="1" x14ac:dyDescent="0.2">
      <c r="A24" s="13">
        <v>42014</v>
      </c>
      <c r="B24" s="3" t="s">
        <v>777</v>
      </c>
      <c r="C24" s="3" t="s">
        <v>11</v>
      </c>
      <c r="D24" s="15" t="s">
        <v>7</v>
      </c>
      <c r="E24" s="16">
        <v>247219.7</v>
      </c>
      <c r="F24" s="17">
        <f t="shared" si="0"/>
        <v>473.26265000116831</v>
      </c>
      <c r="G24" s="18" t="s">
        <v>37</v>
      </c>
      <c r="H24" s="3"/>
      <c r="I24" s="3" t="s">
        <v>504</v>
      </c>
      <c r="J24" s="22" t="s">
        <v>24</v>
      </c>
      <c r="K24" s="20" t="s">
        <v>35</v>
      </c>
      <c r="L24" s="58">
        <v>522.37314734088932</v>
      </c>
    </row>
    <row r="25" spans="1:12" s="21" customFormat="1" ht="15.75" customHeight="1" x14ac:dyDescent="0.2">
      <c r="A25" s="13">
        <v>42014</v>
      </c>
      <c r="B25" s="3" t="s">
        <v>778</v>
      </c>
      <c r="C25" s="3" t="s">
        <v>11</v>
      </c>
      <c r="D25" s="15" t="s">
        <v>7</v>
      </c>
      <c r="E25" s="16">
        <v>14800</v>
      </c>
      <c r="F25" s="17">
        <f t="shared" si="0"/>
        <v>28.332237358176918</v>
      </c>
      <c r="G25" s="18" t="s">
        <v>25</v>
      </c>
      <c r="H25" s="3"/>
      <c r="I25" s="3" t="s">
        <v>12</v>
      </c>
      <c r="J25" s="22" t="s">
        <v>24</v>
      </c>
      <c r="K25" s="20" t="s">
        <v>35</v>
      </c>
      <c r="L25" s="58">
        <v>522.37314734088932</v>
      </c>
    </row>
    <row r="26" spans="1:12" s="21" customFormat="1" ht="15.75" customHeight="1" x14ac:dyDescent="0.2">
      <c r="A26" s="13">
        <v>42014</v>
      </c>
      <c r="B26" s="3" t="s">
        <v>779</v>
      </c>
      <c r="C26" s="3" t="s">
        <v>11</v>
      </c>
      <c r="D26" s="15" t="s">
        <v>6</v>
      </c>
      <c r="E26" s="16">
        <v>216582.5</v>
      </c>
      <c r="F26" s="17">
        <f t="shared" si="0"/>
        <v>414.61262146130758</v>
      </c>
      <c r="G26" s="18" t="s">
        <v>37</v>
      </c>
      <c r="H26" s="3"/>
      <c r="I26" s="19" t="s">
        <v>504</v>
      </c>
      <c r="J26" s="22" t="s">
        <v>24</v>
      </c>
      <c r="K26" s="20" t="s">
        <v>35</v>
      </c>
      <c r="L26" s="58">
        <v>522.37314734088932</v>
      </c>
    </row>
    <row r="27" spans="1:12" s="21" customFormat="1" ht="15.75" customHeight="1" x14ac:dyDescent="0.2">
      <c r="A27" s="13">
        <v>42014</v>
      </c>
      <c r="B27" s="3" t="s">
        <v>780</v>
      </c>
      <c r="C27" s="3" t="s">
        <v>11</v>
      </c>
      <c r="D27" s="15" t="s">
        <v>6</v>
      </c>
      <c r="E27" s="16">
        <v>-6600</v>
      </c>
      <c r="F27" s="17">
        <f t="shared" si="0"/>
        <v>-12.634646389457274</v>
      </c>
      <c r="G27" s="18" t="s">
        <v>25</v>
      </c>
      <c r="H27" s="3"/>
      <c r="I27" s="3" t="s">
        <v>310</v>
      </c>
      <c r="J27" s="22" t="s">
        <v>24</v>
      </c>
      <c r="K27" s="20" t="s">
        <v>35</v>
      </c>
      <c r="L27" s="58">
        <v>522.37314734088932</v>
      </c>
    </row>
    <row r="28" spans="1:12" s="21" customFormat="1" ht="15.75" customHeight="1" x14ac:dyDescent="0.2">
      <c r="A28" s="13">
        <v>42014</v>
      </c>
      <c r="B28" s="3" t="s">
        <v>781</v>
      </c>
      <c r="C28" s="3" t="s">
        <v>11</v>
      </c>
      <c r="D28" s="15" t="s">
        <v>6</v>
      </c>
      <c r="E28" s="16">
        <v>387647.5</v>
      </c>
      <c r="F28" s="17">
        <f t="shared" si="0"/>
        <v>680.91339064823137</v>
      </c>
      <c r="G28" s="18" t="s">
        <v>37</v>
      </c>
      <c r="H28" s="3"/>
      <c r="I28" s="3" t="s">
        <v>504</v>
      </c>
      <c r="J28" s="22" t="s">
        <v>24</v>
      </c>
      <c r="K28" s="152" t="s">
        <v>411</v>
      </c>
      <c r="L28" s="58">
        <v>569.30515000000003</v>
      </c>
    </row>
    <row r="29" spans="1:12" s="21" customFormat="1" ht="15.75" customHeight="1" x14ac:dyDescent="0.2">
      <c r="A29" s="13">
        <v>42014</v>
      </c>
      <c r="B29" s="3" t="s">
        <v>782</v>
      </c>
      <c r="C29" s="3" t="s">
        <v>11</v>
      </c>
      <c r="D29" s="23" t="s">
        <v>6</v>
      </c>
      <c r="E29" s="16">
        <v>-2450</v>
      </c>
      <c r="F29" s="17">
        <f t="shared" si="0"/>
        <v>-4.303491721443236</v>
      </c>
      <c r="G29" s="18" t="s">
        <v>25</v>
      </c>
      <c r="H29" s="26"/>
      <c r="I29" s="150" t="s">
        <v>13</v>
      </c>
      <c r="J29" s="19" t="s">
        <v>24</v>
      </c>
      <c r="K29" s="152" t="s">
        <v>411</v>
      </c>
      <c r="L29" s="58">
        <v>569.30515000000003</v>
      </c>
    </row>
    <row r="30" spans="1:12" s="21" customFormat="1" ht="15.75" customHeight="1" x14ac:dyDescent="0.2">
      <c r="A30" s="13">
        <v>42014</v>
      </c>
      <c r="B30" s="3" t="s">
        <v>783</v>
      </c>
      <c r="C30" s="3" t="s">
        <v>11</v>
      </c>
      <c r="D30" s="15" t="s">
        <v>6</v>
      </c>
      <c r="E30" s="16">
        <v>163990</v>
      </c>
      <c r="F30" s="17">
        <f t="shared" si="0"/>
        <v>313.93267597077249</v>
      </c>
      <c r="G30" s="18" t="s">
        <v>37</v>
      </c>
      <c r="H30" s="26"/>
      <c r="I30" s="26" t="s">
        <v>504</v>
      </c>
      <c r="J30" s="19" t="s">
        <v>24</v>
      </c>
      <c r="K30" s="20" t="s">
        <v>35</v>
      </c>
      <c r="L30" s="58">
        <v>522.37314734088932</v>
      </c>
    </row>
    <row r="31" spans="1:12" s="21" customFormat="1" ht="15.75" customHeight="1" x14ac:dyDescent="0.2">
      <c r="A31" s="13">
        <v>42014</v>
      </c>
      <c r="B31" s="3" t="s">
        <v>784</v>
      </c>
      <c r="C31" s="3" t="s">
        <v>11</v>
      </c>
      <c r="D31" s="23" t="s">
        <v>6</v>
      </c>
      <c r="E31" s="16">
        <v>26010</v>
      </c>
      <c r="F31" s="17">
        <f t="shared" si="0"/>
        <v>49.791992816633893</v>
      </c>
      <c r="G31" s="18" t="s">
        <v>25</v>
      </c>
      <c r="H31" s="26"/>
      <c r="I31" s="26" t="s">
        <v>18</v>
      </c>
      <c r="J31" s="19" t="s">
        <v>24</v>
      </c>
      <c r="K31" s="20" t="s">
        <v>35</v>
      </c>
      <c r="L31" s="58">
        <v>522.37314734088932</v>
      </c>
    </row>
    <row r="32" spans="1:12" s="21" customFormat="1" ht="15.75" customHeight="1" x14ac:dyDescent="0.2">
      <c r="A32" s="13">
        <v>42014</v>
      </c>
      <c r="B32" s="3" t="s">
        <v>785</v>
      </c>
      <c r="C32" s="3" t="s">
        <v>11</v>
      </c>
      <c r="D32" s="15" t="s">
        <v>6</v>
      </c>
      <c r="E32" s="16">
        <v>156100</v>
      </c>
      <c r="F32" s="17">
        <f t="shared" si="0"/>
        <v>274.19390110909762</v>
      </c>
      <c r="G32" s="18" t="s">
        <v>37</v>
      </c>
      <c r="H32" s="3"/>
      <c r="I32" s="88" t="s">
        <v>504</v>
      </c>
      <c r="J32" s="19" t="s">
        <v>24</v>
      </c>
      <c r="K32" s="151" t="s">
        <v>411</v>
      </c>
      <c r="L32" s="58">
        <v>569.30515000000003</v>
      </c>
    </row>
    <row r="33" spans="1:12" s="21" customFormat="1" ht="15.75" customHeight="1" x14ac:dyDescent="0.2">
      <c r="A33" s="13">
        <v>42014</v>
      </c>
      <c r="B33" s="71" t="s">
        <v>786</v>
      </c>
      <c r="C33" s="71" t="s">
        <v>11</v>
      </c>
      <c r="D33" s="15" t="s">
        <v>6</v>
      </c>
      <c r="E33" s="16">
        <v>33900</v>
      </c>
      <c r="F33" s="17">
        <f t="shared" si="0"/>
        <v>59.546273206908452</v>
      </c>
      <c r="G33" s="18" t="s">
        <v>25</v>
      </c>
      <c r="H33" s="3"/>
      <c r="I33" s="3" t="s">
        <v>20</v>
      </c>
      <c r="J33" s="19" t="s">
        <v>24</v>
      </c>
      <c r="K33" s="151" t="s">
        <v>411</v>
      </c>
      <c r="L33" s="58">
        <v>569.30515000000003</v>
      </c>
    </row>
    <row r="34" spans="1:12" s="21" customFormat="1" ht="15.75" customHeight="1" x14ac:dyDescent="0.2">
      <c r="A34" s="13">
        <v>42014</v>
      </c>
      <c r="B34" s="71" t="s">
        <v>787</v>
      </c>
      <c r="C34" s="71" t="s">
        <v>11</v>
      </c>
      <c r="D34" s="15" t="s">
        <v>6</v>
      </c>
      <c r="E34" s="16">
        <v>148795.29999999999</v>
      </c>
      <c r="F34" s="17">
        <f t="shared" si="0"/>
        <v>284.84484847169875</v>
      </c>
      <c r="G34" s="18" t="s">
        <v>37</v>
      </c>
      <c r="H34" s="3"/>
      <c r="I34" s="3" t="s">
        <v>504</v>
      </c>
      <c r="J34" s="19" t="s">
        <v>24</v>
      </c>
      <c r="K34" s="20" t="s">
        <v>35</v>
      </c>
      <c r="L34" s="58">
        <v>522.37314734088932</v>
      </c>
    </row>
    <row r="35" spans="1:12" s="21" customFormat="1" ht="15.75" customHeight="1" x14ac:dyDescent="0.2">
      <c r="A35" s="13">
        <v>42014</v>
      </c>
      <c r="B35" s="71" t="s">
        <v>788</v>
      </c>
      <c r="C35" s="71" t="s">
        <v>11</v>
      </c>
      <c r="D35" s="15" t="s">
        <v>6</v>
      </c>
      <c r="E35" s="16">
        <v>10450</v>
      </c>
      <c r="F35" s="17">
        <f t="shared" si="0"/>
        <v>20.00485678330735</v>
      </c>
      <c r="G35" s="18" t="s">
        <v>25</v>
      </c>
      <c r="H35" s="3"/>
      <c r="I35" s="37" t="s">
        <v>27</v>
      </c>
      <c r="J35" s="22" t="s">
        <v>24</v>
      </c>
      <c r="K35" s="20" t="s">
        <v>35</v>
      </c>
      <c r="L35" s="58">
        <v>522.37314734088932</v>
      </c>
    </row>
    <row r="36" spans="1:12" s="21" customFormat="1" ht="15.75" customHeight="1" x14ac:dyDescent="0.2">
      <c r="A36" s="13">
        <v>42014</v>
      </c>
      <c r="B36" s="93" t="s">
        <v>789</v>
      </c>
      <c r="C36" s="100" t="s">
        <v>11</v>
      </c>
      <c r="D36" s="15" t="s">
        <v>7</v>
      </c>
      <c r="E36" s="16">
        <v>151795.29999999999</v>
      </c>
      <c r="F36" s="17">
        <f t="shared" si="0"/>
        <v>290.58786955781568</v>
      </c>
      <c r="G36" s="18" t="s">
        <v>37</v>
      </c>
      <c r="H36" s="3"/>
      <c r="I36" s="3" t="s">
        <v>504</v>
      </c>
      <c r="J36" s="22" t="s">
        <v>24</v>
      </c>
      <c r="K36" s="20" t="s">
        <v>35</v>
      </c>
      <c r="L36" s="58">
        <v>522.37314734088932</v>
      </c>
    </row>
    <row r="37" spans="1:12" s="21" customFormat="1" ht="15.75" customHeight="1" x14ac:dyDescent="0.2">
      <c r="A37" s="13">
        <v>42014</v>
      </c>
      <c r="B37" s="93" t="s">
        <v>790</v>
      </c>
      <c r="C37" s="100" t="s">
        <v>11</v>
      </c>
      <c r="D37" s="15" t="s">
        <v>7</v>
      </c>
      <c r="E37" s="16">
        <v>7450</v>
      </c>
      <c r="F37" s="17">
        <f t="shared" si="0"/>
        <v>14.261835697190408</v>
      </c>
      <c r="G37" s="18" t="s">
        <v>25</v>
      </c>
      <c r="H37" s="3"/>
      <c r="I37" s="3" t="s">
        <v>40</v>
      </c>
      <c r="J37" s="22" t="s">
        <v>24</v>
      </c>
      <c r="K37" s="20" t="s">
        <v>35</v>
      </c>
      <c r="L37" s="58">
        <v>522.37314734088932</v>
      </c>
    </row>
    <row r="38" spans="1:12" s="21" customFormat="1" ht="15.75" customHeight="1" x14ac:dyDescent="0.2">
      <c r="A38" s="13">
        <v>42014</v>
      </c>
      <c r="B38" s="93" t="s">
        <v>791</v>
      </c>
      <c r="C38" s="100" t="s">
        <v>11</v>
      </c>
      <c r="D38" s="15" t="s">
        <v>6</v>
      </c>
      <c r="E38" s="16">
        <v>137200</v>
      </c>
      <c r="F38" s="17">
        <f t="shared" si="0"/>
        <v>262.64749767174817</v>
      </c>
      <c r="G38" s="18" t="s">
        <v>37</v>
      </c>
      <c r="H38" s="3"/>
      <c r="I38" s="37" t="s">
        <v>504</v>
      </c>
      <c r="J38" s="19" t="s">
        <v>24</v>
      </c>
      <c r="K38" s="20" t="s">
        <v>35</v>
      </c>
      <c r="L38" s="58">
        <v>522.37314734088932</v>
      </c>
    </row>
    <row r="39" spans="1:12" s="21" customFormat="1" ht="15.75" customHeight="1" x14ac:dyDescent="0.2">
      <c r="A39" s="13">
        <v>42014</v>
      </c>
      <c r="B39" s="93" t="s">
        <v>792</v>
      </c>
      <c r="C39" s="100" t="s">
        <v>11</v>
      </c>
      <c r="D39" s="15" t="s">
        <v>6</v>
      </c>
      <c r="E39" s="16">
        <v>12800</v>
      </c>
      <c r="F39" s="17">
        <f t="shared" si="0"/>
        <v>24.503556634098956</v>
      </c>
      <c r="G39" s="18" t="s">
        <v>25</v>
      </c>
      <c r="H39" s="3"/>
      <c r="I39" s="3" t="s">
        <v>309</v>
      </c>
      <c r="J39" s="22" t="s">
        <v>24</v>
      </c>
      <c r="K39" s="20" t="s">
        <v>35</v>
      </c>
      <c r="L39" s="58">
        <v>522.37314734088932</v>
      </c>
    </row>
    <row r="40" spans="1:12" s="21" customFormat="1" ht="15.75" customHeight="1" x14ac:dyDescent="0.2">
      <c r="A40" s="13">
        <v>42014</v>
      </c>
      <c r="B40" s="73" t="s">
        <v>348</v>
      </c>
      <c r="C40" s="74" t="s">
        <v>513</v>
      </c>
      <c r="D40" s="15" t="s">
        <v>8</v>
      </c>
      <c r="E40" s="16">
        <v>500</v>
      </c>
      <c r="F40" s="17">
        <f t="shared" si="0"/>
        <v>0.95717018101949047</v>
      </c>
      <c r="G40" s="18" t="s">
        <v>514</v>
      </c>
      <c r="H40" s="3"/>
      <c r="I40" s="3" t="s">
        <v>515</v>
      </c>
      <c r="J40" s="22" t="s">
        <v>24</v>
      </c>
      <c r="K40" s="20" t="s">
        <v>35</v>
      </c>
      <c r="L40" s="58">
        <v>522.37314734088932</v>
      </c>
    </row>
    <row r="41" spans="1:12" s="21" customFormat="1" ht="15.75" customHeight="1" x14ac:dyDescent="0.2">
      <c r="A41" s="13">
        <v>42014</v>
      </c>
      <c r="B41" s="98" t="s">
        <v>526</v>
      </c>
      <c r="C41" s="81" t="s">
        <v>527</v>
      </c>
      <c r="D41" s="15" t="s">
        <v>10</v>
      </c>
      <c r="E41" s="16">
        <v>18017</v>
      </c>
      <c r="F41" s="17">
        <f t="shared" si="0"/>
        <v>34.490670302856323</v>
      </c>
      <c r="G41" s="18" t="s">
        <v>528</v>
      </c>
      <c r="H41" s="3"/>
      <c r="I41" s="3" t="s">
        <v>15</v>
      </c>
      <c r="J41" s="22" t="s">
        <v>24</v>
      </c>
      <c r="K41" s="20" t="s">
        <v>35</v>
      </c>
      <c r="L41" s="58">
        <v>522.37314734088932</v>
      </c>
    </row>
    <row r="42" spans="1:12" s="21" customFormat="1" ht="15.75" customHeight="1" x14ac:dyDescent="0.2">
      <c r="A42" s="13">
        <v>42014</v>
      </c>
      <c r="B42" s="98" t="s">
        <v>526</v>
      </c>
      <c r="C42" s="81" t="s">
        <v>527</v>
      </c>
      <c r="D42" s="15" t="s">
        <v>10</v>
      </c>
      <c r="E42" s="16">
        <v>14779</v>
      </c>
      <c r="F42" s="17">
        <f t="shared" si="0"/>
        <v>28.2920362105741</v>
      </c>
      <c r="G42" s="18" t="s">
        <v>529</v>
      </c>
      <c r="H42" s="3"/>
      <c r="I42" s="3" t="s">
        <v>15</v>
      </c>
      <c r="J42" s="22" t="s">
        <v>24</v>
      </c>
      <c r="K42" s="20" t="s">
        <v>35</v>
      </c>
      <c r="L42" s="58">
        <v>522.37314734088932</v>
      </c>
    </row>
    <row r="43" spans="1:12" s="21" customFormat="1" ht="15.75" customHeight="1" x14ac:dyDescent="0.2">
      <c r="A43" s="13">
        <v>42014</v>
      </c>
      <c r="B43" s="115" t="s">
        <v>530</v>
      </c>
      <c r="C43" s="124" t="s">
        <v>317</v>
      </c>
      <c r="D43" s="15" t="s">
        <v>10</v>
      </c>
      <c r="E43" s="16">
        <v>200000</v>
      </c>
      <c r="F43" s="17">
        <f t="shared" si="0"/>
        <v>382.86807240779621</v>
      </c>
      <c r="G43" s="18" t="s">
        <v>531</v>
      </c>
      <c r="H43" s="3"/>
      <c r="I43" s="3" t="s">
        <v>15</v>
      </c>
      <c r="J43" s="22" t="s">
        <v>24</v>
      </c>
      <c r="K43" s="20" t="s">
        <v>35</v>
      </c>
      <c r="L43" s="58">
        <v>522.37314734088932</v>
      </c>
    </row>
    <row r="44" spans="1:12" s="21" customFormat="1" ht="15.75" customHeight="1" x14ac:dyDescent="0.2">
      <c r="A44" s="13">
        <v>42014</v>
      </c>
      <c r="B44" s="107" t="s">
        <v>532</v>
      </c>
      <c r="C44" s="80" t="s">
        <v>527</v>
      </c>
      <c r="D44" s="15" t="s">
        <v>10</v>
      </c>
      <c r="E44" s="16">
        <v>3026</v>
      </c>
      <c r="F44" s="17">
        <f t="shared" si="0"/>
        <v>5.7927939355299563</v>
      </c>
      <c r="G44" s="18" t="s">
        <v>533</v>
      </c>
      <c r="H44" s="3"/>
      <c r="I44" s="3" t="s">
        <v>15</v>
      </c>
      <c r="J44" s="19" t="s">
        <v>24</v>
      </c>
      <c r="K44" s="20" t="s">
        <v>35</v>
      </c>
      <c r="L44" s="58">
        <v>522.37314734088932</v>
      </c>
    </row>
    <row r="45" spans="1:12" s="21" customFormat="1" ht="15.75" customHeight="1" x14ac:dyDescent="0.2">
      <c r="A45" s="13">
        <v>42014</v>
      </c>
      <c r="B45" s="78" t="s">
        <v>534</v>
      </c>
      <c r="C45" s="79" t="s">
        <v>328</v>
      </c>
      <c r="D45" s="15" t="s">
        <v>10</v>
      </c>
      <c r="E45" s="16">
        <v>40000</v>
      </c>
      <c r="F45" s="17">
        <f t="shared" si="0"/>
        <v>76.573614481559233</v>
      </c>
      <c r="G45" s="18" t="s">
        <v>439</v>
      </c>
      <c r="H45" s="3"/>
      <c r="I45" s="3" t="s">
        <v>15</v>
      </c>
      <c r="J45" s="19" t="s">
        <v>24</v>
      </c>
      <c r="K45" s="20" t="s">
        <v>35</v>
      </c>
      <c r="L45" s="58">
        <v>522.37314734088932</v>
      </c>
    </row>
    <row r="46" spans="1:12" s="21" customFormat="1" ht="15.75" customHeight="1" x14ac:dyDescent="0.2">
      <c r="A46" s="13">
        <v>42014</v>
      </c>
      <c r="B46" s="73" t="s">
        <v>535</v>
      </c>
      <c r="C46" s="74" t="s">
        <v>328</v>
      </c>
      <c r="D46" s="15" t="s">
        <v>10</v>
      </c>
      <c r="E46" s="16">
        <v>20000</v>
      </c>
      <c r="F46" s="17">
        <f t="shared" si="0"/>
        <v>38.286807240779616</v>
      </c>
      <c r="G46" s="18" t="s">
        <v>440</v>
      </c>
      <c r="H46" s="26"/>
      <c r="I46" s="19" t="s">
        <v>15</v>
      </c>
      <c r="J46" s="19" t="s">
        <v>24</v>
      </c>
      <c r="K46" s="20" t="s">
        <v>35</v>
      </c>
      <c r="L46" s="58">
        <v>522.37314734088932</v>
      </c>
    </row>
    <row r="47" spans="1:12" s="21" customFormat="1" ht="15.75" customHeight="1" x14ac:dyDescent="0.2">
      <c r="A47" s="13">
        <v>42014</v>
      </c>
      <c r="B47" s="73" t="s">
        <v>536</v>
      </c>
      <c r="C47" s="74" t="s">
        <v>328</v>
      </c>
      <c r="D47" s="23" t="s">
        <v>10</v>
      </c>
      <c r="E47" s="16">
        <v>10000</v>
      </c>
      <c r="F47" s="17">
        <f t="shared" si="0"/>
        <v>19.143403620389808</v>
      </c>
      <c r="G47" s="18" t="s">
        <v>440</v>
      </c>
      <c r="H47" s="26"/>
      <c r="I47" s="150" t="s">
        <v>15</v>
      </c>
      <c r="J47" s="19" t="s">
        <v>24</v>
      </c>
      <c r="K47" s="20" t="s">
        <v>35</v>
      </c>
      <c r="L47" s="58">
        <v>522.37314734088932</v>
      </c>
    </row>
    <row r="48" spans="1:12" s="21" customFormat="1" ht="15.75" customHeight="1" x14ac:dyDescent="0.2">
      <c r="A48" s="13">
        <v>42014</v>
      </c>
      <c r="B48" s="73" t="s">
        <v>537</v>
      </c>
      <c r="C48" s="74" t="s">
        <v>328</v>
      </c>
      <c r="D48" s="15" t="s">
        <v>10</v>
      </c>
      <c r="E48" s="16">
        <v>1000</v>
      </c>
      <c r="F48" s="17">
        <f t="shared" si="0"/>
        <v>1.9143403620389809</v>
      </c>
      <c r="G48" s="18" t="s">
        <v>440</v>
      </c>
      <c r="H48" s="26"/>
      <c r="I48" s="26" t="s">
        <v>15</v>
      </c>
      <c r="J48" s="19" t="s">
        <v>24</v>
      </c>
      <c r="K48" s="20" t="s">
        <v>35</v>
      </c>
      <c r="L48" s="58">
        <v>522.37314734088932</v>
      </c>
    </row>
    <row r="49" spans="1:12" s="21" customFormat="1" ht="15.75" customHeight="1" x14ac:dyDescent="0.2">
      <c r="A49" s="13">
        <v>42014</v>
      </c>
      <c r="B49" s="73" t="s">
        <v>538</v>
      </c>
      <c r="C49" s="74" t="s">
        <v>328</v>
      </c>
      <c r="D49" s="15" t="s">
        <v>10</v>
      </c>
      <c r="E49" s="16">
        <v>3500</v>
      </c>
      <c r="F49" s="17">
        <f t="shared" si="0"/>
        <v>6.7001912671364332</v>
      </c>
      <c r="G49" s="18" t="s">
        <v>440</v>
      </c>
      <c r="H49" s="26"/>
      <c r="I49" s="3" t="s">
        <v>15</v>
      </c>
      <c r="J49" s="22" t="s">
        <v>24</v>
      </c>
      <c r="K49" s="20" t="s">
        <v>35</v>
      </c>
      <c r="L49" s="58">
        <v>522.37314734088932</v>
      </c>
    </row>
    <row r="50" spans="1:12" s="21" customFormat="1" ht="15.75" customHeight="1" x14ac:dyDescent="0.2">
      <c r="A50" s="13">
        <v>42014</v>
      </c>
      <c r="B50" s="73" t="s">
        <v>539</v>
      </c>
      <c r="C50" s="74" t="s">
        <v>328</v>
      </c>
      <c r="D50" s="15" t="s">
        <v>10</v>
      </c>
      <c r="E50" s="16">
        <v>3000</v>
      </c>
      <c r="F50" s="17">
        <f t="shared" si="0"/>
        <v>5.7430210861169426</v>
      </c>
      <c r="G50" s="18" t="s">
        <v>440</v>
      </c>
      <c r="H50" s="3"/>
      <c r="I50" s="88" t="s">
        <v>15</v>
      </c>
      <c r="J50" s="22" t="s">
        <v>24</v>
      </c>
      <c r="K50" s="20" t="s">
        <v>35</v>
      </c>
      <c r="L50" s="58">
        <v>522.37314734088932</v>
      </c>
    </row>
    <row r="51" spans="1:12" s="21" customFormat="1" ht="15.75" customHeight="1" x14ac:dyDescent="0.2">
      <c r="A51" s="13">
        <v>42014</v>
      </c>
      <c r="B51" s="73" t="s">
        <v>540</v>
      </c>
      <c r="C51" s="74" t="s">
        <v>328</v>
      </c>
      <c r="D51" s="23" t="s">
        <v>10</v>
      </c>
      <c r="E51" s="16">
        <v>7500</v>
      </c>
      <c r="F51" s="17">
        <f t="shared" si="0"/>
        <v>14.357552715292357</v>
      </c>
      <c r="G51" s="18" t="s">
        <v>441</v>
      </c>
      <c r="H51" s="3"/>
      <c r="I51" s="3" t="s">
        <v>15</v>
      </c>
      <c r="J51" s="22" t="s">
        <v>24</v>
      </c>
      <c r="K51" s="20" t="s">
        <v>35</v>
      </c>
      <c r="L51" s="58">
        <v>522.37314734088932</v>
      </c>
    </row>
    <row r="52" spans="1:12" s="21" customFormat="1" ht="15.75" customHeight="1" x14ac:dyDescent="0.2">
      <c r="A52" s="13">
        <v>42014</v>
      </c>
      <c r="B52" s="73" t="s">
        <v>541</v>
      </c>
      <c r="C52" s="74" t="s">
        <v>328</v>
      </c>
      <c r="D52" s="23" t="s">
        <v>10</v>
      </c>
      <c r="E52" s="16">
        <v>14000</v>
      </c>
      <c r="F52" s="17">
        <f t="shared" si="0"/>
        <v>26.800765068545733</v>
      </c>
      <c r="G52" s="18" t="s">
        <v>442</v>
      </c>
      <c r="H52" s="3"/>
      <c r="I52" s="3" t="s">
        <v>15</v>
      </c>
      <c r="J52" s="19" t="s">
        <v>24</v>
      </c>
      <c r="K52" s="20" t="s">
        <v>35</v>
      </c>
      <c r="L52" s="58">
        <v>522.37314734088932</v>
      </c>
    </row>
    <row r="53" spans="1:12" s="21" customFormat="1" ht="15.75" customHeight="1" x14ac:dyDescent="0.2">
      <c r="A53" s="13">
        <v>42014</v>
      </c>
      <c r="B53" s="73" t="s">
        <v>542</v>
      </c>
      <c r="C53" s="74" t="s">
        <v>328</v>
      </c>
      <c r="D53" s="23" t="s">
        <v>10</v>
      </c>
      <c r="E53" s="16">
        <v>10000</v>
      </c>
      <c r="F53" s="17">
        <f t="shared" si="0"/>
        <v>19.143403620389808</v>
      </c>
      <c r="G53" s="18" t="s">
        <v>442</v>
      </c>
      <c r="H53" s="3"/>
      <c r="I53" s="37" t="s">
        <v>15</v>
      </c>
      <c r="J53" s="22" t="s">
        <v>24</v>
      </c>
      <c r="K53" s="20" t="s">
        <v>35</v>
      </c>
      <c r="L53" s="58">
        <v>522.37314734088932</v>
      </c>
    </row>
    <row r="54" spans="1:12" s="21" customFormat="1" ht="15.75" customHeight="1" x14ac:dyDescent="0.2">
      <c r="A54" s="13">
        <v>42014</v>
      </c>
      <c r="B54" s="73" t="s">
        <v>543</v>
      </c>
      <c r="C54" s="74" t="s">
        <v>328</v>
      </c>
      <c r="D54" s="15" t="s">
        <v>10</v>
      </c>
      <c r="E54" s="16">
        <v>10000</v>
      </c>
      <c r="F54" s="17">
        <f t="shared" si="0"/>
        <v>19.143403620389808</v>
      </c>
      <c r="G54" s="18" t="s">
        <v>442</v>
      </c>
      <c r="H54" s="3"/>
      <c r="I54" s="3" t="s">
        <v>15</v>
      </c>
      <c r="J54" s="22" t="s">
        <v>24</v>
      </c>
      <c r="K54" s="20" t="s">
        <v>35</v>
      </c>
      <c r="L54" s="58">
        <v>522.37314734088932</v>
      </c>
    </row>
    <row r="55" spans="1:12" s="21" customFormat="1" ht="15.75" customHeight="1" x14ac:dyDescent="0.2">
      <c r="A55" s="13">
        <v>42014</v>
      </c>
      <c r="B55" s="73" t="s">
        <v>544</v>
      </c>
      <c r="C55" s="74" t="s">
        <v>328</v>
      </c>
      <c r="D55" s="15" t="s">
        <v>10</v>
      </c>
      <c r="E55" s="16">
        <v>10000</v>
      </c>
      <c r="F55" s="17">
        <f t="shared" si="0"/>
        <v>19.143403620389808</v>
      </c>
      <c r="G55" s="18" t="s">
        <v>443</v>
      </c>
      <c r="H55" s="3"/>
      <c r="I55" s="37" t="s">
        <v>15</v>
      </c>
      <c r="J55" s="22" t="s">
        <v>24</v>
      </c>
      <c r="K55" s="20" t="s">
        <v>35</v>
      </c>
      <c r="L55" s="58">
        <v>522.37314734088932</v>
      </c>
    </row>
    <row r="56" spans="1:12" s="21" customFormat="1" ht="15.75" customHeight="1" x14ac:dyDescent="0.2">
      <c r="A56" s="13">
        <v>42014</v>
      </c>
      <c r="B56" s="73" t="s">
        <v>545</v>
      </c>
      <c r="C56" s="74" t="s">
        <v>328</v>
      </c>
      <c r="D56" s="15" t="s">
        <v>10</v>
      </c>
      <c r="E56" s="16">
        <v>10000</v>
      </c>
      <c r="F56" s="17">
        <f t="shared" si="0"/>
        <v>19.143403620389808</v>
      </c>
      <c r="G56" s="18" t="s">
        <v>443</v>
      </c>
      <c r="H56" s="3"/>
      <c r="I56" s="3" t="s">
        <v>15</v>
      </c>
      <c r="J56" s="22" t="s">
        <v>24</v>
      </c>
      <c r="K56" s="20" t="s">
        <v>35</v>
      </c>
      <c r="L56" s="58">
        <v>522.37314734088932</v>
      </c>
    </row>
    <row r="57" spans="1:12" s="21" customFormat="1" ht="15.75" customHeight="1" x14ac:dyDescent="0.2">
      <c r="A57" s="13">
        <v>42014</v>
      </c>
      <c r="B57" s="73" t="s">
        <v>546</v>
      </c>
      <c r="C57" s="74" t="s">
        <v>328</v>
      </c>
      <c r="D57" s="15" t="s">
        <v>10</v>
      </c>
      <c r="E57" s="16">
        <v>14000</v>
      </c>
      <c r="F57" s="17">
        <f t="shared" si="0"/>
        <v>26.800765068545733</v>
      </c>
      <c r="G57" s="18" t="s">
        <v>443</v>
      </c>
      <c r="H57" s="26"/>
      <c r="I57" s="3" t="s">
        <v>15</v>
      </c>
      <c r="J57" s="22" t="s">
        <v>24</v>
      </c>
      <c r="K57" s="20" t="s">
        <v>35</v>
      </c>
      <c r="L57" s="58">
        <v>522.37314734088932</v>
      </c>
    </row>
    <row r="58" spans="1:12" s="21" customFormat="1" ht="15.75" customHeight="1" x14ac:dyDescent="0.2">
      <c r="A58" s="13">
        <v>42014</v>
      </c>
      <c r="B58" s="73" t="s">
        <v>357</v>
      </c>
      <c r="C58" s="74" t="s">
        <v>328</v>
      </c>
      <c r="D58" s="15" t="s">
        <v>10</v>
      </c>
      <c r="E58" s="16">
        <v>3600</v>
      </c>
      <c r="F58" s="17">
        <f t="shared" si="0"/>
        <v>6.8916253033403319</v>
      </c>
      <c r="G58" s="18" t="s">
        <v>444</v>
      </c>
      <c r="H58" s="3"/>
      <c r="I58" s="3" t="s">
        <v>15</v>
      </c>
      <c r="J58" s="19" t="s">
        <v>24</v>
      </c>
      <c r="K58" s="20" t="s">
        <v>35</v>
      </c>
      <c r="L58" s="58">
        <v>522.37314734088932</v>
      </c>
    </row>
    <row r="59" spans="1:12" s="21" customFormat="1" ht="15.75" customHeight="1" x14ac:dyDescent="0.2">
      <c r="A59" s="13">
        <v>42014</v>
      </c>
      <c r="B59" s="73" t="s">
        <v>359</v>
      </c>
      <c r="C59" s="74" t="s">
        <v>317</v>
      </c>
      <c r="D59" s="15" t="s">
        <v>10</v>
      </c>
      <c r="E59" s="16">
        <v>5000</v>
      </c>
      <c r="F59" s="17">
        <f t="shared" si="0"/>
        <v>9.5717018101949041</v>
      </c>
      <c r="G59" s="18" t="s">
        <v>445</v>
      </c>
      <c r="H59" s="3"/>
      <c r="I59" s="3" t="s">
        <v>15</v>
      </c>
      <c r="J59" s="19" t="s">
        <v>24</v>
      </c>
      <c r="K59" s="20" t="s">
        <v>35</v>
      </c>
      <c r="L59" s="58">
        <v>522.37314734088932</v>
      </c>
    </row>
    <row r="60" spans="1:12" s="21" customFormat="1" ht="15.75" customHeight="1" x14ac:dyDescent="0.2">
      <c r="A60" s="13">
        <v>42014</v>
      </c>
      <c r="B60" s="84" t="s">
        <v>311</v>
      </c>
      <c r="C60" s="84" t="s">
        <v>513</v>
      </c>
      <c r="D60" s="15" t="s">
        <v>10</v>
      </c>
      <c r="E60" s="16">
        <v>1900</v>
      </c>
      <c r="F60" s="17">
        <f t="shared" si="0"/>
        <v>3.6372466878740637</v>
      </c>
      <c r="G60" s="18" t="s">
        <v>361</v>
      </c>
      <c r="H60" s="3"/>
      <c r="I60" s="3" t="s">
        <v>15</v>
      </c>
      <c r="J60" s="19" t="s">
        <v>24</v>
      </c>
      <c r="K60" s="20" t="s">
        <v>35</v>
      </c>
      <c r="L60" s="58">
        <v>522.37314734088932</v>
      </c>
    </row>
    <row r="61" spans="1:12" s="21" customFormat="1" ht="15.75" customHeight="1" x14ac:dyDescent="0.2">
      <c r="A61" s="13">
        <v>42014</v>
      </c>
      <c r="B61" s="84" t="s">
        <v>547</v>
      </c>
      <c r="C61" s="84" t="s">
        <v>513</v>
      </c>
      <c r="D61" s="15" t="s">
        <v>10</v>
      </c>
      <c r="E61" s="16">
        <v>2500</v>
      </c>
      <c r="F61" s="17">
        <f t="shared" si="0"/>
        <v>4.785850905097452</v>
      </c>
      <c r="G61" s="18" t="s">
        <v>361</v>
      </c>
      <c r="H61" s="3"/>
      <c r="I61" s="3" t="s">
        <v>15</v>
      </c>
      <c r="J61" s="19" t="s">
        <v>24</v>
      </c>
      <c r="K61" s="20" t="s">
        <v>35</v>
      </c>
      <c r="L61" s="58">
        <v>522.37314734088932</v>
      </c>
    </row>
    <row r="62" spans="1:12" s="21" customFormat="1" ht="15.75" customHeight="1" x14ac:dyDescent="0.2">
      <c r="A62" s="13">
        <v>42014</v>
      </c>
      <c r="B62" s="84" t="s">
        <v>311</v>
      </c>
      <c r="C62" s="84" t="s">
        <v>513</v>
      </c>
      <c r="D62" s="15" t="s">
        <v>7</v>
      </c>
      <c r="E62" s="16">
        <v>1450</v>
      </c>
      <c r="F62" s="17">
        <f t="shared" si="0"/>
        <v>2.7757935249565224</v>
      </c>
      <c r="G62" s="18" t="s">
        <v>364</v>
      </c>
      <c r="H62" s="3"/>
      <c r="I62" s="19" t="s">
        <v>40</v>
      </c>
      <c r="J62" s="22" t="s">
        <v>24</v>
      </c>
      <c r="K62" s="20" t="s">
        <v>35</v>
      </c>
      <c r="L62" s="58">
        <v>522.37314734088932</v>
      </c>
    </row>
    <row r="63" spans="1:12" s="21" customFormat="1" ht="15.75" customHeight="1" x14ac:dyDescent="0.2">
      <c r="A63" s="13">
        <v>42014</v>
      </c>
      <c r="B63" s="3" t="s">
        <v>19</v>
      </c>
      <c r="C63" s="3" t="s">
        <v>41</v>
      </c>
      <c r="D63" s="15" t="s">
        <v>9</v>
      </c>
      <c r="E63" s="16">
        <v>5000</v>
      </c>
      <c r="F63" s="17">
        <f t="shared" si="0"/>
        <v>9.5717018101949041</v>
      </c>
      <c r="G63" s="18" t="s">
        <v>49</v>
      </c>
      <c r="H63" s="3"/>
      <c r="I63" s="3" t="s">
        <v>17</v>
      </c>
      <c r="J63" s="22" t="s">
        <v>24</v>
      </c>
      <c r="K63" s="20" t="s">
        <v>35</v>
      </c>
      <c r="L63" s="58">
        <v>522.37314734088932</v>
      </c>
    </row>
    <row r="64" spans="1:12" s="21" customFormat="1" ht="15.75" customHeight="1" x14ac:dyDescent="0.2">
      <c r="A64" s="13">
        <v>42014</v>
      </c>
      <c r="B64" s="3" t="s">
        <v>19</v>
      </c>
      <c r="C64" s="71" t="s">
        <v>41</v>
      </c>
      <c r="D64" s="15" t="s">
        <v>9</v>
      </c>
      <c r="E64" s="16">
        <v>5000</v>
      </c>
      <c r="F64" s="17">
        <f t="shared" si="0"/>
        <v>9.5717018101949041</v>
      </c>
      <c r="G64" s="18" t="s">
        <v>50</v>
      </c>
      <c r="H64" s="3"/>
      <c r="I64" s="3" t="s">
        <v>16</v>
      </c>
      <c r="J64" s="22" t="s">
        <v>24</v>
      </c>
      <c r="K64" s="20" t="s">
        <v>35</v>
      </c>
      <c r="L64" s="58">
        <v>522.37314734088932</v>
      </c>
    </row>
    <row r="65" spans="1:12" s="21" customFormat="1" ht="15.75" customHeight="1" x14ac:dyDescent="0.2">
      <c r="A65" s="13">
        <v>42014</v>
      </c>
      <c r="B65" s="77" t="s">
        <v>19</v>
      </c>
      <c r="C65" s="77" t="s">
        <v>41</v>
      </c>
      <c r="D65" s="15" t="s">
        <v>7</v>
      </c>
      <c r="E65" s="16">
        <v>5000</v>
      </c>
      <c r="F65" s="17">
        <f t="shared" si="0"/>
        <v>9.5717018101949041</v>
      </c>
      <c r="G65" s="18" t="s">
        <v>51</v>
      </c>
      <c r="H65" s="26"/>
      <c r="I65" s="150" t="s">
        <v>21</v>
      </c>
      <c r="J65" s="22" t="s">
        <v>24</v>
      </c>
      <c r="K65" s="20" t="s">
        <v>35</v>
      </c>
      <c r="L65" s="58">
        <v>522.37314734088932</v>
      </c>
    </row>
    <row r="66" spans="1:12" s="21" customFormat="1" ht="15.75" customHeight="1" x14ac:dyDescent="0.2">
      <c r="A66" s="13">
        <v>42014</v>
      </c>
      <c r="B66" s="73" t="s">
        <v>19</v>
      </c>
      <c r="C66" s="74" t="s">
        <v>41</v>
      </c>
      <c r="D66" s="15" t="s">
        <v>6</v>
      </c>
      <c r="E66" s="16">
        <v>5000</v>
      </c>
      <c r="F66" s="17">
        <f t="shared" si="0"/>
        <v>9.5717018101949041</v>
      </c>
      <c r="G66" s="18" t="s">
        <v>52</v>
      </c>
      <c r="H66" s="3"/>
      <c r="I66" s="3" t="s">
        <v>13</v>
      </c>
      <c r="J66" s="22" t="s">
        <v>24</v>
      </c>
      <c r="K66" s="20" t="s">
        <v>35</v>
      </c>
      <c r="L66" s="58">
        <v>522.37314734088932</v>
      </c>
    </row>
    <row r="67" spans="1:12" s="21" customFormat="1" ht="15.75" customHeight="1" x14ac:dyDescent="0.2">
      <c r="A67" s="13">
        <v>42014</v>
      </c>
      <c r="B67" s="73" t="s">
        <v>19</v>
      </c>
      <c r="C67" s="74" t="s">
        <v>41</v>
      </c>
      <c r="D67" s="15" t="s">
        <v>8</v>
      </c>
      <c r="E67" s="16">
        <v>2500</v>
      </c>
      <c r="F67" s="17">
        <f t="shared" si="0"/>
        <v>4.785850905097452</v>
      </c>
      <c r="G67" s="18" t="s">
        <v>53</v>
      </c>
      <c r="H67" s="3"/>
      <c r="I67" s="3" t="s">
        <v>14</v>
      </c>
      <c r="J67" s="22" t="s">
        <v>24</v>
      </c>
      <c r="K67" s="20" t="s">
        <v>35</v>
      </c>
      <c r="L67" s="58">
        <v>522.37314734088932</v>
      </c>
    </row>
    <row r="68" spans="1:12" s="21" customFormat="1" ht="15.75" customHeight="1" x14ac:dyDescent="0.2">
      <c r="A68" s="13">
        <v>42014</v>
      </c>
      <c r="B68" s="73" t="s">
        <v>19</v>
      </c>
      <c r="C68" s="74" t="s">
        <v>41</v>
      </c>
      <c r="D68" s="15" t="s">
        <v>8</v>
      </c>
      <c r="E68" s="16">
        <v>2500</v>
      </c>
      <c r="F68" s="17">
        <f t="shared" ref="F68:F131" si="1">E68/L68</f>
        <v>4.785850905097452</v>
      </c>
      <c r="G68" s="18" t="s">
        <v>54</v>
      </c>
      <c r="H68" s="3"/>
      <c r="I68" s="37" t="s">
        <v>515</v>
      </c>
      <c r="J68" s="22" t="s">
        <v>24</v>
      </c>
      <c r="K68" s="20" t="s">
        <v>35</v>
      </c>
      <c r="L68" s="58">
        <v>522.37314734088932</v>
      </c>
    </row>
    <row r="69" spans="1:12" s="21" customFormat="1" ht="15.75" customHeight="1" x14ac:dyDescent="0.2">
      <c r="A69" s="13">
        <v>42014</v>
      </c>
      <c r="B69" s="73" t="s">
        <v>19</v>
      </c>
      <c r="C69" s="74" t="s">
        <v>41</v>
      </c>
      <c r="D69" s="15" t="s">
        <v>7</v>
      </c>
      <c r="E69" s="16">
        <v>2500</v>
      </c>
      <c r="F69" s="17">
        <f t="shared" si="1"/>
        <v>4.785850905097452</v>
      </c>
      <c r="G69" s="18" t="s">
        <v>55</v>
      </c>
      <c r="H69" s="3"/>
      <c r="I69" s="3" t="s">
        <v>12</v>
      </c>
      <c r="J69" s="22" t="s">
        <v>24</v>
      </c>
      <c r="K69" s="20" t="s">
        <v>35</v>
      </c>
      <c r="L69" s="58">
        <v>522.37314734088932</v>
      </c>
    </row>
    <row r="70" spans="1:12" s="21" customFormat="1" ht="15.75" customHeight="1" x14ac:dyDescent="0.2">
      <c r="A70" s="13">
        <v>42014</v>
      </c>
      <c r="B70" s="73" t="s">
        <v>19</v>
      </c>
      <c r="C70" s="74" t="s">
        <v>41</v>
      </c>
      <c r="D70" s="15" t="s">
        <v>7</v>
      </c>
      <c r="E70" s="16">
        <v>2500</v>
      </c>
      <c r="F70" s="17">
        <f t="shared" si="1"/>
        <v>4.785850905097452</v>
      </c>
      <c r="G70" s="18" t="s">
        <v>56</v>
      </c>
      <c r="H70" s="3"/>
      <c r="I70" s="3" t="s">
        <v>40</v>
      </c>
      <c r="J70" s="19" t="s">
        <v>24</v>
      </c>
      <c r="K70" s="20" t="s">
        <v>35</v>
      </c>
      <c r="L70" s="58">
        <v>522.37314734088932</v>
      </c>
    </row>
    <row r="71" spans="1:12" s="21" customFormat="1" ht="15.75" customHeight="1" x14ac:dyDescent="0.2">
      <c r="A71" s="13">
        <v>42014</v>
      </c>
      <c r="B71" s="73" t="s">
        <v>19</v>
      </c>
      <c r="C71" s="74" t="s">
        <v>41</v>
      </c>
      <c r="D71" s="15" t="s">
        <v>6</v>
      </c>
      <c r="E71" s="16">
        <v>2500</v>
      </c>
      <c r="F71" s="17">
        <f t="shared" si="1"/>
        <v>4.785850905097452</v>
      </c>
      <c r="G71" s="18" t="s">
        <v>57</v>
      </c>
      <c r="H71" s="3"/>
      <c r="I71" s="37" t="s">
        <v>20</v>
      </c>
      <c r="J71" s="22" t="s">
        <v>24</v>
      </c>
      <c r="K71" s="20" t="s">
        <v>35</v>
      </c>
      <c r="L71" s="58">
        <v>522.37314734088932</v>
      </c>
    </row>
    <row r="72" spans="1:12" s="21" customFormat="1" ht="15.75" customHeight="1" x14ac:dyDescent="0.2">
      <c r="A72" s="13">
        <v>42014</v>
      </c>
      <c r="B72" s="73" t="s">
        <v>19</v>
      </c>
      <c r="C72" s="74" t="s">
        <v>41</v>
      </c>
      <c r="D72" s="15" t="s">
        <v>6</v>
      </c>
      <c r="E72" s="16">
        <v>2500</v>
      </c>
      <c r="F72" s="17">
        <f t="shared" si="1"/>
        <v>4.785850905097452</v>
      </c>
      <c r="G72" s="18" t="s">
        <v>58</v>
      </c>
      <c r="H72" s="26"/>
      <c r="I72" s="26" t="s">
        <v>27</v>
      </c>
      <c r="J72" s="22" t="s">
        <v>24</v>
      </c>
      <c r="K72" s="20" t="s">
        <v>35</v>
      </c>
      <c r="L72" s="58">
        <v>522.37314734088932</v>
      </c>
    </row>
    <row r="73" spans="1:12" s="21" customFormat="1" ht="15.75" customHeight="1" x14ac:dyDescent="0.2">
      <c r="A73" s="13">
        <v>42014</v>
      </c>
      <c r="B73" s="73" t="s">
        <v>19</v>
      </c>
      <c r="C73" s="74" t="s">
        <v>41</v>
      </c>
      <c r="D73" s="15" t="s">
        <v>6</v>
      </c>
      <c r="E73" s="16">
        <v>2500</v>
      </c>
      <c r="F73" s="17">
        <f t="shared" si="1"/>
        <v>4.785850905097452</v>
      </c>
      <c r="G73" s="18" t="s">
        <v>59</v>
      </c>
      <c r="H73" s="3"/>
      <c r="I73" s="3" t="s">
        <v>18</v>
      </c>
      <c r="J73" s="22" t="s">
        <v>24</v>
      </c>
      <c r="K73" s="20" t="s">
        <v>35</v>
      </c>
      <c r="L73" s="58">
        <v>522.37314734088932</v>
      </c>
    </row>
    <row r="74" spans="1:12" s="21" customFormat="1" ht="15.75" customHeight="1" x14ac:dyDescent="0.2">
      <c r="A74" s="13">
        <v>42014</v>
      </c>
      <c r="B74" s="73" t="s">
        <v>19</v>
      </c>
      <c r="C74" s="74" t="s">
        <v>41</v>
      </c>
      <c r="D74" s="23" t="s">
        <v>6</v>
      </c>
      <c r="E74" s="16">
        <v>2500</v>
      </c>
      <c r="F74" s="17">
        <f t="shared" si="1"/>
        <v>4.785850905097452</v>
      </c>
      <c r="G74" s="18" t="s">
        <v>60</v>
      </c>
      <c r="H74" s="3"/>
      <c r="I74" s="3" t="s">
        <v>46</v>
      </c>
      <c r="J74" s="22" t="s">
        <v>24</v>
      </c>
      <c r="K74" s="20" t="s">
        <v>35</v>
      </c>
      <c r="L74" s="58">
        <v>522.37314734088932</v>
      </c>
    </row>
    <row r="75" spans="1:12" s="21" customFormat="1" ht="15.75" customHeight="1" x14ac:dyDescent="0.2">
      <c r="A75" s="13">
        <v>42014</v>
      </c>
      <c r="B75" s="97" t="s">
        <v>19</v>
      </c>
      <c r="C75" s="96" t="s">
        <v>41</v>
      </c>
      <c r="D75" s="23" t="s">
        <v>6</v>
      </c>
      <c r="E75" s="16">
        <v>2500</v>
      </c>
      <c r="F75" s="17">
        <f t="shared" si="1"/>
        <v>4.785850905097452</v>
      </c>
      <c r="G75" s="18" t="s">
        <v>61</v>
      </c>
      <c r="H75" s="3"/>
      <c r="I75" s="19" t="s">
        <v>309</v>
      </c>
      <c r="J75" s="22" t="s">
        <v>24</v>
      </c>
      <c r="K75" s="20" t="s">
        <v>35</v>
      </c>
      <c r="L75" s="58">
        <v>522.37314734088932</v>
      </c>
    </row>
    <row r="76" spans="1:12" s="21" customFormat="1" ht="15.75" customHeight="1" x14ac:dyDescent="0.2">
      <c r="A76" s="13">
        <v>42014</v>
      </c>
      <c r="B76" s="97" t="s">
        <v>19</v>
      </c>
      <c r="C76" s="96" t="s">
        <v>41</v>
      </c>
      <c r="D76" s="15" t="s">
        <v>10</v>
      </c>
      <c r="E76" s="16">
        <v>2500</v>
      </c>
      <c r="F76" s="17">
        <f t="shared" si="1"/>
        <v>4.785850905097452</v>
      </c>
      <c r="G76" s="18" t="s">
        <v>62</v>
      </c>
      <c r="H76" s="3"/>
      <c r="I76" s="3" t="s">
        <v>409</v>
      </c>
      <c r="J76" s="19" t="s">
        <v>24</v>
      </c>
      <c r="K76" s="20" t="s">
        <v>35</v>
      </c>
      <c r="L76" s="58">
        <v>522.37314734088932</v>
      </c>
    </row>
    <row r="77" spans="1:12" s="21" customFormat="1" ht="15.75" customHeight="1" x14ac:dyDescent="0.2">
      <c r="A77" s="13">
        <v>42014</v>
      </c>
      <c r="B77" s="73" t="s">
        <v>19</v>
      </c>
      <c r="C77" s="74" t="s">
        <v>41</v>
      </c>
      <c r="D77" s="15" t="s">
        <v>10</v>
      </c>
      <c r="E77" s="16">
        <v>2500</v>
      </c>
      <c r="F77" s="17">
        <f t="shared" si="1"/>
        <v>4.785850905097452</v>
      </c>
      <c r="G77" s="18" t="s">
        <v>63</v>
      </c>
      <c r="H77" s="3"/>
      <c r="I77" s="3" t="s">
        <v>15</v>
      </c>
      <c r="J77" s="19" t="s">
        <v>24</v>
      </c>
      <c r="K77" s="20" t="s">
        <v>35</v>
      </c>
      <c r="L77" s="58">
        <v>522.37314734088932</v>
      </c>
    </row>
    <row r="78" spans="1:12" s="21" customFormat="1" ht="15.75" customHeight="1" x14ac:dyDescent="0.2">
      <c r="A78" s="13">
        <v>42014</v>
      </c>
      <c r="B78" s="73" t="s">
        <v>19</v>
      </c>
      <c r="C78" s="74" t="s">
        <v>41</v>
      </c>
      <c r="D78" s="15" t="s">
        <v>6</v>
      </c>
      <c r="E78" s="16">
        <v>2500</v>
      </c>
      <c r="F78" s="17">
        <f t="shared" si="1"/>
        <v>4.785850905097452</v>
      </c>
      <c r="G78" s="18" t="s">
        <v>64</v>
      </c>
      <c r="H78" s="3"/>
      <c r="I78" s="3" t="s">
        <v>578</v>
      </c>
      <c r="J78" s="19" t="s">
        <v>24</v>
      </c>
      <c r="K78" s="20" t="s">
        <v>35</v>
      </c>
      <c r="L78" s="58">
        <v>522.37314734088932</v>
      </c>
    </row>
    <row r="79" spans="1:12" s="21" customFormat="1" ht="15.75" customHeight="1" x14ac:dyDescent="0.2">
      <c r="A79" s="13">
        <v>42014</v>
      </c>
      <c r="B79" s="73" t="s">
        <v>348</v>
      </c>
      <c r="C79" s="74" t="s">
        <v>513</v>
      </c>
      <c r="D79" s="18" t="s">
        <v>7</v>
      </c>
      <c r="E79" s="131">
        <v>1100</v>
      </c>
      <c r="F79" s="17">
        <f t="shared" si="1"/>
        <v>2.1057743982428789</v>
      </c>
      <c r="G79" s="18" t="s">
        <v>349</v>
      </c>
      <c r="H79" s="3"/>
      <c r="I79" s="30" t="s">
        <v>12</v>
      </c>
      <c r="J79" s="19" t="s">
        <v>24</v>
      </c>
      <c r="K79" s="20" t="s">
        <v>35</v>
      </c>
      <c r="L79" s="58">
        <v>522.37314734088932</v>
      </c>
    </row>
    <row r="80" spans="1:12" s="21" customFormat="1" ht="15.75" customHeight="1" x14ac:dyDescent="0.2">
      <c r="A80" s="13">
        <v>42014</v>
      </c>
      <c r="B80" s="73" t="s">
        <v>311</v>
      </c>
      <c r="C80" s="74" t="s">
        <v>513</v>
      </c>
      <c r="D80" s="18" t="s">
        <v>10</v>
      </c>
      <c r="E80" s="131">
        <v>1000</v>
      </c>
      <c r="F80" s="17">
        <f t="shared" si="1"/>
        <v>1.9143403620389809</v>
      </c>
      <c r="G80" s="18" t="s">
        <v>410</v>
      </c>
      <c r="H80" s="3"/>
      <c r="I80" s="30" t="s">
        <v>409</v>
      </c>
      <c r="J80" s="19" t="s">
        <v>24</v>
      </c>
      <c r="K80" s="20" t="s">
        <v>35</v>
      </c>
      <c r="L80" s="58">
        <v>522.37314734088932</v>
      </c>
    </row>
    <row r="81" spans="1:12" s="21" customFormat="1" ht="15.75" customHeight="1" x14ac:dyDescent="0.2">
      <c r="A81" s="13">
        <v>42014</v>
      </c>
      <c r="B81" s="89" t="s">
        <v>311</v>
      </c>
      <c r="C81" s="90" t="s">
        <v>513</v>
      </c>
      <c r="D81" s="18" t="s">
        <v>9</v>
      </c>
      <c r="E81" s="131">
        <v>1900</v>
      </c>
      <c r="F81" s="17">
        <f t="shared" si="1"/>
        <v>3.6372466878740637</v>
      </c>
      <c r="G81" s="18" t="s">
        <v>495</v>
      </c>
      <c r="H81" s="3"/>
      <c r="I81" s="30" t="s">
        <v>16</v>
      </c>
      <c r="J81" s="22" t="s">
        <v>24</v>
      </c>
      <c r="K81" s="20" t="s">
        <v>35</v>
      </c>
      <c r="L81" s="58">
        <v>522.37314734088932</v>
      </c>
    </row>
    <row r="82" spans="1:12" s="21" customFormat="1" ht="15.75" customHeight="1" x14ac:dyDescent="0.2">
      <c r="A82" s="13">
        <v>42014</v>
      </c>
      <c r="B82" s="83" t="s">
        <v>318</v>
      </c>
      <c r="C82" s="90" t="s">
        <v>373</v>
      </c>
      <c r="D82" s="18" t="s">
        <v>9</v>
      </c>
      <c r="E82" s="131">
        <v>10000</v>
      </c>
      <c r="F82" s="17">
        <f t="shared" si="1"/>
        <v>19.143403620389808</v>
      </c>
      <c r="G82" s="18" t="s">
        <v>496</v>
      </c>
      <c r="H82" s="3"/>
      <c r="I82" s="30" t="s">
        <v>16</v>
      </c>
      <c r="J82" s="22" t="s">
        <v>24</v>
      </c>
      <c r="K82" s="20" t="s">
        <v>35</v>
      </c>
      <c r="L82" s="58">
        <v>522.37314734088932</v>
      </c>
    </row>
    <row r="83" spans="1:12" s="21" customFormat="1" ht="15.75" customHeight="1" x14ac:dyDescent="0.2">
      <c r="A83" s="13">
        <v>42014</v>
      </c>
      <c r="B83" s="89" t="s">
        <v>585</v>
      </c>
      <c r="C83" s="90" t="s">
        <v>315</v>
      </c>
      <c r="D83" s="18" t="s">
        <v>9</v>
      </c>
      <c r="E83" s="131">
        <v>5000</v>
      </c>
      <c r="F83" s="17">
        <f t="shared" si="1"/>
        <v>9.5717018101949041</v>
      </c>
      <c r="G83" s="18" t="s">
        <v>497</v>
      </c>
      <c r="H83" s="3"/>
      <c r="I83" s="30" t="s">
        <v>16</v>
      </c>
      <c r="J83" s="22" t="s">
        <v>24</v>
      </c>
      <c r="K83" s="20" t="s">
        <v>35</v>
      </c>
      <c r="L83" s="58">
        <v>522.37314734088932</v>
      </c>
    </row>
    <row r="84" spans="1:12" s="21" customFormat="1" ht="15.75" customHeight="1" x14ac:dyDescent="0.2">
      <c r="A84" s="13">
        <v>42014</v>
      </c>
      <c r="B84" s="73" t="s">
        <v>311</v>
      </c>
      <c r="C84" s="74" t="s">
        <v>513</v>
      </c>
      <c r="D84" s="15" t="s">
        <v>6</v>
      </c>
      <c r="E84" s="131">
        <v>700</v>
      </c>
      <c r="F84" s="17">
        <f t="shared" si="1"/>
        <v>1.3400382534272868</v>
      </c>
      <c r="G84" s="18" t="s">
        <v>614</v>
      </c>
      <c r="H84" s="3"/>
      <c r="I84" s="3" t="s">
        <v>48</v>
      </c>
      <c r="J84" s="22" t="s">
        <v>24</v>
      </c>
      <c r="K84" s="20" t="s">
        <v>35</v>
      </c>
      <c r="L84" s="58">
        <v>522.37314734088932</v>
      </c>
    </row>
    <row r="85" spans="1:12" s="21" customFormat="1" ht="15.75" customHeight="1" x14ac:dyDescent="0.2">
      <c r="A85" s="13">
        <v>42014</v>
      </c>
      <c r="B85" s="73" t="s">
        <v>311</v>
      </c>
      <c r="C85" s="74" t="s">
        <v>513</v>
      </c>
      <c r="D85" s="127" t="s">
        <v>6</v>
      </c>
      <c r="E85" s="131">
        <v>3000</v>
      </c>
      <c r="F85" s="17">
        <f t="shared" si="1"/>
        <v>5.7430210861169426</v>
      </c>
      <c r="G85" s="18" t="s">
        <v>327</v>
      </c>
      <c r="H85" s="3"/>
      <c r="I85" s="19" t="s">
        <v>47</v>
      </c>
      <c r="J85" s="19" t="s">
        <v>24</v>
      </c>
      <c r="K85" s="20" t="s">
        <v>35</v>
      </c>
      <c r="L85" s="58">
        <v>522.37314734088932</v>
      </c>
    </row>
    <row r="86" spans="1:12" s="21" customFormat="1" ht="15.75" customHeight="1" x14ac:dyDescent="0.2">
      <c r="A86" s="13">
        <v>42014</v>
      </c>
      <c r="B86" s="84" t="s">
        <v>311</v>
      </c>
      <c r="C86" s="84" t="s">
        <v>513</v>
      </c>
      <c r="D86" s="127" t="s">
        <v>6</v>
      </c>
      <c r="E86" s="131">
        <v>1000</v>
      </c>
      <c r="F86" s="17">
        <f t="shared" si="1"/>
        <v>1.9143403620389809</v>
      </c>
      <c r="G86" s="18" t="s">
        <v>326</v>
      </c>
      <c r="H86" s="3"/>
      <c r="I86" s="19" t="s">
        <v>578</v>
      </c>
      <c r="J86" s="22" t="s">
        <v>24</v>
      </c>
      <c r="K86" s="20" t="s">
        <v>35</v>
      </c>
      <c r="L86" s="58">
        <v>522.37314734088932</v>
      </c>
    </row>
    <row r="87" spans="1:12" s="21" customFormat="1" ht="15.75" customHeight="1" x14ac:dyDescent="0.2">
      <c r="A87" s="13">
        <v>42014</v>
      </c>
      <c r="B87" s="73" t="s">
        <v>311</v>
      </c>
      <c r="C87" s="74" t="s">
        <v>513</v>
      </c>
      <c r="D87" s="127" t="s">
        <v>6</v>
      </c>
      <c r="E87" s="131">
        <v>1200</v>
      </c>
      <c r="F87" s="17">
        <f t="shared" si="1"/>
        <v>2.2972084344467771</v>
      </c>
      <c r="G87" s="18" t="s">
        <v>655</v>
      </c>
      <c r="H87" s="3"/>
      <c r="I87" s="19" t="s">
        <v>34</v>
      </c>
      <c r="J87" s="22" t="s">
        <v>24</v>
      </c>
      <c r="K87" s="20" t="s">
        <v>35</v>
      </c>
      <c r="L87" s="58">
        <v>522.37314734088932</v>
      </c>
    </row>
    <row r="88" spans="1:12" s="21" customFormat="1" ht="15.75" customHeight="1" x14ac:dyDescent="0.2">
      <c r="A88" s="13">
        <v>42014</v>
      </c>
      <c r="B88" s="73" t="s">
        <v>311</v>
      </c>
      <c r="C88" s="74" t="s">
        <v>513</v>
      </c>
      <c r="D88" s="18" t="s">
        <v>6</v>
      </c>
      <c r="E88" s="131">
        <v>1200</v>
      </c>
      <c r="F88" s="17">
        <f t="shared" si="1"/>
        <v>2.2972084344467771</v>
      </c>
      <c r="G88" s="18" t="s">
        <v>324</v>
      </c>
      <c r="H88" s="3"/>
      <c r="I88" s="19" t="s">
        <v>33</v>
      </c>
      <c r="J88" s="22" t="s">
        <v>24</v>
      </c>
      <c r="K88" s="20" t="s">
        <v>35</v>
      </c>
      <c r="L88" s="58">
        <v>522.37314734088932</v>
      </c>
    </row>
    <row r="89" spans="1:12" s="21" customFormat="1" ht="15.75" customHeight="1" x14ac:dyDescent="0.2">
      <c r="A89" s="13">
        <v>42014</v>
      </c>
      <c r="B89" s="74" t="s">
        <v>311</v>
      </c>
      <c r="C89" s="74" t="s">
        <v>513</v>
      </c>
      <c r="D89" s="18" t="s">
        <v>6</v>
      </c>
      <c r="E89" s="131">
        <v>1800</v>
      </c>
      <c r="F89" s="17">
        <f t="shared" si="1"/>
        <v>3.4458126516701659</v>
      </c>
      <c r="G89" s="18" t="s">
        <v>323</v>
      </c>
      <c r="H89" s="3"/>
      <c r="I89" s="37" t="s">
        <v>32</v>
      </c>
      <c r="J89" s="22" t="s">
        <v>24</v>
      </c>
      <c r="K89" s="20" t="s">
        <v>35</v>
      </c>
      <c r="L89" s="58">
        <v>522.37314734088932</v>
      </c>
    </row>
    <row r="90" spans="1:12" s="21" customFormat="1" ht="15.75" customHeight="1" x14ac:dyDescent="0.2">
      <c r="A90" s="13">
        <v>42014</v>
      </c>
      <c r="B90" s="74" t="s">
        <v>311</v>
      </c>
      <c r="C90" s="74" t="s">
        <v>513</v>
      </c>
      <c r="D90" s="18" t="s">
        <v>6</v>
      </c>
      <c r="E90" s="131">
        <v>1000</v>
      </c>
      <c r="F90" s="17">
        <f t="shared" si="1"/>
        <v>1.9143403620389809</v>
      </c>
      <c r="G90" s="18" t="s">
        <v>316</v>
      </c>
      <c r="H90" s="30"/>
      <c r="I90" s="28" t="s">
        <v>31</v>
      </c>
      <c r="J90" s="22" t="s">
        <v>24</v>
      </c>
      <c r="K90" s="20" t="s">
        <v>35</v>
      </c>
      <c r="L90" s="58">
        <v>522.37314734088932</v>
      </c>
    </row>
    <row r="91" spans="1:12" s="21" customFormat="1" ht="15.75" customHeight="1" x14ac:dyDescent="0.2">
      <c r="A91" s="13">
        <v>42014</v>
      </c>
      <c r="B91" s="74" t="s">
        <v>311</v>
      </c>
      <c r="C91" s="74" t="s">
        <v>513</v>
      </c>
      <c r="D91" s="18" t="s">
        <v>9</v>
      </c>
      <c r="E91" s="131">
        <v>1700</v>
      </c>
      <c r="F91" s="17">
        <f t="shared" si="1"/>
        <v>3.2543786154662677</v>
      </c>
      <c r="G91" s="18" t="s">
        <v>319</v>
      </c>
      <c r="H91" s="30"/>
      <c r="I91" s="28" t="s">
        <v>17</v>
      </c>
      <c r="J91" s="19" t="s">
        <v>24</v>
      </c>
      <c r="K91" s="20" t="s">
        <v>35</v>
      </c>
      <c r="L91" s="58">
        <v>522.37314734088932</v>
      </c>
    </row>
    <row r="92" spans="1:12" s="21" customFormat="1" ht="15.75" customHeight="1" x14ac:dyDescent="0.2">
      <c r="A92" s="13">
        <v>42014</v>
      </c>
      <c r="B92" s="83" t="s">
        <v>480</v>
      </c>
      <c r="C92" s="74" t="s">
        <v>513</v>
      </c>
      <c r="D92" s="18" t="s">
        <v>9</v>
      </c>
      <c r="E92" s="131">
        <v>3000</v>
      </c>
      <c r="F92" s="17">
        <f t="shared" si="1"/>
        <v>5.7430210861169426</v>
      </c>
      <c r="G92" s="18" t="s">
        <v>319</v>
      </c>
      <c r="H92" s="30"/>
      <c r="I92" s="28" t="s">
        <v>17</v>
      </c>
      <c r="J92" s="19" t="s">
        <v>24</v>
      </c>
      <c r="K92" s="20" t="s">
        <v>35</v>
      </c>
      <c r="L92" s="58">
        <v>522.37314734088932</v>
      </c>
    </row>
    <row r="93" spans="1:12" s="21" customFormat="1" ht="15.75" customHeight="1" x14ac:dyDescent="0.2">
      <c r="A93" s="13">
        <v>42014</v>
      </c>
      <c r="B93" s="73" t="s">
        <v>311</v>
      </c>
      <c r="C93" s="74" t="s">
        <v>513</v>
      </c>
      <c r="D93" s="18" t="s">
        <v>8</v>
      </c>
      <c r="E93" s="131">
        <v>1600</v>
      </c>
      <c r="F93" s="17">
        <f t="shared" si="1"/>
        <v>3.0629445792623695</v>
      </c>
      <c r="G93" s="135" t="s">
        <v>372</v>
      </c>
      <c r="H93" s="53"/>
      <c r="I93" s="28" t="s">
        <v>14</v>
      </c>
      <c r="J93" s="19" t="s">
        <v>24</v>
      </c>
      <c r="K93" s="20" t="s">
        <v>35</v>
      </c>
      <c r="L93" s="58">
        <v>522.37314734088932</v>
      </c>
    </row>
    <row r="94" spans="1:12" s="21" customFormat="1" ht="15.75" customHeight="1" x14ac:dyDescent="0.2">
      <c r="A94" s="13">
        <v>42014</v>
      </c>
      <c r="B94" s="117" t="s">
        <v>311</v>
      </c>
      <c r="C94" s="74" t="s">
        <v>513</v>
      </c>
      <c r="D94" s="18" t="s">
        <v>7</v>
      </c>
      <c r="E94" s="131">
        <v>1500</v>
      </c>
      <c r="F94" s="17">
        <f t="shared" si="1"/>
        <v>2.8715105430584713</v>
      </c>
      <c r="G94" s="135" t="s">
        <v>332</v>
      </c>
      <c r="H94" s="53"/>
      <c r="I94" s="88" t="s">
        <v>21</v>
      </c>
      <c r="J94" s="19" t="s">
        <v>24</v>
      </c>
      <c r="K94" s="20" t="s">
        <v>35</v>
      </c>
      <c r="L94" s="58">
        <v>522.37314734088932</v>
      </c>
    </row>
    <row r="95" spans="1:12" s="21" customFormat="1" ht="15.75" customHeight="1" x14ac:dyDescent="0.2">
      <c r="A95" s="13">
        <v>42014</v>
      </c>
      <c r="B95" s="82" t="s">
        <v>318</v>
      </c>
      <c r="C95" s="74" t="s">
        <v>373</v>
      </c>
      <c r="D95" s="18" t="s">
        <v>7</v>
      </c>
      <c r="E95" s="131">
        <v>10000</v>
      </c>
      <c r="F95" s="17">
        <f t="shared" si="1"/>
        <v>19.143403620389808</v>
      </c>
      <c r="G95" s="135" t="s">
        <v>330</v>
      </c>
      <c r="H95" s="53"/>
      <c r="I95" s="88" t="s">
        <v>21</v>
      </c>
      <c r="J95" s="22" t="s">
        <v>24</v>
      </c>
      <c r="K95" s="20" t="s">
        <v>35</v>
      </c>
      <c r="L95" s="58">
        <v>522.37314734088932</v>
      </c>
    </row>
    <row r="96" spans="1:12" s="21" customFormat="1" ht="15.75" customHeight="1" x14ac:dyDescent="0.2">
      <c r="A96" s="13">
        <v>42015</v>
      </c>
      <c r="B96" s="74" t="s">
        <v>348</v>
      </c>
      <c r="C96" s="74" t="s">
        <v>513</v>
      </c>
      <c r="D96" s="23" t="s">
        <v>8</v>
      </c>
      <c r="E96" s="16">
        <v>500</v>
      </c>
      <c r="F96" s="17">
        <f t="shared" si="1"/>
        <v>0.95717018101949047</v>
      </c>
      <c r="G96" s="18" t="s">
        <v>514</v>
      </c>
      <c r="H96" s="3"/>
      <c r="I96" s="88" t="s">
        <v>515</v>
      </c>
      <c r="J96" s="22" t="s">
        <v>24</v>
      </c>
      <c r="K96" s="20" t="s">
        <v>35</v>
      </c>
      <c r="L96" s="58">
        <v>522.37314734088932</v>
      </c>
    </row>
    <row r="97" spans="1:13" s="21" customFormat="1" ht="15.75" customHeight="1" x14ac:dyDescent="0.2">
      <c r="A97" s="13">
        <v>42015</v>
      </c>
      <c r="B97" s="74" t="s">
        <v>311</v>
      </c>
      <c r="C97" s="74" t="s">
        <v>513</v>
      </c>
      <c r="D97" s="15" t="s">
        <v>10</v>
      </c>
      <c r="E97" s="16">
        <v>1800</v>
      </c>
      <c r="F97" s="17">
        <f t="shared" si="1"/>
        <v>3.4458126516701659</v>
      </c>
      <c r="G97" s="18" t="s">
        <v>361</v>
      </c>
      <c r="H97" s="26"/>
      <c r="I97" s="3" t="s">
        <v>15</v>
      </c>
      <c r="J97" s="22" t="s">
        <v>24</v>
      </c>
      <c r="K97" s="20" t="s">
        <v>35</v>
      </c>
      <c r="L97" s="58">
        <v>522.37314734088932</v>
      </c>
    </row>
    <row r="98" spans="1:13" s="21" customFormat="1" ht="15.75" customHeight="1" x14ac:dyDescent="0.2">
      <c r="A98" s="13">
        <v>42015</v>
      </c>
      <c r="B98" s="73" t="s">
        <v>311</v>
      </c>
      <c r="C98" s="74" t="s">
        <v>513</v>
      </c>
      <c r="D98" s="23" t="s">
        <v>7</v>
      </c>
      <c r="E98" s="16">
        <v>1000</v>
      </c>
      <c r="F98" s="17">
        <f t="shared" si="1"/>
        <v>1.9143403620389809</v>
      </c>
      <c r="G98" s="18" t="s">
        <v>364</v>
      </c>
      <c r="H98" s="3"/>
      <c r="I98" s="88" t="s">
        <v>40</v>
      </c>
      <c r="J98" s="19" t="s">
        <v>24</v>
      </c>
      <c r="K98" s="20" t="s">
        <v>35</v>
      </c>
      <c r="L98" s="58">
        <v>522.37314734088932</v>
      </c>
    </row>
    <row r="99" spans="1:13" s="21" customFormat="1" ht="15.75" customHeight="1" x14ac:dyDescent="0.2">
      <c r="A99" s="13">
        <v>42015</v>
      </c>
      <c r="B99" s="73" t="s">
        <v>19</v>
      </c>
      <c r="C99" s="74" t="s">
        <v>41</v>
      </c>
      <c r="D99" s="23" t="s">
        <v>9</v>
      </c>
      <c r="E99" s="16">
        <v>5000</v>
      </c>
      <c r="F99" s="17">
        <f t="shared" si="1"/>
        <v>9.5717018101949041</v>
      </c>
      <c r="G99" s="18" t="s">
        <v>65</v>
      </c>
      <c r="H99" s="3"/>
      <c r="I99" s="88" t="s">
        <v>17</v>
      </c>
      <c r="J99" s="22" t="s">
        <v>24</v>
      </c>
      <c r="K99" s="20" t="s">
        <v>35</v>
      </c>
      <c r="L99" s="58">
        <v>522.37314734088932</v>
      </c>
    </row>
    <row r="100" spans="1:13" s="21" customFormat="1" ht="15.75" customHeight="1" x14ac:dyDescent="0.2">
      <c r="A100" s="13">
        <v>42015</v>
      </c>
      <c r="B100" s="73" t="s">
        <v>19</v>
      </c>
      <c r="C100" s="74" t="s">
        <v>41</v>
      </c>
      <c r="D100" s="15" t="s">
        <v>9</v>
      </c>
      <c r="E100" s="16">
        <v>5000</v>
      </c>
      <c r="F100" s="17">
        <f t="shared" si="1"/>
        <v>9.5717018101949041</v>
      </c>
      <c r="G100" s="18" t="s">
        <v>66</v>
      </c>
      <c r="H100" s="3"/>
      <c r="I100" s="3" t="s">
        <v>16</v>
      </c>
      <c r="J100" s="22" t="s">
        <v>24</v>
      </c>
      <c r="K100" s="20" t="s">
        <v>35</v>
      </c>
      <c r="L100" s="58">
        <v>522.37314734088932</v>
      </c>
    </row>
    <row r="101" spans="1:13" ht="15.75" customHeight="1" x14ac:dyDescent="0.2">
      <c r="A101" s="13">
        <v>42015</v>
      </c>
      <c r="B101" s="73" t="s">
        <v>19</v>
      </c>
      <c r="C101" s="74" t="s">
        <v>41</v>
      </c>
      <c r="D101" s="15" t="s">
        <v>7</v>
      </c>
      <c r="E101" s="16">
        <v>2500</v>
      </c>
      <c r="F101" s="17">
        <f t="shared" si="1"/>
        <v>4.785850905097452</v>
      </c>
      <c r="G101" s="18" t="s">
        <v>67</v>
      </c>
      <c r="H101" s="3"/>
      <c r="I101" s="88" t="s">
        <v>21</v>
      </c>
      <c r="J101" s="22" t="s">
        <v>24</v>
      </c>
      <c r="K101" s="20" t="s">
        <v>35</v>
      </c>
      <c r="L101" s="58">
        <v>522.37314734088932</v>
      </c>
    </row>
    <row r="102" spans="1:13" ht="15.75" customHeight="1" x14ac:dyDescent="0.2">
      <c r="A102" s="13">
        <v>42015</v>
      </c>
      <c r="B102" s="73" t="s">
        <v>19</v>
      </c>
      <c r="C102" s="74" t="s">
        <v>41</v>
      </c>
      <c r="D102" s="15" t="s">
        <v>407</v>
      </c>
      <c r="E102" s="16">
        <v>2500</v>
      </c>
      <c r="F102" s="17">
        <f t="shared" si="1"/>
        <v>4.3913180831053431</v>
      </c>
      <c r="G102" s="18" t="s">
        <v>68</v>
      </c>
      <c r="H102" s="3"/>
      <c r="I102" s="3" t="s">
        <v>13</v>
      </c>
      <c r="J102" s="22" t="s">
        <v>24</v>
      </c>
      <c r="K102" s="151" t="s">
        <v>411</v>
      </c>
      <c r="L102" s="58">
        <v>569.30515000000003</v>
      </c>
    </row>
    <row r="103" spans="1:13" ht="15.75" customHeight="1" x14ac:dyDescent="0.2">
      <c r="A103" s="13">
        <v>42015</v>
      </c>
      <c r="B103" s="73" t="s">
        <v>19</v>
      </c>
      <c r="C103" s="74" t="s">
        <v>41</v>
      </c>
      <c r="D103" s="15" t="s">
        <v>407</v>
      </c>
      <c r="E103" s="16">
        <v>2500</v>
      </c>
      <c r="F103" s="17">
        <f t="shared" si="1"/>
        <v>4.3913180831053431</v>
      </c>
      <c r="G103" s="18" t="s">
        <v>69</v>
      </c>
      <c r="H103" s="3"/>
      <c r="I103" s="3" t="s">
        <v>14</v>
      </c>
      <c r="J103" s="22" t="s">
        <v>24</v>
      </c>
      <c r="K103" s="151" t="s">
        <v>411</v>
      </c>
      <c r="L103" s="58">
        <v>569.30515000000003</v>
      </c>
    </row>
    <row r="104" spans="1:13" ht="15.75" customHeight="1" x14ac:dyDescent="0.2">
      <c r="A104" s="13">
        <v>42015</v>
      </c>
      <c r="B104" s="73" t="s">
        <v>19</v>
      </c>
      <c r="C104" s="74" t="s">
        <v>41</v>
      </c>
      <c r="D104" s="15" t="s">
        <v>407</v>
      </c>
      <c r="E104" s="16">
        <v>2500</v>
      </c>
      <c r="F104" s="17">
        <f t="shared" si="1"/>
        <v>4.3913180831053431</v>
      </c>
      <c r="G104" s="18" t="s">
        <v>70</v>
      </c>
      <c r="H104" s="3"/>
      <c r="I104" s="3" t="s">
        <v>12</v>
      </c>
      <c r="J104" s="19" t="s">
        <v>24</v>
      </c>
      <c r="K104" s="151" t="s">
        <v>411</v>
      </c>
      <c r="L104" s="58">
        <v>569.30515000000003</v>
      </c>
    </row>
    <row r="105" spans="1:13" ht="15.75" customHeight="1" x14ac:dyDescent="0.2">
      <c r="A105" s="13">
        <v>42015</v>
      </c>
      <c r="B105" s="73" t="s">
        <v>19</v>
      </c>
      <c r="C105" s="74" t="s">
        <v>41</v>
      </c>
      <c r="D105" s="23" t="s">
        <v>7</v>
      </c>
      <c r="E105" s="16">
        <v>2500</v>
      </c>
      <c r="F105" s="17">
        <f t="shared" si="1"/>
        <v>4.785850905097452</v>
      </c>
      <c r="G105" s="18" t="s">
        <v>71</v>
      </c>
      <c r="H105" s="3"/>
      <c r="I105" s="3" t="s">
        <v>40</v>
      </c>
      <c r="J105" s="19" t="s">
        <v>24</v>
      </c>
      <c r="K105" s="20" t="s">
        <v>35</v>
      </c>
      <c r="L105" s="58">
        <v>522.37314734088932</v>
      </c>
    </row>
    <row r="106" spans="1:13" ht="15.75" customHeight="1" x14ac:dyDescent="0.2">
      <c r="A106" s="13">
        <v>42015</v>
      </c>
      <c r="B106" s="73" t="s">
        <v>19</v>
      </c>
      <c r="C106" s="74" t="s">
        <v>41</v>
      </c>
      <c r="D106" s="15" t="s">
        <v>407</v>
      </c>
      <c r="E106" s="16">
        <v>2500</v>
      </c>
      <c r="F106" s="17">
        <f t="shared" si="1"/>
        <v>4.3913180831053431</v>
      </c>
      <c r="G106" s="18" t="s">
        <v>72</v>
      </c>
      <c r="H106" s="3"/>
      <c r="I106" s="3" t="s">
        <v>20</v>
      </c>
      <c r="J106" s="19" t="s">
        <v>24</v>
      </c>
      <c r="K106" s="151" t="s">
        <v>411</v>
      </c>
      <c r="L106" s="58">
        <v>569.30515000000003</v>
      </c>
    </row>
    <row r="107" spans="1:13" s="19" customFormat="1" ht="15.75" customHeight="1" x14ac:dyDescent="0.2">
      <c r="A107" s="13">
        <v>42015</v>
      </c>
      <c r="B107" s="91" t="s">
        <v>19</v>
      </c>
      <c r="C107" s="92" t="s">
        <v>41</v>
      </c>
      <c r="D107" s="15" t="s">
        <v>6</v>
      </c>
      <c r="E107" s="16">
        <v>2500</v>
      </c>
      <c r="F107" s="17">
        <f t="shared" si="1"/>
        <v>4.785850905097452</v>
      </c>
      <c r="G107" s="18" t="s">
        <v>73</v>
      </c>
      <c r="H107" s="3"/>
      <c r="I107" s="37" t="s">
        <v>27</v>
      </c>
      <c r="J107" s="19" t="s">
        <v>24</v>
      </c>
      <c r="K107" s="20" t="s">
        <v>35</v>
      </c>
      <c r="L107" s="58">
        <v>522.37314734088932</v>
      </c>
      <c r="M107" s="27"/>
    </row>
    <row r="108" spans="1:13" ht="15.75" customHeight="1" x14ac:dyDescent="0.2">
      <c r="A108" s="13">
        <v>42015</v>
      </c>
      <c r="B108" s="91" t="s">
        <v>19</v>
      </c>
      <c r="C108" s="92" t="s">
        <v>41</v>
      </c>
      <c r="D108" s="15" t="s">
        <v>6</v>
      </c>
      <c r="E108" s="16">
        <v>2500</v>
      </c>
      <c r="F108" s="17">
        <f t="shared" si="1"/>
        <v>4.785850905097452</v>
      </c>
      <c r="G108" s="18" t="s">
        <v>74</v>
      </c>
      <c r="H108" s="3"/>
      <c r="I108" s="3" t="s">
        <v>18</v>
      </c>
      <c r="J108" s="19" t="s">
        <v>24</v>
      </c>
      <c r="K108" s="20" t="s">
        <v>35</v>
      </c>
      <c r="L108" s="58">
        <v>522.37314734088932</v>
      </c>
    </row>
    <row r="109" spans="1:13" ht="15.75" customHeight="1" x14ac:dyDescent="0.2">
      <c r="A109" s="13">
        <v>42015</v>
      </c>
      <c r="B109" s="98" t="s">
        <v>19</v>
      </c>
      <c r="C109" s="74" t="s">
        <v>41</v>
      </c>
      <c r="D109" s="15" t="s">
        <v>407</v>
      </c>
      <c r="E109" s="16">
        <v>2500</v>
      </c>
      <c r="F109" s="17">
        <f t="shared" si="1"/>
        <v>4.3913180831053431</v>
      </c>
      <c r="G109" s="18" t="s">
        <v>75</v>
      </c>
      <c r="H109" s="3"/>
      <c r="I109" s="3" t="s">
        <v>46</v>
      </c>
      <c r="J109" s="22" t="s">
        <v>24</v>
      </c>
      <c r="K109" s="151" t="s">
        <v>411</v>
      </c>
      <c r="L109" s="58">
        <v>569.30515000000003</v>
      </c>
    </row>
    <row r="110" spans="1:13" ht="15.75" customHeight="1" x14ac:dyDescent="0.2">
      <c r="A110" s="13">
        <v>42015</v>
      </c>
      <c r="B110" s="97" t="s">
        <v>19</v>
      </c>
      <c r="C110" s="96" t="s">
        <v>41</v>
      </c>
      <c r="D110" s="15" t="s">
        <v>10</v>
      </c>
      <c r="E110" s="16">
        <v>2500</v>
      </c>
      <c r="F110" s="17">
        <f t="shared" si="1"/>
        <v>4.785850905097452</v>
      </c>
      <c r="G110" s="18" t="s">
        <v>76</v>
      </c>
      <c r="H110" s="3"/>
      <c r="I110" s="3" t="s">
        <v>15</v>
      </c>
      <c r="J110" s="22" t="s">
        <v>24</v>
      </c>
      <c r="K110" s="20" t="s">
        <v>35</v>
      </c>
      <c r="L110" s="58">
        <v>522.37314734088932</v>
      </c>
    </row>
    <row r="111" spans="1:13" ht="15.75" customHeight="1" x14ac:dyDescent="0.2">
      <c r="A111" s="13">
        <v>42015</v>
      </c>
      <c r="B111" s="74" t="s">
        <v>19</v>
      </c>
      <c r="C111" s="74" t="s">
        <v>41</v>
      </c>
      <c r="D111" s="15" t="s">
        <v>407</v>
      </c>
      <c r="E111" s="16">
        <v>2500</v>
      </c>
      <c r="F111" s="17">
        <f t="shared" si="1"/>
        <v>4.3913180831053431</v>
      </c>
      <c r="G111" s="18" t="s">
        <v>77</v>
      </c>
      <c r="H111" s="3"/>
      <c r="I111" s="3" t="s">
        <v>578</v>
      </c>
      <c r="J111" s="22" t="s">
        <v>24</v>
      </c>
      <c r="K111" s="25" t="s">
        <v>411</v>
      </c>
      <c r="L111" s="58">
        <v>569.30515000000003</v>
      </c>
    </row>
    <row r="112" spans="1:13" ht="15.75" customHeight="1" x14ac:dyDescent="0.2">
      <c r="A112" s="13">
        <v>42015</v>
      </c>
      <c r="B112" s="73" t="s">
        <v>348</v>
      </c>
      <c r="C112" s="74" t="s">
        <v>513</v>
      </c>
      <c r="D112" s="18" t="s">
        <v>7</v>
      </c>
      <c r="E112" s="131">
        <v>1000</v>
      </c>
      <c r="F112" s="17">
        <f t="shared" si="1"/>
        <v>1.9143403620389809</v>
      </c>
      <c r="G112" s="18" t="s">
        <v>349</v>
      </c>
      <c r="H112" s="3"/>
      <c r="I112" s="30" t="s">
        <v>12</v>
      </c>
      <c r="J112" s="19" t="s">
        <v>24</v>
      </c>
      <c r="K112" s="20" t="s">
        <v>35</v>
      </c>
      <c r="L112" s="58">
        <v>522.37314734088932</v>
      </c>
    </row>
    <row r="113" spans="1:12" ht="15.75" customHeight="1" x14ac:dyDescent="0.2">
      <c r="A113" s="13">
        <v>42015</v>
      </c>
      <c r="B113" s="73" t="s">
        <v>311</v>
      </c>
      <c r="C113" s="74" t="s">
        <v>513</v>
      </c>
      <c r="D113" s="18" t="s">
        <v>10</v>
      </c>
      <c r="E113" s="131">
        <v>1000</v>
      </c>
      <c r="F113" s="17">
        <f t="shared" si="1"/>
        <v>1.9143403620389809</v>
      </c>
      <c r="G113" s="18" t="s">
        <v>410</v>
      </c>
      <c r="H113" s="3"/>
      <c r="I113" s="30" t="s">
        <v>409</v>
      </c>
      <c r="J113" s="22" t="s">
        <v>24</v>
      </c>
      <c r="K113" s="20" t="s">
        <v>35</v>
      </c>
      <c r="L113" s="58">
        <v>522.37314734088932</v>
      </c>
    </row>
    <row r="114" spans="1:12" ht="15.75" customHeight="1" x14ac:dyDescent="0.2">
      <c r="A114" s="13">
        <v>42015</v>
      </c>
      <c r="B114" s="102" t="s">
        <v>311</v>
      </c>
      <c r="C114" s="90" t="s">
        <v>513</v>
      </c>
      <c r="D114" s="18" t="s">
        <v>9</v>
      </c>
      <c r="E114" s="131">
        <v>1500</v>
      </c>
      <c r="F114" s="17">
        <f t="shared" si="1"/>
        <v>2.8715105430584713</v>
      </c>
      <c r="G114" s="18" t="s">
        <v>495</v>
      </c>
      <c r="H114" s="26"/>
      <c r="I114" s="30" t="s">
        <v>16</v>
      </c>
      <c r="J114" s="22" t="s">
        <v>24</v>
      </c>
      <c r="K114" s="20" t="s">
        <v>35</v>
      </c>
      <c r="L114" s="58">
        <v>522.37314734088932</v>
      </c>
    </row>
    <row r="115" spans="1:12" ht="15.75" customHeight="1" x14ac:dyDescent="0.2">
      <c r="A115" s="13">
        <v>42015</v>
      </c>
      <c r="B115" s="73" t="s">
        <v>311</v>
      </c>
      <c r="C115" s="74" t="s">
        <v>513</v>
      </c>
      <c r="D115" s="15" t="s">
        <v>6</v>
      </c>
      <c r="E115" s="131">
        <v>1500</v>
      </c>
      <c r="F115" s="17">
        <f t="shared" si="1"/>
        <v>2.8715105430584713</v>
      </c>
      <c r="G115" s="18" t="s">
        <v>614</v>
      </c>
      <c r="H115" s="3"/>
      <c r="I115" s="3" t="s">
        <v>48</v>
      </c>
      <c r="J115" s="19" t="s">
        <v>24</v>
      </c>
      <c r="K115" s="20" t="s">
        <v>35</v>
      </c>
      <c r="L115" s="58">
        <v>522.37314734088932</v>
      </c>
    </row>
    <row r="116" spans="1:12" ht="15.75" customHeight="1" x14ac:dyDescent="0.2">
      <c r="A116" s="13">
        <v>42015</v>
      </c>
      <c r="B116" s="73" t="s">
        <v>311</v>
      </c>
      <c r="C116" s="74" t="s">
        <v>513</v>
      </c>
      <c r="D116" s="127" t="s">
        <v>407</v>
      </c>
      <c r="E116" s="131">
        <v>1000</v>
      </c>
      <c r="F116" s="17">
        <f t="shared" si="1"/>
        <v>1.9143403620389809</v>
      </c>
      <c r="G116" s="18" t="s">
        <v>327</v>
      </c>
      <c r="H116" s="3"/>
      <c r="I116" s="19" t="s">
        <v>47</v>
      </c>
      <c r="J116" s="19" t="s">
        <v>24</v>
      </c>
      <c r="K116" s="20" t="s">
        <v>35</v>
      </c>
      <c r="L116" s="58">
        <v>522.37314734088932</v>
      </c>
    </row>
    <row r="117" spans="1:12" ht="15.75" customHeight="1" x14ac:dyDescent="0.2">
      <c r="A117" s="13">
        <v>42015</v>
      </c>
      <c r="B117" s="73" t="s">
        <v>311</v>
      </c>
      <c r="C117" s="74" t="s">
        <v>513</v>
      </c>
      <c r="D117" s="127" t="s">
        <v>407</v>
      </c>
      <c r="E117" s="131">
        <v>800</v>
      </c>
      <c r="F117" s="17">
        <f t="shared" si="1"/>
        <v>1.4052217865937098</v>
      </c>
      <c r="G117" s="18" t="s">
        <v>326</v>
      </c>
      <c r="H117" s="3"/>
      <c r="I117" s="19" t="s">
        <v>578</v>
      </c>
      <c r="J117" s="19" t="s">
        <v>24</v>
      </c>
      <c r="K117" s="25" t="s">
        <v>411</v>
      </c>
      <c r="L117" s="58">
        <v>569.30515000000003</v>
      </c>
    </row>
    <row r="118" spans="1:12" ht="15.75" customHeight="1" x14ac:dyDescent="0.2">
      <c r="A118" s="13">
        <v>42015</v>
      </c>
      <c r="B118" s="73" t="s">
        <v>311</v>
      </c>
      <c r="C118" s="74" t="s">
        <v>513</v>
      </c>
      <c r="D118" s="127" t="s">
        <v>6</v>
      </c>
      <c r="E118" s="131">
        <v>1200</v>
      </c>
      <c r="F118" s="17">
        <f t="shared" si="1"/>
        <v>2.2972084344467771</v>
      </c>
      <c r="G118" s="18" t="s">
        <v>655</v>
      </c>
      <c r="H118" s="3"/>
      <c r="I118" s="147" t="s">
        <v>34</v>
      </c>
      <c r="J118" s="19" t="s">
        <v>24</v>
      </c>
      <c r="K118" s="20" t="s">
        <v>35</v>
      </c>
      <c r="L118" s="58">
        <v>522.37314734088932</v>
      </c>
    </row>
    <row r="119" spans="1:12" ht="15.75" customHeight="1" x14ac:dyDescent="0.2">
      <c r="A119" s="13">
        <v>42015</v>
      </c>
      <c r="B119" s="74" t="s">
        <v>311</v>
      </c>
      <c r="C119" s="74" t="s">
        <v>513</v>
      </c>
      <c r="D119" s="127" t="s">
        <v>407</v>
      </c>
      <c r="E119" s="131">
        <v>1200</v>
      </c>
      <c r="F119" s="17">
        <f t="shared" si="1"/>
        <v>2.1078326798905649</v>
      </c>
      <c r="G119" s="18" t="s">
        <v>324</v>
      </c>
      <c r="H119" s="3"/>
      <c r="I119" s="19" t="s">
        <v>33</v>
      </c>
      <c r="J119" s="22" t="s">
        <v>24</v>
      </c>
      <c r="K119" s="25" t="s">
        <v>411</v>
      </c>
      <c r="L119" s="58">
        <v>569.30515000000003</v>
      </c>
    </row>
    <row r="120" spans="1:12" ht="15.75" customHeight="1" x14ac:dyDescent="0.2">
      <c r="A120" s="13">
        <v>42015</v>
      </c>
      <c r="B120" s="74" t="s">
        <v>311</v>
      </c>
      <c r="C120" s="74" t="s">
        <v>513</v>
      </c>
      <c r="D120" s="18" t="s">
        <v>6</v>
      </c>
      <c r="E120" s="131">
        <v>1200</v>
      </c>
      <c r="F120" s="17">
        <f t="shared" si="1"/>
        <v>2.2972084344467771</v>
      </c>
      <c r="G120" s="18" t="s">
        <v>323</v>
      </c>
      <c r="H120" s="3"/>
      <c r="I120" s="3" t="s">
        <v>32</v>
      </c>
      <c r="J120" s="22" t="s">
        <v>24</v>
      </c>
      <c r="K120" s="20" t="s">
        <v>35</v>
      </c>
      <c r="L120" s="58">
        <v>522.37314734088932</v>
      </c>
    </row>
    <row r="121" spans="1:12" ht="15.75" customHeight="1" x14ac:dyDescent="0.2">
      <c r="A121" s="13">
        <v>42015</v>
      </c>
      <c r="B121" s="74" t="s">
        <v>311</v>
      </c>
      <c r="C121" s="74" t="s">
        <v>513</v>
      </c>
      <c r="D121" s="127" t="s">
        <v>407</v>
      </c>
      <c r="E121" s="131">
        <v>800</v>
      </c>
      <c r="F121" s="17">
        <f t="shared" si="1"/>
        <v>1.4052217865937098</v>
      </c>
      <c r="G121" s="18" t="s">
        <v>316</v>
      </c>
      <c r="H121" s="30"/>
      <c r="I121" s="28" t="s">
        <v>31</v>
      </c>
      <c r="J121" s="22" t="s">
        <v>24</v>
      </c>
      <c r="K121" s="25" t="s">
        <v>411</v>
      </c>
      <c r="L121" s="58">
        <v>569.30515000000003</v>
      </c>
    </row>
    <row r="122" spans="1:12" ht="15.75" customHeight="1" x14ac:dyDescent="0.2">
      <c r="A122" s="13">
        <v>42015</v>
      </c>
      <c r="B122" s="74" t="s">
        <v>311</v>
      </c>
      <c r="C122" s="74" t="s">
        <v>513</v>
      </c>
      <c r="D122" s="18" t="s">
        <v>9</v>
      </c>
      <c r="E122" s="131">
        <v>1650</v>
      </c>
      <c r="F122" s="17">
        <f t="shared" si="1"/>
        <v>3.1586615973643184</v>
      </c>
      <c r="G122" s="18" t="s">
        <v>319</v>
      </c>
      <c r="H122" s="30"/>
      <c r="I122" s="28" t="s">
        <v>17</v>
      </c>
      <c r="J122" s="19" t="s">
        <v>24</v>
      </c>
      <c r="K122" s="20" t="s">
        <v>35</v>
      </c>
      <c r="L122" s="58">
        <v>522.37314734088932</v>
      </c>
    </row>
    <row r="123" spans="1:12" ht="15.75" customHeight="1" x14ac:dyDescent="0.2">
      <c r="A123" s="13">
        <v>42015</v>
      </c>
      <c r="B123" s="73" t="s">
        <v>311</v>
      </c>
      <c r="C123" s="74" t="s">
        <v>513</v>
      </c>
      <c r="D123" s="127" t="s">
        <v>407</v>
      </c>
      <c r="E123" s="133">
        <v>1000</v>
      </c>
      <c r="F123" s="17">
        <f t="shared" si="1"/>
        <v>1.7565272332421373</v>
      </c>
      <c r="G123" s="135" t="s">
        <v>372</v>
      </c>
      <c r="H123" s="53"/>
      <c r="I123" s="148" t="s">
        <v>14</v>
      </c>
      <c r="J123" s="22" t="s">
        <v>24</v>
      </c>
      <c r="K123" s="25" t="s">
        <v>411</v>
      </c>
      <c r="L123" s="58">
        <v>569.30515000000003</v>
      </c>
    </row>
    <row r="124" spans="1:12" ht="15.75" customHeight="1" x14ac:dyDescent="0.2">
      <c r="A124" s="13">
        <v>42015</v>
      </c>
      <c r="B124" s="73" t="s">
        <v>745</v>
      </c>
      <c r="C124" s="74" t="s">
        <v>11</v>
      </c>
      <c r="D124" s="18" t="s">
        <v>329</v>
      </c>
      <c r="E124" s="131">
        <v>18150</v>
      </c>
      <c r="F124" s="17">
        <f t="shared" si="1"/>
        <v>34.745277571007506</v>
      </c>
      <c r="G124" s="135" t="s">
        <v>485</v>
      </c>
      <c r="H124" s="53"/>
      <c r="I124" s="88" t="s">
        <v>14</v>
      </c>
      <c r="J124" s="22" t="s">
        <v>24</v>
      </c>
      <c r="K124" s="20" t="s">
        <v>35</v>
      </c>
      <c r="L124" s="58">
        <v>522.37314734088932</v>
      </c>
    </row>
    <row r="125" spans="1:12" ht="15.75" customHeight="1" x14ac:dyDescent="0.2">
      <c r="A125" s="13">
        <v>42015</v>
      </c>
      <c r="B125" s="73" t="s">
        <v>760</v>
      </c>
      <c r="C125" s="74" t="s">
        <v>11</v>
      </c>
      <c r="D125" s="18" t="s">
        <v>329</v>
      </c>
      <c r="E125" s="134">
        <v>6400</v>
      </c>
      <c r="F125" s="17">
        <f t="shared" si="1"/>
        <v>12.251778317049478</v>
      </c>
      <c r="G125" s="135" t="s">
        <v>482</v>
      </c>
      <c r="H125" s="53"/>
      <c r="I125" s="88" t="s">
        <v>14</v>
      </c>
      <c r="J125" s="22" t="s">
        <v>24</v>
      </c>
      <c r="K125" s="20" t="s">
        <v>35</v>
      </c>
      <c r="L125" s="58">
        <v>522.37314734088932</v>
      </c>
    </row>
    <row r="126" spans="1:12" ht="15.75" customHeight="1" x14ac:dyDescent="0.2">
      <c r="A126" s="13">
        <v>42015</v>
      </c>
      <c r="B126" s="83" t="s">
        <v>311</v>
      </c>
      <c r="C126" s="74" t="s">
        <v>513</v>
      </c>
      <c r="D126" s="127" t="s">
        <v>407</v>
      </c>
      <c r="E126" s="131">
        <v>1000</v>
      </c>
      <c r="F126" s="17">
        <f t="shared" si="1"/>
        <v>1.7565272332421373</v>
      </c>
      <c r="G126" s="135" t="s">
        <v>332</v>
      </c>
      <c r="H126" s="53"/>
      <c r="I126" s="88" t="s">
        <v>21</v>
      </c>
      <c r="J126" s="22" t="s">
        <v>24</v>
      </c>
      <c r="K126" s="25" t="s">
        <v>411</v>
      </c>
      <c r="L126" s="58">
        <v>569.30515000000003</v>
      </c>
    </row>
    <row r="127" spans="1:12" ht="15.75" customHeight="1" x14ac:dyDescent="0.2">
      <c r="A127" s="13">
        <v>42017</v>
      </c>
      <c r="B127" s="100" t="s">
        <v>505</v>
      </c>
      <c r="C127" s="100" t="s">
        <v>11</v>
      </c>
      <c r="D127" s="15" t="s">
        <v>10</v>
      </c>
      <c r="E127" s="16">
        <v>429643</v>
      </c>
      <c r="F127" s="17">
        <f t="shared" si="1"/>
        <v>822.48293616751391</v>
      </c>
      <c r="G127" s="18" t="s">
        <v>506</v>
      </c>
      <c r="H127" s="3"/>
      <c r="I127" s="3" t="s">
        <v>504</v>
      </c>
      <c r="J127" s="22" t="s">
        <v>24</v>
      </c>
      <c r="K127" s="20" t="s">
        <v>35</v>
      </c>
      <c r="L127" s="58">
        <v>522.37314734088932</v>
      </c>
    </row>
    <row r="128" spans="1:12" ht="15.75" customHeight="1" x14ac:dyDescent="0.2">
      <c r="A128" s="13">
        <v>42017</v>
      </c>
      <c r="B128" s="100" t="s">
        <v>507</v>
      </c>
      <c r="C128" s="100" t="s">
        <v>11</v>
      </c>
      <c r="D128" s="15" t="s">
        <v>10</v>
      </c>
      <c r="E128" s="16">
        <v>670565</v>
      </c>
      <c r="F128" s="17">
        <f t="shared" si="1"/>
        <v>1283.6896448706693</v>
      </c>
      <c r="G128" s="18" t="s">
        <v>508</v>
      </c>
      <c r="H128" s="3"/>
      <c r="I128" s="3" t="s">
        <v>504</v>
      </c>
      <c r="J128" s="19" t="s">
        <v>24</v>
      </c>
      <c r="K128" s="20" t="s">
        <v>35</v>
      </c>
      <c r="L128" s="58">
        <v>522.37314734088932</v>
      </c>
    </row>
    <row r="129" spans="1:12" ht="15.75" customHeight="1" x14ac:dyDescent="0.2">
      <c r="A129" s="13">
        <v>42017</v>
      </c>
      <c r="B129" s="73" t="s">
        <v>311</v>
      </c>
      <c r="C129" s="74" t="s">
        <v>513</v>
      </c>
      <c r="D129" s="23" t="s">
        <v>8</v>
      </c>
      <c r="E129" s="16">
        <v>700</v>
      </c>
      <c r="F129" s="17">
        <f t="shared" si="1"/>
        <v>1.3400382534272868</v>
      </c>
      <c r="G129" s="18" t="s">
        <v>514</v>
      </c>
      <c r="H129" s="3"/>
      <c r="I129" s="3" t="s">
        <v>515</v>
      </c>
      <c r="J129" s="19" t="s">
        <v>24</v>
      </c>
      <c r="K129" s="20" t="s">
        <v>35</v>
      </c>
      <c r="L129" s="58">
        <v>522.37314734088932</v>
      </c>
    </row>
    <row r="130" spans="1:12" ht="15.75" customHeight="1" x14ac:dyDescent="0.2">
      <c r="A130" s="13">
        <v>42017</v>
      </c>
      <c r="B130" s="84" t="s">
        <v>516</v>
      </c>
      <c r="C130" s="84" t="s">
        <v>328</v>
      </c>
      <c r="D130" s="23" t="s">
        <v>8</v>
      </c>
      <c r="E130" s="16">
        <v>2800</v>
      </c>
      <c r="F130" s="17">
        <f t="shared" si="1"/>
        <v>5.3601530137091471</v>
      </c>
      <c r="G130" s="18" t="s">
        <v>517</v>
      </c>
      <c r="H130" s="26"/>
      <c r="I130" s="3" t="s">
        <v>515</v>
      </c>
      <c r="J130" s="19" t="s">
        <v>24</v>
      </c>
      <c r="K130" s="20" t="s">
        <v>35</v>
      </c>
      <c r="L130" s="58">
        <v>522.37314734088932</v>
      </c>
    </row>
    <row r="131" spans="1:12" ht="15.75" customHeight="1" x14ac:dyDescent="0.2">
      <c r="A131" s="13">
        <v>42017</v>
      </c>
      <c r="B131" s="72" t="s">
        <v>525</v>
      </c>
      <c r="C131" s="71" t="s">
        <v>11</v>
      </c>
      <c r="D131" s="15" t="s">
        <v>8</v>
      </c>
      <c r="E131" s="16">
        <v>150000</v>
      </c>
      <c r="F131" s="17">
        <f t="shared" si="1"/>
        <v>287.15105430584714</v>
      </c>
      <c r="G131" s="18" t="s">
        <v>25</v>
      </c>
      <c r="H131" s="3"/>
      <c r="I131" s="3" t="s">
        <v>515</v>
      </c>
      <c r="J131" s="19" t="s">
        <v>24</v>
      </c>
      <c r="K131" s="20" t="s">
        <v>35</v>
      </c>
      <c r="L131" s="58">
        <v>522.37314734088932</v>
      </c>
    </row>
    <row r="132" spans="1:12" ht="15.75" customHeight="1" x14ac:dyDescent="0.2">
      <c r="A132" s="13">
        <v>42017</v>
      </c>
      <c r="B132" s="71" t="s">
        <v>525</v>
      </c>
      <c r="C132" s="71" t="s">
        <v>11</v>
      </c>
      <c r="D132" s="15" t="s">
        <v>6</v>
      </c>
      <c r="E132" s="16">
        <v>120000</v>
      </c>
      <c r="F132" s="17">
        <f t="shared" ref="F132:F195" si="2">E132/L132</f>
        <v>229.72084344467771</v>
      </c>
      <c r="G132" s="18" t="s">
        <v>25</v>
      </c>
      <c r="H132" s="3"/>
      <c r="I132" s="3" t="s">
        <v>46</v>
      </c>
      <c r="J132" s="19" t="s">
        <v>24</v>
      </c>
      <c r="K132" s="20" t="s">
        <v>35</v>
      </c>
      <c r="L132" s="58">
        <v>522.37314734088932</v>
      </c>
    </row>
    <row r="133" spans="1:12" ht="15.75" customHeight="1" x14ac:dyDescent="0.2">
      <c r="A133" s="13">
        <v>42017</v>
      </c>
      <c r="B133" s="73" t="s">
        <v>359</v>
      </c>
      <c r="C133" s="74" t="s">
        <v>317</v>
      </c>
      <c r="D133" s="15" t="s">
        <v>10</v>
      </c>
      <c r="E133" s="16">
        <v>5000</v>
      </c>
      <c r="F133" s="17">
        <f t="shared" si="2"/>
        <v>9.5717018101949041</v>
      </c>
      <c r="G133" s="18" t="s">
        <v>446</v>
      </c>
      <c r="H133" s="3"/>
      <c r="I133" s="3" t="s">
        <v>15</v>
      </c>
      <c r="J133" s="19" t="s">
        <v>24</v>
      </c>
      <c r="K133" s="20" t="s">
        <v>35</v>
      </c>
      <c r="L133" s="58">
        <v>522.37314734088932</v>
      </c>
    </row>
    <row r="134" spans="1:12" ht="15.75" customHeight="1" x14ac:dyDescent="0.2">
      <c r="A134" s="13">
        <v>42017</v>
      </c>
      <c r="B134" s="73" t="s">
        <v>311</v>
      </c>
      <c r="C134" s="74" t="s">
        <v>513</v>
      </c>
      <c r="D134" s="23" t="s">
        <v>10</v>
      </c>
      <c r="E134" s="16">
        <v>1850</v>
      </c>
      <c r="F134" s="17">
        <f t="shared" si="2"/>
        <v>3.5415296697721148</v>
      </c>
      <c r="G134" s="18" t="s">
        <v>361</v>
      </c>
      <c r="H134" s="3"/>
      <c r="I134" s="19" t="s">
        <v>15</v>
      </c>
      <c r="J134" s="22" t="s">
        <v>24</v>
      </c>
      <c r="K134" s="20" t="s">
        <v>35</v>
      </c>
      <c r="L134" s="58">
        <v>522.37314734088932</v>
      </c>
    </row>
    <row r="135" spans="1:12" ht="15.75" customHeight="1" x14ac:dyDescent="0.2">
      <c r="A135" s="13">
        <v>42017</v>
      </c>
      <c r="B135" s="98" t="s">
        <v>548</v>
      </c>
      <c r="C135" s="81" t="s">
        <v>527</v>
      </c>
      <c r="D135" s="15" t="s">
        <v>10</v>
      </c>
      <c r="E135" s="16">
        <v>230000</v>
      </c>
      <c r="F135" s="17">
        <f t="shared" si="2"/>
        <v>440.29828326896563</v>
      </c>
      <c r="G135" s="18" t="s">
        <v>549</v>
      </c>
      <c r="H135" s="3"/>
      <c r="I135" s="37" t="s">
        <v>15</v>
      </c>
      <c r="J135" s="22" t="s">
        <v>24</v>
      </c>
      <c r="K135" s="20" t="s">
        <v>35</v>
      </c>
      <c r="L135" s="58">
        <v>522.37314734088932</v>
      </c>
    </row>
    <row r="136" spans="1:12" ht="15.75" customHeight="1" x14ac:dyDescent="0.2">
      <c r="A136" s="13">
        <v>42017</v>
      </c>
      <c r="B136" s="73" t="s">
        <v>387</v>
      </c>
      <c r="C136" s="74" t="s">
        <v>513</v>
      </c>
      <c r="D136" s="15" t="s">
        <v>7</v>
      </c>
      <c r="E136" s="16">
        <v>3000</v>
      </c>
      <c r="F136" s="17">
        <f t="shared" si="2"/>
        <v>5.7430210861169426</v>
      </c>
      <c r="G136" s="18" t="s">
        <v>362</v>
      </c>
      <c r="H136" s="3"/>
      <c r="I136" s="3" t="s">
        <v>40</v>
      </c>
      <c r="J136" s="22" t="s">
        <v>24</v>
      </c>
      <c r="K136" s="20" t="s">
        <v>35</v>
      </c>
      <c r="L136" s="58">
        <v>522.37314734088932</v>
      </c>
    </row>
    <row r="137" spans="1:12" ht="15.75" customHeight="1" x14ac:dyDescent="0.2">
      <c r="A137" s="13">
        <v>42017</v>
      </c>
      <c r="B137" s="74" t="s">
        <v>313</v>
      </c>
      <c r="C137" s="74" t="s">
        <v>569</v>
      </c>
      <c r="D137" s="15" t="s">
        <v>7</v>
      </c>
      <c r="E137" s="16">
        <v>8000</v>
      </c>
      <c r="F137" s="17">
        <f t="shared" si="2"/>
        <v>15.314722896311848</v>
      </c>
      <c r="G137" s="18" t="s">
        <v>363</v>
      </c>
      <c r="H137" s="3"/>
      <c r="I137" s="3" t="s">
        <v>40</v>
      </c>
      <c r="J137" s="22" t="s">
        <v>24</v>
      </c>
      <c r="K137" s="20" t="s">
        <v>35</v>
      </c>
      <c r="L137" s="58">
        <v>522.37314734088932</v>
      </c>
    </row>
    <row r="138" spans="1:12" ht="15.75" customHeight="1" x14ac:dyDescent="0.2">
      <c r="A138" s="13">
        <v>42017</v>
      </c>
      <c r="B138" s="74" t="s">
        <v>312</v>
      </c>
      <c r="C138" s="74" t="s">
        <v>569</v>
      </c>
      <c r="D138" s="15" t="s">
        <v>7</v>
      </c>
      <c r="E138" s="16">
        <v>3000</v>
      </c>
      <c r="F138" s="17">
        <f t="shared" si="2"/>
        <v>5.7430210861169426</v>
      </c>
      <c r="G138" s="18" t="s">
        <v>364</v>
      </c>
      <c r="H138" s="3"/>
      <c r="I138" s="88" t="s">
        <v>40</v>
      </c>
      <c r="J138" s="19" t="s">
        <v>24</v>
      </c>
      <c r="K138" s="20" t="s">
        <v>35</v>
      </c>
      <c r="L138" s="58">
        <v>522.37314734088932</v>
      </c>
    </row>
    <row r="139" spans="1:12" ht="15.75" customHeight="1" x14ac:dyDescent="0.2">
      <c r="A139" s="13">
        <v>42017</v>
      </c>
      <c r="B139" s="73" t="s">
        <v>311</v>
      </c>
      <c r="C139" s="74" t="s">
        <v>513</v>
      </c>
      <c r="D139" s="23" t="s">
        <v>7</v>
      </c>
      <c r="E139" s="16">
        <v>1900</v>
      </c>
      <c r="F139" s="17">
        <f t="shared" si="2"/>
        <v>3.6372466878740637</v>
      </c>
      <c r="G139" s="18" t="s">
        <v>364</v>
      </c>
      <c r="H139" s="3"/>
      <c r="I139" s="3" t="s">
        <v>40</v>
      </c>
      <c r="J139" s="22" t="s">
        <v>24</v>
      </c>
      <c r="K139" s="20" t="s">
        <v>35</v>
      </c>
      <c r="L139" s="58">
        <v>522.37314734088932</v>
      </c>
    </row>
    <row r="140" spans="1:12" ht="15.75" customHeight="1" x14ac:dyDescent="0.2">
      <c r="A140" s="13">
        <v>42017</v>
      </c>
      <c r="B140" s="73" t="s">
        <v>387</v>
      </c>
      <c r="C140" s="74" t="s">
        <v>513</v>
      </c>
      <c r="D140" s="23" t="s">
        <v>7</v>
      </c>
      <c r="E140" s="16">
        <v>4000</v>
      </c>
      <c r="F140" s="17">
        <f t="shared" si="2"/>
        <v>7.6573614481559238</v>
      </c>
      <c r="G140" s="18" t="s">
        <v>365</v>
      </c>
      <c r="H140" s="3"/>
      <c r="I140" s="3" t="s">
        <v>40</v>
      </c>
      <c r="J140" s="22" t="s">
        <v>24</v>
      </c>
      <c r="K140" s="20" t="s">
        <v>35</v>
      </c>
      <c r="L140" s="58">
        <v>522.37314734088932</v>
      </c>
    </row>
    <row r="141" spans="1:12" ht="15.75" customHeight="1" x14ac:dyDescent="0.2">
      <c r="A141" s="13">
        <v>42017</v>
      </c>
      <c r="B141" s="74" t="s">
        <v>313</v>
      </c>
      <c r="C141" s="74" t="s">
        <v>569</v>
      </c>
      <c r="D141" s="23" t="s">
        <v>7</v>
      </c>
      <c r="E141" s="16">
        <v>10000</v>
      </c>
      <c r="F141" s="17">
        <f t="shared" si="2"/>
        <v>19.143403620389808</v>
      </c>
      <c r="G141" s="18" t="s">
        <v>365</v>
      </c>
      <c r="H141" s="3"/>
      <c r="I141" s="37" t="s">
        <v>40</v>
      </c>
      <c r="J141" s="22" t="s">
        <v>24</v>
      </c>
      <c r="K141" s="20" t="s">
        <v>35</v>
      </c>
      <c r="L141" s="58">
        <v>522.37314734088932</v>
      </c>
    </row>
    <row r="142" spans="1:12" ht="15.75" customHeight="1" x14ac:dyDescent="0.2">
      <c r="A142" s="13">
        <v>42017</v>
      </c>
      <c r="B142" s="74" t="s">
        <v>312</v>
      </c>
      <c r="C142" s="74" t="s">
        <v>569</v>
      </c>
      <c r="D142" s="15" t="s">
        <v>7</v>
      </c>
      <c r="E142" s="16">
        <v>2000</v>
      </c>
      <c r="F142" s="17">
        <f t="shared" si="2"/>
        <v>3.8286807240779619</v>
      </c>
      <c r="G142" s="18" t="s">
        <v>365</v>
      </c>
      <c r="H142" s="3"/>
      <c r="I142" s="3" t="s">
        <v>40</v>
      </c>
      <c r="J142" s="22" t="s">
        <v>24</v>
      </c>
      <c r="K142" s="20" t="s">
        <v>35</v>
      </c>
      <c r="L142" s="58">
        <v>522.37314734088932</v>
      </c>
    </row>
    <row r="143" spans="1:12" ht="15.75" customHeight="1" x14ac:dyDescent="0.2">
      <c r="A143" s="13">
        <v>42017</v>
      </c>
      <c r="B143" s="74" t="s">
        <v>311</v>
      </c>
      <c r="C143" s="74" t="s">
        <v>513</v>
      </c>
      <c r="D143" s="15" t="s">
        <v>7</v>
      </c>
      <c r="E143" s="16">
        <v>1500</v>
      </c>
      <c r="F143" s="17">
        <f t="shared" si="2"/>
        <v>2.8715105430584713</v>
      </c>
      <c r="G143" s="18" t="s">
        <v>365</v>
      </c>
      <c r="H143" s="3"/>
      <c r="I143" s="3" t="s">
        <v>40</v>
      </c>
      <c r="J143" s="22" t="s">
        <v>24</v>
      </c>
      <c r="K143" s="20" t="s">
        <v>35</v>
      </c>
      <c r="L143" s="58">
        <v>522.37314734088932</v>
      </c>
    </row>
    <row r="144" spans="1:12" ht="15.75" customHeight="1" x14ac:dyDescent="0.2">
      <c r="A144" s="13">
        <v>42017</v>
      </c>
      <c r="B144" s="73" t="s">
        <v>19</v>
      </c>
      <c r="C144" s="74" t="s">
        <v>41</v>
      </c>
      <c r="D144" s="15" t="s">
        <v>9</v>
      </c>
      <c r="E144" s="16">
        <v>5000</v>
      </c>
      <c r="F144" s="17">
        <f t="shared" si="2"/>
        <v>9.5717018101949041</v>
      </c>
      <c r="G144" s="18" t="s">
        <v>78</v>
      </c>
      <c r="H144" s="3"/>
      <c r="I144" s="3" t="s">
        <v>17</v>
      </c>
      <c r="J144" s="19" t="s">
        <v>24</v>
      </c>
      <c r="K144" s="20" t="s">
        <v>35</v>
      </c>
      <c r="L144" s="58">
        <v>522.37314734088932</v>
      </c>
    </row>
    <row r="145" spans="1:12" ht="15.75" customHeight="1" x14ac:dyDescent="0.2">
      <c r="A145" s="13">
        <v>42017</v>
      </c>
      <c r="B145" s="73" t="s">
        <v>19</v>
      </c>
      <c r="C145" s="74" t="s">
        <v>41</v>
      </c>
      <c r="D145" s="15" t="s">
        <v>9</v>
      </c>
      <c r="E145" s="16">
        <v>5000</v>
      </c>
      <c r="F145" s="17">
        <f t="shared" si="2"/>
        <v>9.5717018101949041</v>
      </c>
      <c r="G145" s="18" t="s">
        <v>79</v>
      </c>
      <c r="H145" s="3"/>
      <c r="I145" s="3" t="s">
        <v>16</v>
      </c>
      <c r="J145" s="19" t="s">
        <v>24</v>
      </c>
      <c r="K145" s="20" t="s">
        <v>35</v>
      </c>
      <c r="L145" s="58">
        <v>522.37314734088932</v>
      </c>
    </row>
    <row r="146" spans="1:12" ht="15.75" customHeight="1" x14ac:dyDescent="0.2">
      <c r="A146" s="13">
        <v>42017</v>
      </c>
      <c r="B146" s="73" t="s">
        <v>19</v>
      </c>
      <c r="C146" s="74" t="s">
        <v>41</v>
      </c>
      <c r="D146" s="15" t="s">
        <v>407</v>
      </c>
      <c r="E146" s="16">
        <v>5000</v>
      </c>
      <c r="F146" s="17">
        <f t="shared" si="2"/>
        <v>8.7826361662106862</v>
      </c>
      <c r="G146" s="18" t="s">
        <v>80</v>
      </c>
      <c r="H146" s="3"/>
      <c r="I146" s="19" t="s">
        <v>21</v>
      </c>
      <c r="J146" s="19" t="s">
        <v>24</v>
      </c>
      <c r="K146" s="151" t="s">
        <v>411</v>
      </c>
      <c r="L146" s="58">
        <v>569.30515000000003</v>
      </c>
    </row>
    <row r="147" spans="1:12" ht="15.75" customHeight="1" x14ac:dyDescent="0.2">
      <c r="A147" s="13">
        <v>42017</v>
      </c>
      <c r="B147" s="71" t="s">
        <v>19</v>
      </c>
      <c r="C147" s="71" t="s">
        <v>41</v>
      </c>
      <c r="D147" s="15" t="s">
        <v>407</v>
      </c>
      <c r="E147" s="16">
        <v>5000</v>
      </c>
      <c r="F147" s="17">
        <f t="shared" si="2"/>
        <v>8.7826361662106862</v>
      </c>
      <c r="G147" s="18" t="s">
        <v>81</v>
      </c>
      <c r="H147" s="26"/>
      <c r="I147" s="3" t="s">
        <v>13</v>
      </c>
      <c r="J147" s="19" t="s">
        <v>24</v>
      </c>
      <c r="K147" s="151" t="s">
        <v>411</v>
      </c>
      <c r="L147" s="58">
        <v>569.30515000000003</v>
      </c>
    </row>
    <row r="148" spans="1:12" ht="15.75" customHeight="1" x14ac:dyDescent="0.2">
      <c r="A148" s="13">
        <v>42017</v>
      </c>
      <c r="B148" s="71" t="s">
        <v>19</v>
      </c>
      <c r="C148" s="71" t="s">
        <v>41</v>
      </c>
      <c r="D148" s="15" t="s">
        <v>407</v>
      </c>
      <c r="E148" s="16">
        <v>2500</v>
      </c>
      <c r="F148" s="17">
        <f t="shared" si="2"/>
        <v>4.3913180831053431</v>
      </c>
      <c r="G148" s="18" t="s">
        <v>82</v>
      </c>
      <c r="H148" s="3"/>
      <c r="I148" s="3" t="s">
        <v>14</v>
      </c>
      <c r="J148" s="19" t="s">
        <v>24</v>
      </c>
      <c r="K148" s="151" t="s">
        <v>411</v>
      </c>
      <c r="L148" s="58">
        <v>569.30515000000003</v>
      </c>
    </row>
    <row r="149" spans="1:12" ht="15.75" customHeight="1" x14ac:dyDescent="0.2">
      <c r="A149" s="13">
        <v>42017</v>
      </c>
      <c r="B149" s="71" t="s">
        <v>19</v>
      </c>
      <c r="C149" s="71" t="s">
        <v>41</v>
      </c>
      <c r="D149" s="15" t="s">
        <v>8</v>
      </c>
      <c r="E149" s="16">
        <v>2500</v>
      </c>
      <c r="F149" s="17">
        <f t="shared" si="2"/>
        <v>4.785850905097452</v>
      </c>
      <c r="G149" s="18" t="s">
        <v>83</v>
      </c>
      <c r="H149" s="3"/>
      <c r="I149" s="3" t="s">
        <v>515</v>
      </c>
      <c r="J149" s="22" t="s">
        <v>24</v>
      </c>
      <c r="K149" s="20" t="s">
        <v>35</v>
      </c>
      <c r="L149" s="58">
        <v>522.37314734088932</v>
      </c>
    </row>
    <row r="150" spans="1:12" ht="15.75" customHeight="1" x14ac:dyDescent="0.2">
      <c r="A150" s="13">
        <v>42017</v>
      </c>
      <c r="B150" s="3" t="s">
        <v>19</v>
      </c>
      <c r="C150" s="71" t="s">
        <v>41</v>
      </c>
      <c r="D150" s="15" t="s">
        <v>407</v>
      </c>
      <c r="E150" s="16">
        <v>2500</v>
      </c>
      <c r="F150" s="17">
        <f t="shared" si="2"/>
        <v>4.3913180831053431</v>
      </c>
      <c r="G150" s="18" t="s">
        <v>84</v>
      </c>
      <c r="H150" s="3"/>
      <c r="I150" s="88" t="s">
        <v>12</v>
      </c>
      <c r="J150" s="22" t="s">
        <v>24</v>
      </c>
      <c r="K150" s="151" t="s">
        <v>411</v>
      </c>
      <c r="L150" s="58">
        <v>569.30515000000003</v>
      </c>
    </row>
    <row r="151" spans="1:12" ht="15.75" customHeight="1" x14ac:dyDescent="0.2">
      <c r="A151" s="13">
        <v>42017</v>
      </c>
      <c r="B151" s="72" t="s">
        <v>19</v>
      </c>
      <c r="C151" s="71" t="s">
        <v>41</v>
      </c>
      <c r="D151" s="15" t="s">
        <v>7</v>
      </c>
      <c r="E151" s="16">
        <v>2500</v>
      </c>
      <c r="F151" s="17">
        <f t="shared" si="2"/>
        <v>4.785850905097452</v>
      </c>
      <c r="G151" s="18" t="s">
        <v>85</v>
      </c>
      <c r="H151" s="3"/>
      <c r="I151" s="88" t="s">
        <v>40</v>
      </c>
      <c r="J151" s="22" t="s">
        <v>24</v>
      </c>
      <c r="K151" s="20" t="s">
        <v>35</v>
      </c>
      <c r="L151" s="58">
        <v>522.37314734088932</v>
      </c>
    </row>
    <row r="152" spans="1:12" ht="15.75" customHeight="1" x14ac:dyDescent="0.2">
      <c r="A152" s="13">
        <v>42017</v>
      </c>
      <c r="B152" s="72" t="s">
        <v>19</v>
      </c>
      <c r="C152" s="71" t="s">
        <v>41</v>
      </c>
      <c r="D152" s="15" t="s">
        <v>407</v>
      </c>
      <c r="E152" s="16">
        <v>2500</v>
      </c>
      <c r="F152" s="17">
        <f t="shared" si="2"/>
        <v>4.3913180831053431</v>
      </c>
      <c r="G152" s="18" t="s">
        <v>86</v>
      </c>
      <c r="H152" s="3"/>
      <c r="I152" s="3" t="s">
        <v>20</v>
      </c>
      <c r="J152" s="22" t="s">
        <v>24</v>
      </c>
      <c r="K152" s="151" t="s">
        <v>411</v>
      </c>
      <c r="L152" s="58">
        <v>569.30515000000003</v>
      </c>
    </row>
    <row r="153" spans="1:12" ht="15.75" customHeight="1" x14ac:dyDescent="0.2">
      <c r="A153" s="13">
        <v>42017</v>
      </c>
      <c r="B153" s="72" t="s">
        <v>19</v>
      </c>
      <c r="C153" s="71" t="s">
        <v>41</v>
      </c>
      <c r="D153" s="15" t="s">
        <v>6</v>
      </c>
      <c r="E153" s="16">
        <v>2500</v>
      </c>
      <c r="F153" s="17">
        <f t="shared" si="2"/>
        <v>4.785850905097452</v>
      </c>
      <c r="G153" s="18" t="s">
        <v>87</v>
      </c>
      <c r="H153" s="3"/>
      <c r="I153" s="37" t="s">
        <v>27</v>
      </c>
      <c r="J153" s="22" t="s">
        <v>24</v>
      </c>
      <c r="K153" s="20" t="s">
        <v>35</v>
      </c>
      <c r="L153" s="58">
        <v>522.37314734088932</v>
      </c>
    </row>
    <row r="154" spans="1:12" ht="15.75" customHeight="1" x14ac:dyDescent="0.2">
      <c r="A154" s="13">
        <v>42017</v>
      </c>
      <c r="B154" s="72" t="s">
        <v>19</v>
      </c>
      <c r="C154" s="71" t="s">
        <v>41</v>
      </c>
      <c r="D154" s="23" t="s">
        <v>6</v>
      </c>
      <c r="E154" s="16">
        <v>2500</v>
      </c>
      <c r="F154" s="17">
        <f t="shared" si="2"/>
        <v>4.785850905097452</v>
      </c>
      <c r="G154" s="18" t="s">
        <v>88</v>
      </c>
      <c r="H154" s="3"/>
      <c r="I154" s="3" t="s">
        <v>18</v>
      </c>
      <c r="J154" s="19" t="s">
        <v>24</v>
      </c>
      <c r="K154" s="20" t="s">
        <v>35</v>
      </c>
      <c r="L154" s="58">
        <v>522.37314734088932</v>
      </c>
    </row>
    <row r="155" spans="1:12" ht="15.75" customHeight="1" x14ac:dyDescent="0.2">
      <c r="A155" s="13">
        <v>42017</v>
      </c>
      <c r="B155" s="72" t="s">
        <v>19</v>
      </c>
      <c r="C155" s="71" t="s">
        <v>41</v>
      </c>
      <c r="D155" s="15" t="s">
        <v>407</v>
      </c>
      <c r="E155" s="16">
        <v>2500</v>
      </c>
      <c r="F155" s="17">
        <f t="shared" si="2"/>
        <v>4.3913180831053431</v>
      </c>
      <c r="G155" s="18" t="s">
        <v>89</v>
      </c>
      <c r="H155" s="3"/>
      <c r="I155" s="3" t="s">
        <v>46</v>
      </c>
      <c r="J155" s="22" t="s">
        <v>24</v>
      </c>
      <c r="K155" s="151" t="s">
        <v>411</v>
      </c>
      <c r="L155" s="58">
        <v>569.30515000000003</v>
      </c>
    </row>
    <row r="156" spans="1:12" ht="15.75" customHeight="1" x14ac:dyDescent="0.2">
      <c r="A156" s="13">
        <v>42017</v>
      </c>
      <c r="B156" s="72" t="s">
        <v>19</v>
      </c>
      <c r="C156" s="71" t="s">
        <v>41</v>
      </c>
      <c r="D156" s="15" t="s">
        <v>407</v>
      </c>
      <c r="E156" s="16">
        <v>2500</v>
      </c>
      <c r="F156" s="17">
        <f t="shared" si="2"/>
        <v>4.3913180831053431</v>
      </c>
      <c r="G156" s="18" t="s">
        <v>90</v>
      </c>
      <c r="H156" s="3"/>
      <c r="I156" s="37" t="s">
        <v>309</v>
      </c>
      <c r="J156" s="22" t="s">
        <v>24</v>
      </c>
      <c r="K156" s="151" t="s">
        <v>411</v>
      </c>
      <c r="L156" s="58">
        <v>569.30515000000003</v>
      </c>
    </row>
    <row r="157" spans="1:12" ht="15.75" customHeight="1" x14ac:dyDescent="0.2">
      <c r="A157" s="13">
        <v>42017</v>
      </c>
      <c r="B157" s="72" t="s">
        <v>19</v>
      </c>
      <c r="C157" s="71" t="s">
        <v>41</v>
      </c>
      <c r="D157" s="23" t="s">
        <v>10</v>
      </c>
      <c r="E157" s="16">
        <v>2500</v>
      </c>
      <c r="F157" s="17">
        <f t="shared" si="2"/>
        <v>4.785850905097452</v>
      </c>
      <c r="G157" s="18" t="s">
        <v>91</v>
      </c>
      <c r="H157" s="3"/>
      <c r="I157" s="28" t="s">
        <v>409</v>
      </c>
      <c r="J157" s="22" t="s">
        <v>24</v>
      </c>
      <c r="K157" s="20" t="s">
        <v>35</v>
      </c>
      <c r="L157" s="58">
        <v>522.37314734088932</v>
      </c>
    </row>
    <row r="158" spans="1:12" ht="15.75" customHeight="1" x14ac:dyDescent="0.2">
      <c r="A158" s="13">
        <v>42017</v>
      </c>
      <c r="B158" s="72" t="s">
        <v>19</v>
      </c>
      <c r="C158" s="71" t="s">
        <v>41</v>
      </c>
      <c r="D158" s="15" t="s">
        <v>10</v>
      </c>
      <c r="E158" s="16">
        <v>2500</v>
      </c>
      <c r="F158" s="17">
        <f t="shared" si="2"/>
        <v>4.785850905097452</v>
      </c>
      <c r="G158" s="18" t="s">
        <v>92</v>
      </c>
      <c r="H158" s="3"/>
      <c r="I158" s="3" t="s">
        <v>15</v>
      </c>
      <c r="J158" s="22" t="s">
        <v>24</v>
      </c>
      <c r="K158" s="20" t="s">
        <v>35</v>
      </c>
      <c r="L158" s="58">
        <v>522.37314734088932</v>
      </c>
    </row>
    <row r="159" spans="1:12" ht="15.75" customHeight="1" x14ac:dyDescent="0.2">
      <c r="A159" s="13">
        <v>42017</v>
      </c>
      <c r="B159" s="72" t="s">
        <v>19</v>
      </c>
      <c r="C159" s="71" t="s">
        <v>41</v>
      </c>
      <c r="D159" s="15" t="s">
        <v>407</v>
      </c>
      <c r="E159" s="16">
        <v>2500</v>
      </c>
      <c r="F159" s="17">
        <f t="shared" si="2"/>
        <v>4.3913180831053431</v>
      </c>
      <c r="G159" s="18" t="s">
        <v>93</v>
      </c>
      <c r="H159" s="3"/>
      <c r="I159" s="3" t="s">
        <v>578</v>
      </c>
      <c r="J159" s="19" t="s">
        <v>24</v>
      </c>
      <c r="K159" s="25" t="s">
        <v>411</v>
      </c>
      <c r="L159" s="58">
        <v>569.30515000000003</v>
      </c>
    </row>
    <row r="160" spans="1:12" ht="15.75" customHeight="1" x14ac:dyDescent="0.2">
      <c r="A160" s="13">
        <v>42017</v>
      </c>
      <c r="B160" s="73" t="s">
        <v>348</v>
      </c>
      <c r="C160" s="74" t="s">
        <v>513</v>
      </c>
      <c r="D160" s="18" t="s">
        <v>407</v>
      </c>
      <c r="E160" s="131">
        <v>1300</v>
      </c>
      <c r="F160" s="17">
        <f t="shared" si="2"/>
        <v>2.2834854032147787</v>
      </c>
      <c r="G160" s="18" t="s">
        <v>349</v>
      </c>
      <c r="H160" s="3"/>
      <c r="I160" s="30" t="s">
        <v>12</v>
      </c>
      <c r="J160" s="19" t="s">
        <v>24</v>
      </c>
      <c r="K160" s="151" t="s">
        <v>411</v>
      </c>
      <c r="L160" s="58">
        <v>569.30515000000003</v>
      </c>
    </row>
    <row r="161" spans="1:13" ht="15.75" customHeight="1" x14ac:dyDescent="0.2">
      <c r="A161" s="13">
        <v>42017</v>
      </c>
      <c r="B161" s="73" t="s">
        <v>579</v>
      </c>
      <c r="C161" s="74" t="s">
        <v>314</v>
      </c>
      <c r="D161" s="18" t="s">
        <v>407</v>
      </c>
      <c r="E161" s="131">
        <v>40000</v>
      </c>
      <c r="F161" s="17">
        <f t="shared" si="2"/>
        <v>76.573614481559233</v>
      </c>
      <c r="G161" s="18" t="s">
        <v>349</v>
      </c>
      <c r="H161" s="3"/>
      <c r="I161" s="30" t="s">
        <v>12</v>
      </c>
      <c r="J161" s="19" t="s">
        <v>24</v>
      </c>
      <c r="K161" s="20" t="s">
        <v>35</v>
      </c>
      <c r="L161" s="58">
        <v>522.37314734088932</v>
      </c>
    </row>
    <row r="162" spans="1:13" ht="15.75" customHeight="1" x14ac:dyDescent="0.2">
      <c r="A162" s="13">
        <v>42017</v>
      </c>
      <c r="B162" s="73" t="s">
        <v>311</v>
      </c>
      <c r="C162" s="74" t="s">
        <v>513</v>
      </c>
      <c r="D162" s="18" t="s">
        <v>10</v>
      </c>
      <c r="E162" s="131">
        <v>1000</v>
      </c>
      <c r="F162" s="17">
        <f t="shared" si="2"/>
        <v>1.9143403620389809</v>
      </c>
      <c r="G162" s="18" t="s">
        <v>410</v>
      </c>
      <c r="H162" s="3"/>
      <c r="I162" s="30" t="s">
        <v>409</v>
      </c>
      <c r="J162" s="19" t="s">
        <v>24</v>
      </c>
      <c r="K162" s="20" t="s">
        <v>35</v>
      </c>
      <c r="L162" s="58">
        <v>522.37314734088932</v>
      </c>
    </row>
    <row r="163" spans="1:13" ht="15.75" customHeight="1" x14ac:dyDescent="0.2">
      <c r="A163" s="13">
        <v>42017</v>
      </c>
      <c r="B163" s="89" t="s">
        <v>311</v>
      </c>
      <c r="C163" s="90" t="s">
        <v>513</v>
      </c>
      <c r="D163" s="18" t="s">
        <v>9</v>
      </c>
      <c r="E163" s="131">
        <v>1600</v>
      </c>
      <c r="F163" s="17">
        <f t="shared" si="2"/>
        <v>3.0629445792623695</v>
      </c>
      <c r="G163" s="18" t="s">
        <v>495</v>
      </c>
      <c r="H163" s="3"/>
      <c r="I163" s="30" t="s">
        <v>16</v>
      </c>
      <c r="J163" s="19" t="s">
        <v>24</v>
      </c>
      <c r="K163" s="20" t="s">
        <v>35</v>
      </c>
      <c r="L163" s="58">
        <v>522.37314734088932</v>
      </c>
    </row>
    <row r="164" spans="1:13" ht="15.75" customHeight="1" x14ac:dyDescent="0.2">
      <c r="A164" s="13">
        <v>42017</v>
      </c>
      <c r="B164" s="89" t="s">
        <v>586</v>
      </c>
      <c r="C164" s="90" t="s">
        <v>314</v>
      </c>
      <c r="D164" s="18" t="s">
        <v>8</v>
      </c>
      <c r="E164" s="131">
        <v>10000</v>
      </c>
      <c r="F164" s="17">
        <f t="shared" si="2"/>
        <v>19.143403620389808</v>
      </c>
      <c r="G164" s="18" t="s">
        <v>495</v>
      </c>
      <c r="H164" s="3"/>
      <c r="I164" s="30" t="s">
        <v>16</v>
      </c>
      <c r="J164" s="19" t="s">
        <v>24</v>
      </c>
      <c r="K164" s="20" t="s">
        <v>35</v>
      </c>
      <c r="L164" s="58">
        <v>522.37314734088932</v>
      </c>
    </row>
    <row r="165" spans="1:13" ht="15.75" customHeight="1" x14ac:dyDescent="0.2">
      <c r="A165" s="13">
        <v>42017</v>
      </c>
      <c r="B165" s="89" t="s">
        <v>587</v>
      </c>
      <c r="C165" s="90" t="s">
        <v>314</v>
      </c>
      <c r="D165" s="18" t="s">
        <v>8</v>
      </c>
      <c r="E165" s="131">
        <v>10000</v>
      </c>
      <c r="F165" s="17">
        <f t="shared" si="2"/>
        <v>19.143403620389808</v>
      </c>
      <c r="G165" s="18" t="s">
        <v>495</v>
      </c>
      <c r="H165" s="26"/>
      <c r="I165" s="30" t="s">
        <v>16</v>
      </c>
      <c r="J165" s="22" t="s">
        <v>24</v>
      </c>
      <c r="K165" s="20" t="s">
        <v>35</v>
      </c>
      <c r="L165" s="58">
        <v>522.37314734088932</v>
      </c>
    </row>
    <row r="166" spans="1:13" ht="15.75" customHeight="1" x14ac:dyDescent="0.2">
      <c r="A166" s="13">
        <v>42017</v>
      </c>
      <c r="B166" s="73" t="s">
        <v>311</v>
      </c>
      <c r="C166" s="74" t="s">
        <v>513</v>
      </c>
      <c r="D166" s="18" t="s">
        <v>407</v>
      </c>
      <c r="E166" s="131">
        <v>700</v>
      </c>
      <c r="F166" s="17">
        <f t="shared" si="2"/>
        <v>1.229569063269496</v>
      </c>
      <c r="G166" s="18" t="s">
        <v>614</v>
      </c>
      <c r="H166" s="3"/>
      <c r="I166" s="3" t="s">
        <v>48</v>
      </c>
      <c r="J166" s="22" t="s">
        <v>24</v>
      </c>
      <c r="K166" s="151" t="s">
        <v>411</v>
      </c>
      <c r="L166" s="58">
        <v>569.30515000000003</v>
      </c>
    </row>
    <row r="167" spans="1:13" ht="15.75" customHeight="1" x14ac:dyDescent="0.2">
      <c r="A167" s="13">
        <v>42017</v>
      </c>
      <c r="B167" s="73" t="s">
        <v>615</v>
      </c>
      <c r="C167" s="74" t="s">
        <v>328</v>
      </c>
      <c r="D167" s="15" t="s">
        <v>6</v>
      </c>
      <c r="E167" s="131">
        <v>4400</v>
      </c>
      <c r="F167" s="17">
        <f t="shared" si="2"/>
        <v>8.4230975929715157</v>
      </c>
      <c r="G167" s="18" t="s">
        <v>616</v>
      </c>
      <c r="H167" s="3"/>
      <c r="I167" s="3" t="s">
        <v>48</v>
      </c>
      <c r="J167" s="22" t="s">
        <v>24</v>
      </c>
      <c r="K167" s="20" t="s">
        <v>35</v>
      </c>
      <c r="L167" s="58">
        <v>522.37314734088932</v>
      </c>
    </row>
    <row r="168" spans="1:13" ht="15.75" customHeight="1" x14ac:dyDescent="0.2">
      <c r="A168" s="13">
        <v>42017</v>
      </c>
      <c r="B168" s="73" t="s">
        <v>311</v>
      </c>
      <c r="C168" s="74" t="s">
        <v>513</v>
      </c>
      <c r="D168" s="18" t="s">
        <v>407</v>
      </c>
      <c r="E168" s="23">
        <v>1000</v>
      </c>
      <c r="F168" s="17">
        <f t="shared" si="2"/>
        <v>1.7565272332421373</v>
      </c>
      <c r="G168" s="141" t="s">
        <v>327</v>
      </c>
      <c r="H168" s="3"/>
      <c r="I168" s="19" t="s">
        <v>47</v>
      </c>
      <c r="J168" s="19" t="s">
        <v>24</v>
      </c>
      <c r="K168" s="151" t="s">
        <v>411</v>
      </c>
      <c r="L168" s="58">
        <v>569.30515000000003</v>
      </c>
    </row>
    <row r="169" spans="1:13" ht="15.75" customHeight="1" x14ac:dyDescent="0.2">
      <c r="A169" s="13">
        <v>42017</v>
      </c>
      <c r="B169" s="73" t="s">
        <v>311</v>
      </c>
      <c r="C169" s="74" t="s">
        <v>513</v>
      </c>
      <c r="D169" s="127" t="s">
        <v>407</v>
      </c>
      <c r="E169" s="131">
        <v>1250</v>
      </c>
      <c r="F169" s="17">
        <f t="shared" si="2"/>
        <v>2.1956590415526716</v>
      </c>
      <c r="G169" s="18" t="s">
        <v>326</v>
      </c>
      <c r="H169" s="3"/>
      <c r="I169" s="147" t="s">
        <v>578</v>
      </c>
      <c r="J169" s="22" t="s">
        <v>24</v>
      </c>
      <c r="K169" s="25" t="s">
        <v>411</v>
      </c>
      <c r="L169" s="58">
        <v>569.30515000000003</v>
      </c>
    </row>
    <row r="170" spans="1:13" s="19" customFormat="1" ht="15.75" customHeight="1" x14ac:dyDescent="0.2">
      <c r="A170" s="13">
        <v>42017</v>
      </c>
      <c r="B170" s="73" t="s">
        <v>311</v>
      </c>
      <c r="C170" s="74" t="s">
        <v>513</v>
      </c>
      <c r="D170" s="127" t="s">
        <v>407</v>
      </c>
      <c r="E170" s="131">
        <v>1250</v>
      </c>
      <c r="F170" s="17">
        <f t="shared" si="2"/>
        <v>2.1956590415526716</v>
      </c>
      <c r="G170" s="18" t="s">
        <v>326</v>
      </c>
      <c r="H170" s="3"/>
      <c r="I170" s="19" t="s">
        <v>578</v>
      </c>
      <c r="J170" s="22" t="s">
        <v>24</v>
      </c>
      <c r="K170" s="25" t="s">
        <v>411</v>
      </c>
      <c r="L170" s="58">
        <v>569.30515000000003</v>
      </c>
      <c r="M170" s="27"/>
    </row>
    <row r="171" spans="1:13" ht="15.75" customHeight="1" x14ac:dyDescent="0.2">
      <c r="A171" s="13">
        <v>42017</v>
      </c>
      <c r="B171" s="73" t="s">
        <v>311</v>
      </c>
      <c r="C171" s="74" t="s">
        <v>513</v>
      </c>
      <c r="D171" s="127" t="s">
        <v>6</v>
      </c>
      <c r="E171" s="131">
        <v>2100</v>
      </c>
      <c r="F171" s="17">
        <f t="shared" si="2"/>
        <v>4.0201147602818601</v>
      </c>
      <c r="G171" s="18" t="s">
        <v>655</v>
      </c>
      <c r="H171" s="3"/>
      <c r="I171" s="19" t="s">
        <v>34</v>
      </c>
      <c r="J171" s="22" t="s">
        <v>24</v>
      </c>
      <c r="K171" s="20" t="s">
        <v>35</v>
      </c>
      <c r="L171" s="58">
        <v>522.37314734088932</v>
      </c>
    </row>
    <row r="172" spans="1:13" ht="15.75" customHeight="1" x14ac:dyDescent="0.2">
      <c r="A172" s="13">
        <v>42017</v>
      </c>
      <c r="B172" s="73" t="s">
        <v>311</v>
      </c>
      <c r="C172" s="74" t="s">
        <v>513</v>
      </c>
      <c r="D172" s="18" t="s">
        <v>407</v>
      </c>
      <c r="E172" s="131">
        <v>1200</v>
      </c>
      <c r="F172" s="17">
        <f t="shared" si="2"/>
        <v>2.1078326798905649</v>
      </c>
      <c r="G172" s="18" t="s">
        <v>324</v>
      </c>
      <c r="H172" s="3"/>
      <c r="I172" s="19" t="s">
        <v>33</v>
      </c>
      <c r="J172" s="22" t="s">
        <v>24</v>
      </c>
      <c r="K172" s="151" t="s">
        <v>411</v>
      </c>
      <c r="L172" s="58">
        <v>569.30515000000003</v>
      </c>
    </row>
    <row r="173" spans="1:13" ht="15.75" customHeight="1" x14ac:dyDescent="0.2">
      <c r="A173" s="13">
        <v>42017</v>
      </c>
      <c r="B173" s="73" t="s">
        <v>311</v>
      </c>
      <c r="C173" s="74" t="s">
        <v>513</v>
      </c>
      <c r="D173" s="18" t="s">
        <v>6</v>
      </c>
      <c r="E173" s="131">
        <v>1600</v>
      </c>
      <c r="F173" s="17">
        <f t="shared" si="2"/>
        <v>3.0629445792623695</v>
      </c>
      <c r="G173" s="18" t="s">
        <v>323</v>
      </c>
      <c r="H173" s="3"/>
      <c r="I173" s="3" t="s">
        <v>32</v>
      </c>
      <c r="J173" s="19" t="s">
        <v>24</v>
      </c>
      <c r="K173" s="20" t="s">
        <v>35</v>
      </c>
      <c r="L173" s="58">
        <v>522.37314734088932</v>
      </c>
    </row>
    <row r="174" spans="1:13" ht="15.75" customHeight="1" x14ac:dyDescent="0.2">
      <c r="A174" s="13">
        <v>42017</v>
      </c>
      <c r="B174" s="73" t="s">
        <v>311</v>
      </c>
      <c r="C174" s="74" t="s">
        <v>513</v>
      </c>
      <c r="D174" s="18" t="s">
        <v>407</v>
      </c>
      <c r="E174" s="131">
        <v>1200</v>
      </c>
      <c r="F174" s="17">
        <f t="shared" si="2"/>
        <v>2.1078326798905649</v>
      </c>
      <c r="G174" s="18" t="s">
        <v>316</v>
      </c>
      <c r="H174" s="30"/>
      <c r="I174" s="148" t="s">
        <v>31</v>
      </c>
      <c r="J174" s="19" t="s">
        <v>24</v>
      </c>
      <c r="K174" s="151" t="s">
        <v>411</v>
      </c>
      <c r="L174" s="58">
        <v>569.30515000000003</v>
      </c>
    </row>
    <row r="175" spans="1:13" ht="15.75" customHeight="1" x14ac:dyDescent="0.2">
      <c r="A175" s="13">
        <v>42017</v>
      </c>
      <c r="B175" s="73" t="s">
        <v>579</v>
      </c>
      <c r="C175" s="74" t="s">
        <v>314</v>
      </c>
      <c r="D175" s="18" t="s">
        <v>407</v>
      </c>
      <c r="E175" s="131">
        <v>40000</v>
      </c>
      <c r="F175" s="17">
        <f t="shared" si="2"/>
        <v>76.573614481559233</v>
      </c>
      <c r="G175" s="18" t="s">
        <v>316</v>
      </c>
      <c r="H175" s="30"/>
      <c r="I175" s="28" t="s">
        <v>31</v>
      </c>
      <c r="J175" s="19" t="s">
        <v>24</v>
      </c>
      <c r="K175" s="20" t="s">
        <v>35</v>
      </c>
      <c r="L175" s="58">
        <v>522.37314734088932</v>
      </c>
    </row>
    <row r="176" spans="1:13" ht="15.75" customHeight="1" x14ac:dyDescent="0.2">
      <c r="A176" s="13">
        <v>42017</v>
      </c>
      <c r="B176" s="73" t="s">
        <v>311</v>
      </c>
      <c r="C176" s="74" t="s">
        <v>513</v>
      </c>
      <c r="D176" s="18" t="s">
        <v>9</v>
      </c>
      <c r="E176" s="131">
        <v>1500</v>
      </c>
      <c r="F176" s="17">
        <f t="shared" si="2"/>
        <v>2.8715105430584713</v>
      </c>
      <c r="G176" s="18" t="s">
        <v>319</v>
      </c>
      <c r="H176" s="30"/>
      <c r="I176" s="28" t="s">
        <v>17</v>
      </c>
      <c r="J176" s="19" t="s">
        <v>24</v>
      </c>
      <c r="K176" s="20" t="s">
        <v>35</v>
      </c>
      <c r="L176" s="58">
        <v>522.37314734088932</v>
      </c>
    </row>
    <row r="177" spans="1:12" ht="15.75" customHeight="1" x14ac:dyDescent="0.2">
      <c r="A177" s="13">
        <v>42017</v>
      </c>
      <c r="B177" s="73" t="s">
        <v>311</v>
      </c>
      <c r="C177" s="74" t="s">
        <v>513</v>
      </c>
      <c r="D177" s="18" t="s">
        <v>407</v>
      </c>
      <c r="E177" s="131">
        <v>1550</v>
      </c>
      <c r="F177" s="17">
        <f t="shared" si="2"/>
        <v>2.7226172115253129</v>
      </c>
      <c r="G177" s="135" t="s">
        <v>372</v>
      </c>
      <c r="H177" s="53"/>
      <c r="I177" s="88" t="s">
        <v>14</v>
      </c>
      <c r="J177" s="19" t="s">
        <v>24</v>
      </c>
      <c r="K177" s="151" t="s">
        <v>411</v>
      </c>
      <c r="L177" s="58">
        <v>569.30515000000003</v>
      </c>
    </row>
    <row r="178" spans="1:12" ht="15.75" customHeight="1" x14ac:dyDescent="0.2">
      <c r="A178" s="13">
        <v>42017</v>
      </c>
      <c r="B178" s="73" t="s">
        <v>746</v>
      </c>
      <c r="C178" s="74" t="s">
        <v>747</v>
      </c>
      <c r="D178" s="18" t="s">
        <v>8</v>
      </c>
      <c r="E178" s="131">
        <v>40000</v>
      </c>
      <c r="F178" s="17">
        <f t="shared" si="2"/>
        <v>76.573614481559233</v>
      </c>
      <c r="G178" s="135" t="s">
        <v>372</v>
      </c>
      <c r="H178" s="53"/>
      <c r="I178" s="88" t="s">
        <v>14</v>
      </c>
      <c r="J178" s="22" t="s">
        <v>24</v>
      </c>
      <c r="K178" s="20" t="s">
        <v>35</v>
      </c>
      <c r="L178" s="58">
        <v>522.37314734088932</v>
      </c>
    </row>
    <row r="179" spans="1:12" ht="15.75" customHeight="1" x14ac:dyDescent="0.2">
      <c r="A179" s="13">
        <v>42017</v>
      </c>
      <c r="B179" s="83" t="s">
        <v>311</v>
      </c>
      <c r="C179" s="74" t="s">
        <v>513</v>
      </c>
      <c r="D179" s="18" t="s">
        <v>407</v>
      </c>
      <c r="E179" s="131">
        <v>1000</v>
      </c>
      <c r="F179" s="17">
        <f t="shared" si="2"/>
        <v>1.7565272332421373</v>
      </c>
      <c r="G179" s="135" t="s">
        <v>332</v>
      </c>
      <c r="H179" s="53"/>
      <c r="I179" s="88" t="s">
        <v>21</v>
      </c>
      <c r="J179" s="22" t="s">
        <v>24</v>
      </c>
      <c r="K179" s="151" t="s">
        <v>411</v>
      </c>
      <c r="L179" s="58">
        <v>569.30515000000003</v>
      </c>
    </row>
    <row r="180" spans="1:12" ht="15.75" customHeight="1" x14ac:dyDescent="0.2">
      <c r="A180" s="13">
        <v>42017</v>
      </c>
      <c r="B180" s="93" t="s">
        <v>754</v>
      </c>
      <c r="C180" s="74" t="s">
        <v>314</v>
      </c>
      <c r="D180" s="18" t="s">
        <v>7</v>
      </c>
      <c r="E180" s="131">
        <v>40000</v>
      </c>
      <c r="F180" s="17">
        <f t="shared" si="2"/>
        <v>76.573614481559233</v>
      </c>
      <c r="G180" s="135" t="s">
        <v>332</v>
      </c>
      <c r="H180" s="53"/>
      <c r="I180" s="88" t="s">
        <v>21</v>
      </c>
      <c r="J180" s="22" t="s">
        <v>24</v>
      </c>
      <c r="K180" s="20" t="s">
        <v>35</v>
      </c>
      <c r="L180" s="58">
        <v>522.37314734088932</v>
      </c>
    </row>
    <row r="181" spans="1:12" ht="15.75" customHeight="1" x14ac:dyDescent="0.2">
      <c r="A181" s="13">
        <v>42018</v>
      </c>
      <c r="B181" s="73" t="s">
        <v>348</v>
      </c>
      <c r="C181" s="74" t="s">
        <v>513</v>
      </c>
      <c r="D181" s="15" t="s">
        <v>8</v>
      </c>
      <c r="E181" s="16">
        <v>700</v>
      </c>
      <c r="F181" s="17">
        <f t="shared" si="2"/>
        <v>1.3400382534272868</v>
      </c>
      <c r="G181" s="18" t="s">
        <v>514</v>
      </c>
      <c r="H181" s="26"/>
      <c r="I181" s="3" t="s">
        <v>515</v>
      </c>
      <c r="J181" s="22" t="s">
        <v>24</v>
      </c>
      <c r="K181" s="20" t="s">
        <v>35</v>
      </c>
      <c r="L181" s="58">
        <v>522.37314734088932</v>
      </c>
    </row>
    <row r="182" spans="1:12" ht="15.75" customHeight="1" x14ac:dyDescent="0.2">
      <c r="A182" s="13">
        <v>42018</v>
      </c>
      <c r="B182" s="73" t="s">
        <v>518</v>
      </c>
      <c r="C182" s="74" t="s">
        <v>328</v>
      </c>
      <c r="D182" s="15" t="s">
        <v>8</v>
      </c>
      <c r="E182" s="16">
        <v>1000</v>
      </c>
      <c r="F182" s="17">
        <f t="shared" si="2"/>
        <v>1.9143403620389809</v>
      </c>
      <c r="G182" s="18" t="s">
        <v>519</v>
      </c>
      <c r="H182" s="3"/>
      <c r="I182" s="3" t="s">
        <v>515</v>
      </c>
      <c r="J182" s="19" t="s">
        <v>24</v>
      </c>
      <c r="K182" s="20" t="s">
        <v>35</v>
      </c>
      <c r="L182" s="58">
        <v>522.37314734088932</v>
      </c>
    </row>
    <row r="183" spans="1:12" ht="15.75" customHeight="1" x14ac:dyDescent="0.2">
      <c r="A183" s="13">
        <v>42018</v>
      </c>
      <c r="B183" s="73" t="s">
        <v>311</v>
      </c>
      <c r="C183" s="74" t="s">
        <v>513</v>
      </c>
      <c r="D183" s="15" t="s">
        <v>10</v>
      </c>
      <c r="E183" s="16">
        <v>1750</v>
      </c>
      <c r="F183" s="17">
        <f t="shared" si="2"/>
        <v>3.3500956335682166</v>
      </c>
      <c r="G183" s="18" t="s">
        <v>361</v>
      </c>
      <c r="H183" s="3"/>
      <c r="I183" s="3" t="s">
        <v>15</v>
      </c>
      <c r="J183" s="22" t="s">
        <v>24</v>
      </c>
      <c r="K183" s="20" t="s">
        <v>35</v>
      </c>
      <c r="L183" s="58">
        <v>522.37314734088932</v>
      </c>
    </row>
    <row r="184" spans="1:12" ht="15.75" customHeight="1" x14ac:dyDescent="0.2">
      <c r="A184" s="13">
        <v>42018</v>
      </c>
      <c r="B184" s="73" t="s">
        <v>550</v>
      </c>
      <c r="C184" s="74" t="s">
        <v>315</v>
      </c>
      <c r="D184" s="15" t="s">
        <v>10</v>
      </c>
      <c r="E184" s="16">
        <v>5800</v>
      </c>
      <c r="F184" s="17">
        <f t="shared" si="2"/>
        <v>11.10317409982609</v>
      </c>
      <c r="G184" s="18" t="s">
        <v>447</v>
      </c>
      <c r="H184" s="3"/>
      <c r="I184" s="3" t="s">
        <v>15</v>
      </c>
      <c r="J184" s="22" t="s">
        <v>24</v>
      </c>
      <c r="K184" s="20" t="s">
        <v>35</v>
      </c>
      <c r="L184" s="58">
        <v>522.37314734088932</v>
      </c>
    </row>
    <row r="185" spans="1:12" ht="15.75" customHeight="1" x14ac:dyDescent="0.2">
      <c r="A185" s="13">
        <v>42018</v>
      </c>
      <c r="B185" s="73" t="s">
        <v>570</v>
      </c>
      <c r="C185" s="74" t="s">
        <v>513</v>
      </c>
      <c r="D185" s="15" t="s">
        <v>7</v>
      </c>
      <c r="E185" s="16">
        <v>2000</v>
      </c>
      <c r="F185" s="17">
        <f t="shared" si="2"/>
        <v>3.8286807240779619</v>
      </c>
      <c r="G185" s="18" t="s">
        <v>366</v>
      </c>
      <c r="H185" s="3"/>
      <c r="I185" s="3" t="s">
        <v>40</v>
      </c>
      <c r="J185" s="22" t="s">
        <v>24</v>
      </c>
      <c r="K185" s="20" t="s">
        <v>35</v>
      </c>
      <c r="L185" s="58">
        <v>522.37314734088932</v>
      </c>
    </row>
    <row r="186" spans="1:12" ht="15.75" customHeight="1" x14ac:dyDescent="0.2">
      <c r="A186" s="13">
        <v>42018</v>
      </c>
      <c r="B186" s="73" t="s">
        <v>313</v>
      </c>
      <c r="C186" s="74" t="s">
        <v>569</v>
      </c>
      <c r="D186" s="15" t="s">
        <v>7</v>
      </c>
      <c r="E186" s="16">
        <v>8000</v>
      </c>
      <c r="F186" s="17">
        <f t="shared" si="2"/>
        <v>15.314722896311848</v>
      </c>
      <c r="G186" s="18" t="s">
        <v>367</v>
      </c>
      <c r="H186" s="3"/>
      <c r="I186" s="3" t="s">
        <v>40</v>
      </c>
      <c r="J186" s="22" t="s">
        <v>24</v>
      </c>
      <c r="K186" s="20" t="s">
        <v>35</v>
      </c>
      <c r="L186" s="58">
        <v>522.37314734088932</v>
      </c>
    </row>
    <row r="187" spans="1:12" ht="15.75" customHeight="1" x14ac:dyDescent="0.2">
      <c r="A187" s="13">
        <v>42018</v>
      </c>
      <c r="B187" s="73" t="s">
        <v>312</v>
      </c>
      <c r="C187" s="74" t="s">
        <v>569</v>
      </c>
      <c r="D187" s="15" t="s">
        <v>7</v>
      </c>
      <c r="E187" s="16">
        <v>3000</v>
      </c>
      <c r="F187" s="17">
        <f t="shared" si="2"/>
        <v>5.7430210861169426</v>
      </c>
      <c r="G187" s="18" t="s">
        <v>364</v>
      </c>
      <c r="H187" s="3"/>
      <c r="I187" s="3" t="s">
        <v>40</v>
      </c>
      <c r="J187" s="19" t="s">
        <v>24</v>
      </c>
      <c r="K187" s="20" t="s">
        <v>35</v>
      </c>
      <c r="L187" s="58">
        <v>522.37314734088932</v>
      </c>
    </row>
    <row r="188" spans="1:12" ht="15.75" customHeight="1" x14ac:dyDescent="0.2">
      <c r="A188" s="13">
        <v>42018</v>
      </c>
      <c r="B188" s="73" t="s">
        <v>311</v>
      </c>
      <c r="C188" s="74" t="s">
        <v>513</v>
      </c>
      <c r="D188" s="15" t="s">
        <v>7</v>
      </c>
      <c r="E188" s="16">
        <v>1950</v>
      </c>
      <c r="F188" s="17">
        <f t="shared" si="2"/>
        <v>3.732963705976013</v>
      </c>
      <c r="G188" s="18" t="s">
        <v>364</v>
      </c>
      <c r="H188" s="3"/>
      <c r="I188" s="3" t="s">
        <v>40</v>
      </c>
      <c r="J188" s="19" t="s">
        <v>24</v>
      </c>
      <c r="K188" s="20" t="s">
        <v>35</v>
      </c>
      <c r="L188" s="58">
        <v>522.37314734088932</v>
      </c>
    </row>
    <row r="189" spans="1:12" ht="15.75" customHeight="1" x14ac:dyDescent="0.2">
      <c r="A189" s="13">
        <v>42018</v>
      </c>
      <c r="B189" s="73" t="s">
        <v>571</v>
      </c>
      <c r="C189" s="74" t="s">
        <v>513</v>
      </c>
      <c r="D189" s="15" t="s">
        <v>7</v>
      </c>
      <c r="E189" s="16">
        <v>4000</v>
      </c>
      <c r="F189" s="17">
        <f t="shared" si="2"/>
        <v>7.6573614481559238</v>
      </c>
      <c r="G189" s="18" t="s">
        <v>365</v>
      </c>
      <c r="H189" s="3"/>
      <c r="I189" s="37" t="s">
        <v>40</v>
      </c>
      <c r="J189" s="19" t="s">
        <v>24</v>
      </c>
      <c r="K189" s="20" t="s">
        <v>35</v>
      </c>
      <c r="L189" s="58">
        <v>522.37314734088932</v>
      </c>
    </row>
    <row r="190" spans="1:12" ht="15.75" customHeight="1" x14ac:dyDescent="0.2">
      <c r="A190" s="13">
        <v>42018</v>
      </c>
      <c r="B190" s="73" t="s">
        <v>312</v>
      </c>
      <c r="C190" s="74" t="s">
        <v>569</v>
      </c>
      <c r="D190" s="15" t="s">
        <v>7</v>
      </c>
      <c r="E190" s="16">
        <v>2000</v>
      </c>
      <c r="F190" s="17">
        <f t="shared" si="2"/>
        <v>3.8286807240779619</v>
      </c>
      <c r="G190" s="18" t="s">
        <v>365</v>
      </c>
      <c r="H190" s="3"/>
      <c r="I190" s="3" t="s">
        <v>40</v>
      </c>
      <c r="J190" s="19" t="s">
        <v>24</v>
      </c>
      <c r="K190" s="20" t="s">
        <v>35</v>
      </c>
      <c r="L190" s="58">
        <v>522.37314734088932</v>
      </c>
    </row>
    <row r="191" spans="1:12" ht="15.75" customHeight="1" x14ac:dyDescent="0.2">
      <c r="A191" s="13">
        <v>42018</v>
      </c>
      <c r="B191" s="73" t="s">
        <v>311</v>
      </c>
      <c r="C191" s="74" t="s">
        <v>513</v>
      </c>
      <c r="D191" s="15" t="s">
        <v>7</v>
      </c>
      <c r="E191" s="16">
        <v>1500</v>
      </c>
      <c r="F191" s="17">
        <f t="shared" si="2"/>
        <v>2.8715105430584713</v>
      </c>
      <c r="G191" s="18" t="s">
        <v>365</v>
      </c>
      <c r="H191" s="3"/>
      <c r="I191" s="3" t="s">
        <v>40</v>
      </c>
      <c r="J191" s="19" t="s">
        <v>24</v>
      </c>
      <c r="K191" s="20" t="s">
        <v>35</v>
      </c>
      <c r="L191" s="58">
        <v>522.37314734088932</v>
      </c>
    </row>
    <row r="192" spans="1:12" ht="15.75" customHeight="1" x14ac:dyDescent="0.2">
      <c r="A192" s="13">
        <v>42018</v>
      </c>
      <c r="B192" s="72" t="s">
        <v>19</v>
      </c>
      <c r="C192" s="71" t="s">
        <v>41</v>
      </c>
      <c r="D192" s="15" t="s">
        <v>9</v>
      </c>
      <c r="E192" s="16">
        <v>5000</v>
      </c>
      <c r="F192" s="17">
        <f t="shared" si="2"/>
        <v>9.5717018101949041</v>
      </c>
      <c r="G192" s="18" t="s">
        <v>94</v>
      </c>
      <c r="H192" s="3"/>
      <c r="I192" s="3" t="s">
        <v>17</v>
      </c>
      <c r="J192" s="22" t="s">
        <v>24</v>
      </c>
      <c r="K192" s="20" t="s">
        <v>35</v>
      </c>
      <c r="L192" s="58">
        <v>522.37314734088932</v>
      </c>
    </row>
    <row r="193" spans="1:12" ht="15.75" customHeight="1" x14ac:dyDescent="0.2">
      <c r="A193" s="13">
        <v>42018</v>
      </c>
      <c r="B193" s="72" t="s">
        <v>19</v>
      </c>
      <c r="C193" s="71" t="s">
        <v>41</v>
      </c>
      <c r="D193" s="15" t="s">
        <v>9</v>
      </c>
      <c r="E193" s="16">
        <v>5000</v>
      </c>
      <c r="F193" s="17">
        <f t="shared" si="2"/>
        <v>9.5717018101949041</v>
      </c>
      <c r="G193" s="18" t="s">
        <v>95</v>
      </c>
      <c r="H193" s="3"/>
      <c r="I193" s="3" t="s">
        <v>16</v>
      </c>
      <c r="J193" s="22" t="s">
        <v>24</v>
      </c>
      <c r="K193" s="20" t="s">
        <v>35</v>
      </c>
      <c r="L193" s="58">
        <v>522.37314734088932</v>
      </c>
    </row>
    <row r="194" spans="1:12" ht="15.75" customHeight="1" x14ac:dyDescent="0.2">
      <c r="A194" s="13">
        <v>42018</v>
      </c>
      <c r="B194" s="72" t="s">
        <v>19</v>
      </c>
      <c r="C194" s="71" t="s">
        <v>41</v>
      </c>
      <c r="D194" s="15" t="s">
        <v>407</v>
      </c>
      <c r="E194" s="16">
        <v>2500</v>
      </c>
      <c r="F194" s="17">
        <f t="shared" si="2"/>
        <v>4.3913180831053431</v>
      </c>
      <c r="G194" s="18" t="s">
        <v>96</v>
      </c>
      <c r="H194" s="3"/>
      <c r="I194" s="19" t="s">
        <v>21</v>
      </c>
      <c r="J194" s="22" t="s">
        <v>24</v>
      </c>
      <c r="K194" s="151" t="s">
        <v>411</v>
      </c>
      <c r="L194" s="58">
        <v>569.30515000000003</v>
      </c>
    </row>
    <row r="195" spans="1:12" ht="15.75" customHeight="1" x14ac:dyDescent="0.2">
      <c r="A195" s="13">
        <v>42018</v>
      </c>
      <c r="B195" s="72" t="s">
        <v>19</v>
      </c>
      <c r="C195" s="71" t="s">
        <v>41</v>
      </c>
      <c r="D195" s="15" t="s">
        <v>407</v>
      </c>
      <c r="E195" s="16">
        <v>2500</v>
      </c>
      <c r="F195" s="17">
        <f t="shared" si="2"/>
        <v>4.3913180831053431</v>
      </c>
      <c r="G195" s="18" t="s">
        <v>97</v>
      </c>
      <c r="H195" s="3"/>
      <c r="I195" s="3" t="s">
        <v>13</v>
      </c>
      <c r="J195" s="19" t="s">
        <v>24</v>
      </c>
      <c r="K195" s="151" t="s">
        <v>411</v>
      </c>
      <c r="L195" s="58">
        <v>569.30515000000003</v>
      </c>
    </row>
    <row r="196" spans="1:12" ht="15.75" customHeight="1" x14ac:dyDescent="0.2">
      <c r="A196" s="13">
        <v>42018</v>
      </c>
      <c r="B196" s="72" t="s">
        <v>19</v>
      </c>
      <c r="C196" s="71" t="s">
        <v>41</v>
      </c>
      <c r="D196" s="15" t="s">
        <v>407</v>
      </c>
      <c r="E196" s="16">
        <v>2500</v>
      </c>
      <c r="F196" s="17">
        <f t="shared" ref="F196:F259" si="3">E196/L196</f>
        <v>4.3913180831053431</v>
      </c>
      <c r="G196" s="18" t="s">
        <v>98</v>
      </c>
      <c r="H196" s="3"/>
      <c r="I196" s="3" t="s">
        <v>14</v>
      </c>
      <c r="J196" s="22" t="s">
        <v>24</v>
      </c>
      <c r="K196" s="151" t="s">
        <v>411</v>
      </c>
      <c r="L196" s="58">
        <v>569.30515000000003</v>
      </c>
    </row>
    <row r="197" spans="1:12" ht="15.75" customHeight="1" x14ac:dyDescent="0.2">
      <c r="A197" s="13">
        <v>42018</v>
      </c>
      <c r="B197" s="72" t="s">
        <v>19</v>
      </c>
      <c r="C197" s="71" t="s">
        <v>41</v>
      </c>
      <c r="D197" s="15" t="s">
        <v>407</v>
      </c>
      <c r="E197" s="16">
        <v>2500</v>
      </c>
      <c r="F197" s="17">
        <f t="shared" si="3"/>
        <v>4.3913180831053431</v>
      </c>
      <c r="G197" s="18" t="s">
        <v>99</v>
      </c>
      <c r="H197" s="26"/>
      <c r="I197" s="3" t="s">
        <v>12</v>
      </c>
      <c r="J197" s="22" t="s">
        <v>24</v>
      </c>
      <c r="K197" s="151" t="s">
        <v>411</v>
      </c>
      <c r="L197" s="58">
        <v>569.30515000000003</v>
      </c>
    </row>
    <row r="198" spans="1:12" ht="15.75" customHeight="1" x14ac:dyDescent="0.2">
      <c r="A198" s="13">
        <v>42018</v>
      </c>
      <c r="B198" s="72" t="s">
        <v>19</v>
      </c>
      <c r="C198" s="71" t="s">
        <v>41</v>
      </c>
      <c r="D198" s="15" t="s">
        <v>7</v>
      </c>
      <c r="E198" s="16">
        <v>2500</v>
      </c>
      <c r="F198" s="17">
        <f t="shared" si="3"/>
        <v>4.785850905097452</v>
      </c>
      <c r="G198" s="18" t="s">
        <v>100</v>
      </c>
      <c r="H198" s="3"/>
      <c r="I198" s="88" t="s">
        <v>40</v>
      </c>
      <c r="J198" s="22" t="s">
        <v>24</v>
      </c>
      <c r="K198" s="20" t="s">
        <v>35</v>
      </c>
      <c r="L198" s="58">
        <v>522.37314734088932</v>
      </c>
    </row>
    <row r="199" spans="1:12" ht="15.75" customHeight="1" x14ac:dyDescent="0.2">
      <c r="A199" s="13">
        <v>42018</v>
      </c>
      <c r="B199" s="72" t="s">
        <v>19</v>
      </c>
      <c r="C199" s="71" t="s">
        <v>41</v>
      </c>
      <c r="D199" s="15" t="s">
        <v>407</v>
      </c>
      <c r="E199" s="16">
        <v>2500</v>
      </c>
      <c r="F199" s="17">
        <f t="shared" si="3"/>
        <v>4.3913180831053431</v>
      </c>
      <c r="G199" s="18" t="s">
        <v>101</v>
      </c>
      <c r="H199" s="3"/>
      <c r="I199" s="88" t="s">
        <v>20</v>
      </c>
      <c r="J199" s="19" t="s">
        <v>24</v>
      </c>
      <c r="K199" s="151" t="s">
        <v>411</v>
      </c>
      <c r="L199" s="58">
        <v>569.30515000000003</v>
      </c>
    </row>
    <row r="200" spans="1:12" ht="15.75" customHeight="1" x14ac:dyDescent="0.2">
      <c r="A200" s="13">
        <v>42018</v>
      </c>
      <c r="B200" s="72" t="s">
        <v>19</v>
      </c>
      <c r="C200" s="71" t="s">
        <v>41</v>
      </c>
      <c r="D200" s="15" t="s">
        <v>6</v>
      </c>
      <c r="E200" s="16">
        <v>2500</v>
      </c>
      <c r="F200" s="17">
        <f t="shared" si="3"/>
        <v>4.785850905097452</v>
      </c>
      <c r="G200" s="18" t="s">
        <v>102</v>
      </c>
      <c r="H200" s="3"/>
      <c r="I200" s="3" t="s">
        <v>27</v>
      </c>
      <c r="J200" s="19" t="s">
        <v>24</v>
      </c>
      <c r="K200" s="20" t="s">
        <v>35</v>
      </c>
      <c r="L200" s="58">
        <v>522.37314734088932</v>
      </c>
    </row>
    <row r="201" spans="1:12" ht="15.75" customHeight="1" x14ac:dyDescent="0.2">
      <c r="A201" s="13">
        <v>42018</v>
      </c>
      <c r="B201" s="72" t="s">
        <v>19</v>
      </c>
      <c r="C201" s="71" t="s">
        <v>41</v>
      </c>
      <c r="D201" s="15" t="s">
        <v>6</v>
      </c>
      <c r="E201" s="16">
        <v>2500</v>
      </c>
      <c r="F201" s="17">
        <f t="shared" si="3"/>
        <v>4.785850905097452</v>
      </c>
      <c r="G201" s="18" t="s">
        <v>103</v>
      </c>
      <c r="H201" s="3"/>
      <c r="I201" s="3" t="s">
        <v>18</v>
      </c>
      <c r="J201" s="19" t="s">
        <v>24</v>
      </c>
      <c r="K201" s="20" t="s">
        <v>35</v>
      </c>
      <c r="L201" s="58">
        <v>522.37314734088932</v>
      </c>
    </row>
    <row r="202" spans="1:12" ht="15.75" customHeight="1" x14ac:dyDescent="0.2">
      <c r="A202" s="13">
        <v>42018</v>
      </c>
      <c r="B202" s="72" t="s">
        <v>19</v>
      </c>
      <c r="C202" s="71" t="s">
        <v>41</v>
      </c>
      <c r="D202" s="15" t="s">
        <v>407</v>
      </c>
      <c r="E202" s="16">
        <v>2500</v>
      </c>
      <c r="F202" s="17">
        <f t="shared" si="3"/>
        <v>4.3913180831053431</v>
      </c>
      <c r="G202" s="18" t="s">
        <v>104</v>
      </c>
      <c r="H202" s="3"/>
      <c r="I202" s="3" t="s">
        <v>46</v>
      </c>
      <c r="J202" s="19" t="s">
        <v>24</v>
      </c>
      <c r="K202" s="151" t="s">
        <v>411</v>
      </c>
      <c r="L202" s="58">
        <v>569.30515000000003</v>
      </c>
    </row>
    <row r="203" spans="1:12" ht="15.75" customHeight="1" x14ac:dyDescent="0.2">
      <c r="A203" s="13">
        <v>42018</v>
      </c>
      <c r="B203" s="72" t="s">
        <v>19</v>
      </c>
      <c r="C203" s="71" t="s">
        <v>41</v>
      </c>
      <c r="D203" s="23" t="s">
        <v>10</v>
      </c>
      <c r="E203" s="16">
        <v>2500</v>
      </c>
      <c r="F203" s="17">
        <f t="shared" si="3"/>
        <v>4.785850905097452</v>
      </c>
      <c r="G203" s="18" t="s">
        <v>105</v>
      </c>
      <c r="H203" s="3"/>
      <c r="I203" s="3" t="s">
        <v>15</v>
      </c>
      <c r="J203" s="19" t="s">
        <v>24</v>
      </c>
      <c r="K203" s="20" t="s">
        <v>35</v>
      </c>
      <c r="L203" s="58">
        <v>522.37314734088932</v>
      </c>
    </row>
    <row r="204" spans="1:12" ht="15.75" customHeight="1" x14ac:dyDescent="0.2">
      <c r="A204" s="13">
        <v>42018</v>
      </c>
      <c r="B204" s="3" t="s">
        <v>19</v>
      </c>
      <c r="C204" s="3" t="s">
        <v>41</v>
      </c>
      <c r="D204" s="15" t="s">
        <v>407</v>
      </c>
      <c r="E204" s="16">
        <v>2500</v>
      </c>
      <c r="F204" s="17">
        <f t="shared" si="3"/>
        <v>4.3913180831053431</v>
      </c>
      <c r="G204" s="18" t="s">
        <v>106</v>
      </c>
      <c r="H204" s="3"/>
      <c r="I204" s="3" t="s">
        <v>578</v>
      </c>
      <c r="J204" s="22" t="s">
        <v>24</v>
      </c>
      <c r="K204" s="25" t="s">
        <v>411</v>
      </c>
      <c r="L204" s="58">
        <v>569.30515000000003</v>
      </c>
    </row>
    <row r="205" spans="1:12" ht="15.75" customHeight="1" x14ac:dyDescent="0.2">
      <c r="A205" s="13">
        <v>42018</v>
      </c>
      <c r="B205" s="77" t="s">
        <v>348</v>
      </c>
      <c r="C205" s="77" t="s">
        <v>513</v>
      </c>
      <c r="D205" s="18" t="s">
        <v>407</v>
      </c>
      <c r="E205" s="131">
        <v>1000</v>
      </c>
      <c r="F205" s="17">
        <f t="shared" si="3"/>
        <v>1.7565272332421373</v>
      </c>
      <c r="G205" s="18" t="s">
        <v>349</v>
      </c>
      <c r="H205" s="3"/>
      <c r="I205" s="30" t="s">
        <v>12</v>
      </c>
      <c r="J205" s="22" t="s">
        <v>24</v>
      </c>
      <c r="K205" s="151" t="s">
        <v>411</v>
      </c>
      <c r="L205" s="58">
        <v>569.30515000000003</v>
      </c>
    </row>
    <row r="206" spans="1:12" ht="15.75" customHeight="1" x14ac:dyDescent="0.2">
      <c r="A206" s="13">
        <v>42018</v>
      </c>
      <c r="B206" s="84" t="s">
        <v>311</v>
      </c>
      <c r="C206" s="84" t="s">
        <v>513</v>
      </c>
      <c r="D206" s="18" t="s">
        <v>10</v>
      </c>
      <c r="E206" s="131">
        <v>1000</v>
      </c>
      <c r="F206" s="17">
        <f t="shared" si="3"/>
        <v>1.9143403620389809</v>
      </c>
      <c r="G206" s="18" t="s">
        <v>410</v>
      </c>
      <c r="H206" s="26"/>
      <c r="I206" s="146" t="s">
        <v>409</v>
      </c>
      <c r="J206" s="22" t="s">
        <v>24</v>
      </c>
      <c r="K206" s="20" t="s">
        <v>35</v>
      </c>
      <c r="L206" s="58">
        <v>522.37314734088932</v>
      </c>
    </row>
    <row r="207" spans="1:12" ht="15.75" customHeight="1" x14ac:dyDescent="0.2">
      <c r="A207" s="13">
        <v>42018</v>
      </c>
      <c r="B207" s="95" t="s">
        <v>311</v>
      </c>
      <c r="C207" s="119" t="s">
        <v>513</v>
      </c>
      <c r="D207" s="18" t="s">
        <v>9</v>
      </c>
      <c r="E207" s="131">
        <v>1600</v>
      </c>
      <c r="F207" s="17">
        <f t="shared" si="3"/>
        <v>3.0629445792623695</v>
      </c>
      <c r="G207" s="18" t="s">
        <v>495</v>
      </c>
      <c r="H207" s="3"/>
      <c r="I207" s="30" t="s">
        <v>16</v>
      </c>
      <c r="J207" s="19" t="s">
        <v>24</v>
      </c>
      <c r="K207" s="20" t="s">
        <v>35</v>
      </c>
      <c r="L207" s="58">
        <v>522.37314734088932</v>
      </c>
    </row>
    <row r="208" spans="1:12" ht="15.75" customHeight="1" x14ac:dyDescent="0.2">
      <c r="A208" s="13">
        <v>42018</v>
      </c>
      <c r="B208" s="84" t="s">
        <v>311</v>
      </c>
      <c r="C208" s="84" t="s">
        <v>513</v>
      </c>
      <c r="D208" s="18" t="s">
        <v>407</v>
      </c>
      <c r="E208" s="131">
        <v>800</v>
      </c>
      <c r="F208" s="17">
        <f t="shared" si="3"/>
        <v>1.4052217865937098</v>
      </c>
      <c r="G208" s="18" t="s">
        <v>614</v>
      </c>
      <c r="H208" s="3"/>
      <c r="I208" s="3" t="s">
        <v>48</v>
      </c>
      <c r="J208" s="22" t="s">
        <v>24</v>
      </c>
      <c r="K208" s="151" t="s">
        <v>411</v>
      </c>
      <c r="L208" s="58">
        <v>569.30515000000003</v>
      </c>
    </row>
    <row r="209" spans="1:12" ht="15.75" customHeight="1" x14ac:dyDescent="0.2">
      <c r="A209" s="13">
        <v>42018</v>
      </c>
      <c r="B209" s="84" t="s">
        <v>377</v>
      </c>
      <c r="C209" s="84" t="s">
        <v>513</v>
      </c>
      <c r="D209" s="18" t="s">
        <v>407</v>
      </c>
      <c r="E209" s="131">
        <v>3000</v>
      </c>
      <c r="F209" s="17">
        <f t="shared" si="3"/>
        <v>5.2695816997264115</v>
      </c>
      <c r="G209" s="18" t="s">
        <v>617</v>
      </c>
      <c r="H209" s="3">
        <v>3</v>
      </c>
      <c r="I209" s="19" t="s">
        <v>47</v>
      </c>
      <c r="J209" s="22" t="s">
        <v>24</v>
      </c>
      <c r="K209" s="151" t="s">
        <v>411</v>
      </c>
      <c r="L209" s="58">
        <v>569.30515000000003</v>
      </c>
    </row>
    <row r="210" spans="1:12" ht="15.75" customHeight="1" x14ac:dyDescent="0.2">
      <c r="A210" s="13">
        <v>42018</v>
      </c>
      <c r="B210" s="84" t="s">
        <v>311</v>
      </c>
      <c r="C210" s="87" t="s">
        <v>513</v>
      </c>
      <c r="D210" s="18" t="s">
        <v>407</v>
      </c>
      <c r="E210" s="131">
        <v>1900</v>
      </c>
      <c r="F210" s="17">
        <f t="shared" si="3"/>
        <v>3.3374017431600609</v>
      </c>
      <c r="G210" s="18" t="s">
        <v>618</v>
      </c>
      <c r="H210" s="3">
        <v>3</v>
      </c>
      <c r="I210" s="19" t="s">
        <v>47</v>
      </c>
      <c r="J210" s="22" t="s">
        <v>24</v>
      </c>
      <c r="K210" s="151" t="s">
        <v>411</v>
      </c>
      <c r="L210" s="58">
        <v>569.30515000000003</v>
      </c>
    </row>
    <row r="211" spans="1:12" ht="15.75" customHeight="1" x14ac:dyDescent="0.2">
      <c r="A211" s="13">
        <v>42018</v>
      </c>
      <c r="B211" s="84" t="s">
        <v>313</v>
      </c>
      <c r="C211" s="84" t="s">
        <v>569</v>
      </c>
      <c r="D211" s="127" t="s">
        <v>407</v>
      </c>
      <c r="E211" s="131">
        <v>10000</v>
      </c>
      <c r="F211" s="17">
        <f t="shared" si="3"/>
        <v>17.565272332421372</v>
      </c>
      <c r="G211" s="18" t="s">
        <v>619</v>
      </c>
      <c r="H211" s="3">
        <v>3</v>
      </c>
      <c r="I211" s="19" t="s">
        <v>47</v>
      </c>
      <c r="J211" s="19" t="s">
        <v>24</v>
      </c>
      <c r="K211" s="151" t="s">
        <v>411</v>
      </c>
      <c r="L211" s="58">
        <v>569.30515000000003</v>
      </c>
    </row>
    <row r="212" spans="1:12" ht="15.75" customHeight="1" x14ac:dyDescent="0.2">
      <c r="A212" s="13">
        <v>42018</v>
      </c>
      <c r="B212" s="84" t="s">
        <v>312</v>
      </c>
      <c r="C212" s="84" t="s">
        <v>569</v>
      </c>
      <c r="D212" s="127" t="s">
        <v>407</v>
      </c>
      <c r="E212" s="131">
        <v>3000</v>
      </c>
      <c r="F212" s="17">
        <f t="shared" si="3"/>
        <v>5.2695816997264115</v>
      </c>
      <c r="G212" s="18" t="s">
        <v>618</v>
      </c>
      <c r="H212" s="26">
        <v>3</v>
      </c>
      <c r="I212" s="19" t="s">
        <v>47</v>
      </c>
      <c r="J212" s="19" t="s">
        <v>24</v>
      </c>
      <c r="K212" s="151" t="s">
        <v>411</v>
      </c>
      <c r="L212" s="58">
        <v>569.30515000000003</v>
      </c>
    </row>
    <row r="213" spans="1:12" ht="15.75" customHeight="1" x14ac:dyDescent="0.2">
      <c r="A213" s="13">
        <v>42018</v>
      </c>
      <c r="B213" s="84" t="s">
        <v>311</v>
      </c>
      <c r="C213" s="84" t="s">
        <v>513</v>
      </c>
      <c r="D213" s="127" t="s">
        <v>407</v>
      </c>
      <c r="E213" s="131">
        <v>1000</v>
      </c>
      <c r="F213" s="17">
        <f t="shared" si="3"/>
        <v>1.7565272332421373</v>
      </c>
      <c r="G213" s="18" t="s">
        <v>326</v>
      </c>
      <c r="H213" s="3"/>
      <c r="I213" s="19" t="s">
        <v>578</v>
      </c>
      <c r="J213" s="19" t="s">
        <v>24</v>
      </c>
      <c r="K213" s="25" t="s">
        <v>411</v>
      </c>
      <c r="L213" s="58">
        <v>569.30515000000003</v>
      </c>
    </row>
    <row r="214" spans="1:12" ht="15.75" customHeight="1" x14ac:dyDescent="0.2">
      <c r="A214" s="13">
        <v>42018</v>
      </c>
      <c r="B214" s="84" t="s">
        <v>311</v>
      </c>
      <c r="C214" s="84" t="s">
        <v>513</v>
      </c>
      <c r="D214" s="127" t="s">
        <v>6</v>
      </c>
      <c r="E214" s="131">
        <v>2000</v>
      </c>
      <c r="F214" s="17">
        <f t="shared" si="3"/>
        <v>3.8286807240779619</v>
      </c>
      <c r="G214" s="18" t="s">
        <v>420</v>
      </c>
      <c r="H214" s="3">
        <v>4</v>
      </c>
      <c r="I214" s="19" t="s">
        <v>34</v>
      </c>
      <c r="J214" s="19" t="s">
        <v>24</v>
      </c>
      <c r="K214" s="20" t="s">
        <v>35</v>
      </c>
      <c r="L214" s="58">
        <v>522.37314734088932</v>
      </c>
    </row>
    <row r="215" spans="1:12" ht="15.75" customHeight="1" x14ac:dyDescent="0.2">
      <c r="A215" s="13">
        <v>42018</v>
      </c>
      <c r="B215" s="84" t="s">
        <v>656</v>
      </c>
      <c r="C215" s="84" t="s">
        <v>513</v>
      </c>
      <c r="D215" s="127" t="s">
        <v>6</v>
      </c>
      <c r="E215" s="131">
        <v>1500</v>
      </c>
      <c r="F215" s="17">
        <f t="shared" si="3"/>
        <v>2.8715105430584713</v>
      </c>
      <c r="G215" s="18" t="s">
        <v>419</v>
      </c>
      <c r="H215" s="3">
        <v>4</v>
      </c>
      <c r="I215" s="19" t="s">
        <v>34</v>
      </c>
      <c r="J215" s="19" t="s">
        <v>24</v>
      </c>
      <c r="K215" s="20" t="s">
        <v>35</v>
      </c>
      <c r="L215" s="58">
        <v>522.37314734088932</v>
      </c>
    </row>
    <row r="216" spans="1:12" ht="15.75" customHeight="1" x14ac:dyDescent="0.2">
      <c r="A216" s="13">
        <v>42018</v>
      </c>
      <c r="B216" s="84" t="s">
        <v>312</v>
      </c>
      <c r="C216" s="84" t="s">
        <v>569</v>
      </c>
      <c r="D216" s="127" t="s">
        <v>6</v>
      </c>
      <c r="E216" s="131">
        <v>3000</v>
      </c>
      <c r="F216" s="17">
        <f t="shared" si="3"/>
        <v>5.7430210861169426</v>
      </c>
      <c r="G216" s="18" t="s">
        <v>420</v>
      </c>
      <c r="H216" s="3">
        <v>4</v>
      </c>
      <c r="I216" s="19" t="s">
        <v>34</v>
      </c>
      <c r="J216" s="22" t="s">
        <v>24</v>
      </c>
      <c r="K216" s="20" t="s">
        <v>35</v>
      </c>
      <c r="L216" s="58">
        <v>522.37314734088932</v>
      </c>
    </row>
    <row r="217" spans="1:12" ht="15.75" customHeight="1" x14ac:dyDescent="0.2">
      <c r="A217" s="13">
        <v>42018</v>
      </c>
      <c r="B217" s="84" t="s">
        <v>313</v>
      </c>
      <c r="C217" s="84" t="s">
        <v>569</v>
      </c>
      <c r="D217" s="127" t="s">
        <v>6</v>
      </c>
      <c r="E217" s="131">
        <v>7000</v>
      </c>
      <c r="F217" s="17">
        <f t="shared" si="3"/>
        <v>13.400382534272866</v>
      </c>
      <c r="G217" s="18" t="s">
        <v>421</v>
      </c>
      <c r="H217" s="3">
        <v>4</v>
      </c>
      <c r="I217" s="19" t="s">
        <v>34</v>
      </c>
      <c r="J217" s="22" t="s">
        <v>24</v>
      </c>
      <c r="K217" s="20" t="s">
        <v>35</v>
      </c>
      <c r="L217" s="58">
        <v>522.37314734088932</v>
      </c>
    </row>
    <row r="218" spans="1:12" ht="15.75" customHeight="1" x14ac:dyDescent="0.2">
      <c r="A218" s="13">
        <v>42018</v>
      </c>
      <c r="B218" s="84" t="s">
        <v>377</v>
      </c>
      <c r="C218" s="84" t="s">
        <v>513</v>
      </c>
      <c r="D218" s="18" t="s">
        <v>407</v>
      </c>
      <c r="E218" s="131">
        <v>3000</v>
      </c>
      <c r="F218" s="17">
        <f t="shared" si="3"/>
        <v>5.2695816997264115</v>
      </c>
      <c r="G218" s="18" t="s">
        <v>432</v>
      </c>
      <c r="H218" s="3">
        <v>1</v>
      </c>
      <c r="I218" s="19" t="s">
        <v>33</v>
      </c>
      <c r="J218" s="22" t="s">
        <v>24</v>
      </c>
      <c r="K218" s="151" t="s">
        <v>411</v>
      </c>
      <c r="L218" s="58">
        <v>569.30515000000003</v>
      </c>
    </row>
    <row r="219" spans="1:12" ht="15.75" customHeight="1" x14ac:dyDescent="0.2">
      <c r="A219" s="13">
        <v>42018</v>
      </c>
      <c r="B219" s="84" t="s">
        <v>311</v>
      </c>
      <c r="C219" s="84" t="s">
        <v>513</v>
      </c>
      <c r="D219" s="18" t="s">
        <v>407</v>
      </c>
      <c r="E219" s="131">
        <v>1700</v>
      </c>
      <c r="F219" s="17">
        <f t="shared" si="3"/>
        <v>2.9860962965116333</v>
      </c>
      <c r="G219" s="18" t="s">
        <v>433</v>
      </c>
      <c r="H219" s="3">
        <v>1</v>
      </c>
      <c r="I219" s="19" t="s">
        <v>33</v>
      </c>
      <c r="J219" s="22" t="s">
        <v>24</v>
      </c>
      <c r="K219" s="151" t="s">
        <v>411</v>
      </c>
      <c r="L219" s="58">
        <v>569.30515000000003</v>
      </c>
    </row>
    <row r="220" spans="1:12" ht="15.75" customHeight="1" x14ac:dyDescent="0.2">
      <c r="A220" s="13">
        <v>42018</v>
      </c>
      <c r="B220" s="84" t="s">
        <v>313</v>
      </c>
      <c r="C220" s="84" t="s">
        <v>569</v>
      </c>
      <c r="D220" s="127" t="s">
        <v>407</v>
      </c>
      <c r="E220" s="131">
        <v>10000</v>
      </c>
      <c r="F220" s="17">
        <f t="shared" si="3"/>
        <v>17.565272332421372</v>
      </c>
      <c r="G220" s="18" t="s">
        <v>434</v>
      </c>
      <c r="H220" s="3">
        <v>1</v>
      </c>
      <c r="I220" s="147" t="s">
        <v>33</v>
      </c>
      <c r="J220" s="22" t="s">
        <v>24</v>
      </c>
      <c r="K220" s="151" t="s">
        <v>411</v>
      </c>
      <c r="L220" s="58">
        <v>569.30515000000003</v>
      </c>
    </row>
    <row r="221" spans="1:12" ht="15.75" customHeight="1" x14ac:dyDescent="0.2">
      <c r="A221" s="13">
        <v>42018</v>
      </c>
      <c r="B221" s="77" t="s">
        <v>312</v>
      </c>
      <c r="C221" s="77" t="s">
        <v>569</v>
      </c>
      <c r="D221" s="127" t="s">
        <v>407</v>
      </c>
      <c r="E221" s="131">
        <v>3000</v>
      </c>
      <c r="F221" s="17">
        <f t="shared" si="3"/>
        <v>5.2695816997264115</v>
      </c>
      <c r="G221" s="18" t="s">
        <v>433</v>
      </c>
      <c r="H221" s="3">
        <v>1</v>
      </c>
      <c r="I221" s="19" t="s">
        <v>33</v>
      </c>
      <c r="J221" s="22" t="s">
        <v>24</v>
      </c>
      <c r="K221" s="151" t="s">
        <v>411</v>
      </c>
      <c r="L221" s="58">
        <v>569.30515000000003</v>
      </c>
    </row>
    <row r="222" spans="1:12" ht="15.75" customHeight="1" x14ac:dyDescent="0.2">
      <c r="A222" s="13">
        <v>42018</v>
      </c>
      <c r="B222" s="84" t="s">
        <v>684</v>
      </c>
      <c r="C222" s="84" t="s">
        <v>513</v>
      </c>
      <c r="D222" s="18" t="s">
        <v>6</v>
      </c>
      <c r="E222" s="131">
        <v>3500</v>
      </c>
      <c r="F222" s="17">
        <f t="shared" si="3"/>
        <v>6.7001912671364332</v>
      </c>
      <c r="G222" s="18" t="s">
        <v>685</v>
      </c>
      <c r="H222" s="3">
        <v>2</v>
      </c>
      <c r="I222" s="37" t="s">
        <v>32</v>
      </c>
      <c r="J222" s="22" t="s">
        <v>24</v>
      </c>
      <c r="K222" s="20" t="s">
        <v>35</v>
      </c>
      <c r="L222" s="58">
        <v>522.37314734088932</v>
      </c>
    </row>
    <row r="223" spans="1:12" ht="15.75" customHeight="1" x14ac:dyDescent="0.2">
      <c r="A223" s="13">
        <v>42018</v>
      </c>
      <c r="B223" s="77" t="s">
        <v>311</v>
      </c>
      <c r="C223" s="77" t="s">
        <v>513</v>
      </c>
      <c r="D223" s="18" t="s">
        <v>6</v>
      </c>
      <c r="E223" s="131">
        <v>900</v>
      </c>
      <c r="F223" s="17">
        <f t="shared" si="3"/>
        <v>1.722906325835083</v>
      </c>
      <c r="G223" s="18" t="s">
        <v>323</v>
      </c>
      <c r="H223" s="3">
        <v>2</v>
      </c>
      <c r="I223" s="3" t="s">
        <v>32</v>
      </c>
      <c r="J223" s="22" t="s">
        <v>24</v>
      </c>
      <c r="K223" s="20" t="s">
        <v>35</v>
      </c>
      <c r="L223" s="58">
        <v>522.37314734088932</v>
      </c>
    </row>
    <row r="224" spans="1:12" ht="15.75" customHeight="1" x14ac:dyDescent="0.2">
      <c r="A224" s="13">
        <v>42018</v>
      </c>
      <c r="B224" s="84" t="s">
        <v>313</v>
      </c>
      <c r="C224" s="84" t="s">
        <v>569</v>
      </c>
      <c r="D224" s="18" t="s">
        <v>6</v>
      </c>
      <c r="E224" s="131">
        <v>6000</v>
      </c>
      <c r="F224" s="17">
        <f t="shared" si="3"/>
        <v>11.486042172233885</v>
      </c>
      <c r="G224" s="18" t="s">
        <v>686</v>
      </c>
      <c r="H224" s="3">
        <v>2</v>
      </c>
      <c r="I224" s="3" t="s">
        <v>32</v>
      </c>
      <c r="J224" s="19" t="s">
        <v>24</v>
      </c>
      <c r="K224" s="20" t="s">
        <v>35</v>
      </c>
      <c r="L224" s="58">
        <v>522.37314734088932</v>
      </c>
    </row>
    <row r="225" spans="1:12" ht="15.75" customHeight="1" x14ac:dyDescent="0.2">
      <c r="A225" s="13">
        <v>42018</v>
      </c>
      <c r="B225" s="84" t="s">
        <v>312</v>
      </c>
      <c r="C225" s="84" t="s">
        <v>569</v>
      </c>
      <c r="D225" s="18" t="s">
        <v>6</v>
      </c>
      <c r="E225" s="131">
        <v>3000</v>
      </c>
      <c r="F225" s="17">
        <f t="shared" si="3"/>
        <v>5.7430210861169426</v>
      </c>
      <c r="G225" s="18" t="s">
        <v>323</v>
      </c>
      <c r="H225" s="3">
        <v>2</v>
      </c>
      <c r="I225" s="3" t="s">
        <v>32</v>
      </c>
      <c r="J225" s="19" t="s">
        <v>24</v>
      </c>
      <c r="K225" s="20" t="s">
        <v>35</v>
      </c>
      <c r="L225" s="58">
        <v>522.37314734088932</v>
      </c>
    </row>
    <row r="226" spans="1:12" ht="15.75" customHeight="1" x14ac:dyDescent="0.2">
      <c r="A226" s="13">
        <v>42018</v>
      </c>
      <c r="B226" s="84" t="s">
        <v>311</v>
      </c>
      <c r="C226" s="84" t="s">
        <v>513</v>
      </c>
      <c r="D226" s="18" t="s">
        <v>407</v>
      </c>
      <c r="E226" s="131">
        <v>1250</v>
      </c>
      <c r="F226" s="17">
        <f t="shared" si="3"/>
        <v>2.1956590415526716</v>
      </c>
      <c r="G226" s="18" t="s">
        <v>316</v>
      </c>
      <c r="H226" s="30"/>
      <c r="I226" s="28" t="s">
        <v>31</v>
      </c>
      <c r="J226" s="22" t="s">
        <v>24</v>
      </c>
      <c r="K226" s="151" t="s">
        <v>411</v>
      </c>
      <c r="L226" s="58">
        <v>569.30515000000003</v>
      </c>
    </row>
    <row r="227" spans="1:12" ht="15.75" customHeight="1" x14ac:dyDescent="0.2">
      <c r="A227" s="13">
        <v>42018</v>
      </c>
      <c r="B227" s="84" t="s">
        <v>311</v>
      </c>
      <c r="C227" s="84" t="s">
        <v>513</v>
      </c>
      <c r="D227" s="18" t="s">
        <v>9</v>
      </c>
      <c r="E227" s="131">
        <v>1600</v>
      </c>
      <c r="F227" s="17">
        <f t="shared" si="3"/>
        <v>3.0629445792623695</v>
      </c>
      <c r="G227" s="18" t="s">
        <v>319</v>
      </c>
      <c r="H227" s="30"/>
      <c r="I227" s="28" t="s">
        <v>17</v>
      </c>
      <c r="J227" s="22" t="s">
        <v>24</v>
      </c>
      <c r="K227" s="20" t="s">
        <v>35</v>
      </c>
      <c r="L227" s="58">
        <v>522.37314734088932</v>
      </c>
    </row>
    <row r="228" spans="1:12" ht="15.75" customHeight="1" x14ac:dyDescent="0.2">
      <c r="A228" s="13">
        <v>42018</v>
      </c>
      <c r="B228" s="87" t="s">
        <v>480</v>
      </c>
      <c r="C228" s="84" t="s">
        <v>513</v>
      </c>
      <c r="D228" s="18" t="s">
        <v>9</v>
      </c>
      <c r="E228" s="131">
        <v>3000</v>
      </c>
      <c r="F228" s="17">
        <f t="shared" si="3"/>
        <v>5.7430210861169426</v>
      </c>
      <c r="G228" s="18" t="s">
        <v>319</v>
      </c>
      <c r="H228" s="30"/>
      <c r="I228" s="28" t="s">
        <v>17</v>
      </c>
      <c r="J228" s="22" t="s">
        <v>24</v>
      </c>
      <c r="K228" s="20" t="s">
        <v>35</v>
      </c>
      <c r="L228" s="58">
        <v>522.37314734088932</v>
      </c>
    </row>
    <row r="229" spans="1:12" ht="15.75" customHeight="1" x14ac:dyDescent="0.2">
      <c r="A229" s="13">
        <v>42018</v>
      </c>
      <c r="B229" s="84" t="s">
        <v>311</v>
      </c>
      <c r="C229" s="84" t="s">
        <v>513</v>
      </c>
      <c r="D229" s="18" t="s">
        <v>407</v>
      </c>
      <c r="E229" s="131">
        <v>1450</v>
      </c>
      <c r="F229" s="17">
        <f t="shared" si="3"/>
        <v>2.5469644882010991</v>
      </c>
      <c r="G229" s="135" t="s">
        <v>372</v>
      </c>
      <c r="H229" s="53"/>
      <c r="I229" s="88" t="s">
        <v>14</v>
      </c>
      <c r="J229" s="22" t="s">
        <v>24</v>
      </c>
      <c r="K229" s="151" t="s">
        <v>411</v>
      </c>
      <c r="L229" s="58">
        <v>569.30515000000003</v>
      </c>
    </row>
    <row r="230" spans="1:12" ht="15.75" customHeight="1" x14ac:dyDescent="0.2">
      <c r="A230" s="13">
        <v>42018</v>
      </c>
      <c r="B230" s="87" t="s">
        <v>311</v>
      </c>
      <c r="C230" s="84" t="s">
        <v>513</v>
      </c>
      <c r="D230" s="18" t="s">
        <v>407</v>
      </c>
      <c r="E230" s="131">
        <v>1500</v>
      </c>
      <c r="F230" s="17">
        <f t="shared" si="3"/>
        <v>2.6347908498632058</v>
      </c>
      <c r="G230" s="135" t="s">
        <v>332</v>
      </c>
      <c r="H230" s="53"/>
      <c r="I230" s="88" t="s">
        <v>21</v>
      </c>
      <c r="J230" s="22" t="s">
        <v>24</v>
      </c>
      <c r="K230" s="151" t="s">
        <v>411</v>
      </c>
      <c r="L230" s="58">
        <v>569.30515000000003</v>
      </c>
    </row>
    <row r="231" spans="1:12" ht="15.75" customHeight="1" x14ac:dyDescent="0.2">
      <c r="A231" s="13">
        <v>42019</v>
      </c>
      <c r="B231" s="84" t="s">
        <v>311</v>
      </c>
      <c r="C231" s="84" t="s">
        <v>513</v>
      </c>
      <c r="D231" s="15" t="s">
        <v>8</v>
      </c>
      <c r="E231" s="16">
        <v>500</v>
      </c>
      <c r="F231" s="17">
        <f t="shared" si="3"/>
        <v>0.95717018101949047</v>
      </c>
      <c r="G231" s="18" t="s">
        <v>514</v>
      </c>
      <c r="H231" s="3"/>
      <c r="I231" s="3" t="s">
        <v>515</v>
      </c>
      <c r="J231" s="22" t="s">
        <v>24</v>
      </c>
      <c r="K231" s="20" t="s">
        <v>35</v>
      </c>
      <c r="L231" s="58">
        <v>522.37314734088932</v>
      </c>
    </row>
    <row r="232" spans="1:12" ht="15.75" customHeight="1" x14ac:dyDescent="0.2">
      <c r="A232" s="13">
        <v>42019</v>
      </c>
      <c r="B232" s="87" t="s">
        <v>413</v>
      </c>
      <c r="C232" s="87" t="s">
        <v>358</v>
      </c>
      <c r="D232" s="23" t="s">
        <v>10</v>
      </c>
      <c r="E232" s="16">
        <v>300</v>
      </c>
      <c r="F232" s="17">
        <f t="shared" si="3"/>
        <v>0.57430210861169428</v>
      </c>
      <c r="G232" s="18" t="s">
        <v>448</v>
      </c>
      <c r="H232" s="3"/>
      <c r="I232" s="88" t="s">
        <v>15</v>
      </c>
      <c r="J232" s="22" t="s">
        <v>24</v>
      </c>
      <c r="K232" s="20" t="s">
        <v>35</v>
      </c>
      <c r="L232" s="58">
        <v>522.37314734088932</v>
      </c>
    </row>
    <row r="233" spans="1:12" ht="15.75" customHeight="1" x14ac:dyDescent="0.2">
      <c r="A233" s="13">
        <v>42019</v>
      </c>
      <c r="B233" s="87" t="s">
        <v>413</v>
      </c>
      <c r="C233" s="87" t="s">
        <v>358</v>
      </c>
      <c r="D233" s="23" t="s">
        <v>10</v>
      </c>
      <c r="E233" s="16">
        <v>300</v>
      </c>
      <c r="F233" s="17">
        <f t="shared" si="3"/>
        <v>0.57430210861169428</v>
      </c>
      <c r="G233" s="18" t="s">
        <v>449</v>
      </c>
      <c r="H233" s="26"/>
      <c r="I233" s="3" t="s">
        <v>15</v>
      </c>
      <c r="J233" s="22" t="s">
        <v>24</v>
      </c>
      <c r="K233" s="20" t="s">
        <v>35</v>
      </c>
      <c r="L233" s="58">
        <v>522.37314734088932</v>
      </c>
    </row>
    <row r="234" spans="1:12" ht="15.75" customHeight="1" x14ac:dyDescent="0.2">
      <c r="A234" s="13">
        <v>42019</v>
      </c>
      <c r="B234" s="87" t="s">
        <v>413</v>
      </c>
      <c r="C234" s="87" t="s">
        <v>358</v>
      </c>
      <c r="D234" s="23" t="s">
        <v>10</v>
      </c>
      <c r="E234" s="16">
        <v>300</v>
      </c>
      <c r="F234" s="17">
        <f t="shared" si="3"/>
        <v>0.57430210861169428</v>
      </c>
      <c r="G234" s="18" t="s">
        <v>450</v>
      </c>
      <c r="H234" s="3"/>
      <c r="I234" s="3" t="s">
        <v>15</v>
      </c>
      <c r="J234" s="22" t="s">
        <v>24</v>
      </c>
      <c r="K234" s="20" t="s">
        <v>35</v>
      </c>
      <c r="L234" s="58">
        <v>522.37314734088932</v>
      </c>
    </row>
    <row r="235" spans="1:12" ht="15.75" customHeight="1" x14ac:dyDescent="0.2">
      <c r="A235" s="13">
        <v>42019</v>
      </c>
      <c r="B235" s="84" t="s">
        <v>311</v>
      </c>
      <c r="C235" s="84" t="s">
        <v>513</v>
      </c>
      <c r="D235" s="15" t="s">
        <v>10</v>
      </c>
      <c r="E235" s="16">
        <v>1900</v>
      </c>
      <c r="F235" s="17">
        <f t="shared" si="3"/>
        <v>3.6372466878740637</v>
      </c>
      <c r="G235" s="18" t="s">
        <v>361</v>
      </c>
      <c r="H235" s="3"/>
      <c r="I235" s="3" t="s">
        <v>15</v>
      </c>
      <c r="J235" s="19" t="s">
        <v>24</v>
      </c>
      <c r="K235" s="20" t="s">
        <v>35</v>
      </c>
      <c r="L235" s="58">
        <v>522.37314734088932</v>
      </c>
    </row>
    <row r="236" spans="1:12" ht="15.75" customHeight="1" x14ac:dyDescent="0.2">
      <c r="A236" s="13">
        <v>42019</v>
      </c>
      <c r="B236" s="84" t="s">
        <v>388</v>
      </c>
      <c r="C236" s="84" t="s">
        <v>513</v>
      </c>
      <c r="D236" s="23" t="s">
        <v>7</v>
      </c>
      <c r="E236" s="16">
        <v>3500</v>
      </c>
      <c r="F236" s="17">
        <f t="shared" si="3"/>
        <v>6.7001912671364332</v>
      </c>
      <c r="G236" s="18" t="s">
        <v>368</v>
      </c>
      <c r="H236" s="3"/>
      <c r="I236" s="88" t="s">
        <v>40</v>
      </c>
      <c r="J236" s="19" t="s">
        <v>24</v>
      </c>
      <c r="K236" s="20" t="s">
        <v>35</v>
      </c>
      <c r="L236" s="58">
        <v>522.37314734088932</v>
      </c>
    </row>
    <row r="237" spans="1:12" ht="15.75" customHeight="1" x14ac:dyDescent="0.2">
      <c r="A237" s="13">
        <v>42019</v>
      </c>
      <c r="B237" s="84" t="s">
        <v>312</v>
      </c>
      <c r="C237" s="84" t="s">
        <v>569</v>
      </c>
      <c r="D237" s="15" t="s">
        <v>7</v>
      </c>
      <c r="E237" s="16">
        <v>3000</v>
      </c>
      <c r="F237" s="17">
        <f t="shared" si="3"/>
        <v>5.7430210861169426</v>
      </c>
      <c r="G237" s="18" t="s">
        <v>364</v>
      </c>
      <c r="H237" s="3"/>
      <c r="I237" s="19" t="s">
        <v>40</v>
      </c>
      <c r="J237" s="19" t="s">
        <v>24</v>
      </c>
      <c r="K237" s="20" t="s">
        <v>35</v>
      </c>
      <c r="L237" s="58">
        <v>522.37314734088932</v>
      </c>
    </row>
    <row r="238" spans="1:12" ht="15.75" customHeight="1" x14ac:dyDescent="0.2">
      <c r="A238" s="13">
        <v>42019</v>
      </c>
      <c r="B238" s="84" t="s">
        <v>311</v>
      </c>
      <c r="C238" s="84" t="s">
        <v>513</v>
      </c>
      <c r="D238" s="15" t="s">
        <v>7</v>
      </c>
      <c r="E238" s="16">
        <v>1850</v>
      </c>
      <c r="F238" s="17">
        <f t="shared" si="3"/>
        <v>3.5415296697721148</v>
      </c>
      <c r="G238" s="18" t="s">
        <v>364</v>
      </c>
      <c r="H238" s="3"/>
      <c r="I238" s="3" t="s">
        <v>40</v>
      </c>
      <c r="J238" s="19" t="s">
        <v>24</v>
      </c>
      <c r="K238" s="20" t="s">
        <v>35</v>
      </c>
      <c r="L238" s="58">
        <v>522.37314734088932</v>
      </c>
    </row>
    <row r="239" spans="1:12" ht="15.75" customHeight="1" x14ac:dyDescent="0.2">
      <c r="A239" s="13">
        <v>42019</v>
      </c>
      <c r="B239" s="3" t="s">
        <v>19</v>
      </c>
      <c r="C239" s="3" t="s">
        <v>41</v>
      </c>
      <c r="D239" s="23" t="s">
        <v>9</v>
      </c>
      <c r="E239" s="16">
        <v>5000</v>
      </c>
      <c r="F239" s="17">
        <f t="shared" si="3"/>
        <v>9.5717018101949041</v>
      </c>
      <c r="G239" s="18" t="s">
        <v>107</v>
      </c>
      <c r="H239" s="3"/>
      <c r="I239" s="37" t="s">
        <v>17</v>
      </c>
      <c r="J239" s="19" t="s">
        <v>24</v>
      </c>
      <c r="K239" s="20" t="s">
        <v>35</v>
      </c>
      <c r="L239" s="58">
        <v>522.37314734088932</v>
      </c>
    </row>
    <row r="240" spans="1:12" ht="15.75" customHeight="1" x14ac:dyDescent="0.2">
      <c r="A240" s="13">
        <v>42019</v>
      </c>
      <c r="B240" s="3" t="s">
        <v>19</v>
      </c>
      <c r="C240" s="3" t="s">
        <v>41</v>
      </c>
      <c r="D240" s="23" t="s">
        <v>9</v>
      </c>
      <c r="E240" s="16">
        <v>5000</v>
      </c>
      <c r="F240" s="17">
        <f t="shared" si="3"/>
        <v>9.5717018101949041</v>
      </c>
      <c r="G240" s="18" t="s">
        <v>108</v>
      </c>
      <c r="H240" s="3"/>
      <c r="I240" s="148" t="s">
        <v>16</v>
      </c>
      <c r="J240" s="19" t="s">
        <v>24</v>
      </c>
      <c r="K240" s="20" t="s">
        <v>35</v>
      </c>
      <c r="L240" s="58">
        <v>522.37314734088932</v>
      </c>
    </row>
    <row r="241" spans="1:13" ht="15.75" customHeight="1" x14ac:dyDescent="0.2">
      <c r="A241" s="13">
        <v>42019</v>
      </c>
      <c r="B241" s="3" t="s">
        <v>19</v>
      </c>
      <c r="C241" s="3" t="s">
        <v>41</v>
      </c>
      <c r="D241" s="15" t="s">
        <v>407</v>
      </c>
      <c r="E241" s="16">
        <v>5000</v>
      </c>
      <c r="F241" s="17">
        <f t="shared" si="3"/>
        <v>8.7826361662106862</v>
      </c>
      <c r="G241" s="18" t="s">
        <v>109</v>
      </c>
      <c r="H241" s="3"/>
      <c r="I241" s="3" t="s">
        <v>21</v>
      </c>
      <c r="J241" s="22" t="s">
        <v>24</v>
      </c>
      <c r="K241" s="151" t="s">
        <v>411</v>
      </c>
      <c r="L241" s="58">
        <v>569.30515000000003</v>
      </c>
    </row>
    <row r="242" spans="1:13" ht="15.75" customHeight="1" x14ac:dyDescent="0.2">
      <c r="A242" s="13">
        <v>42019</v>
      </c>
      <c r="B242" s="3" t="s">
        <v>19</v>
      </c>
      <c r="C242" s="3" t="s">
        <v>41</v>
      </c>
      <c r="D242" s="15" t="s">
        <v>407</v>
      </c>
      <c r="E242" s="16">
        <v>5000</v>
      </c>
      <c r="F242" s="17">
        <f t="shared" si="3"/>
        <v>8.7826361662106862</v>
      </c>
      <c r="G242" s="18" t="s">
        <v>110</v>
      </c>
      <c r="H242" s="3"/>
      <c r="I242" s="3" t="s">
        <v>13</v>
      </c>
      <c r="J242" s="22" t="s">
        <v>24</v>
      </c>
      <c r="K242" s="151" t="s">
        <v>411</v>
      </c>
      <c r="L242" s="58">
        <v>569.30515000000003</v>
      </c>
    </row>
    <row r="243" spans="1:13" ht="15.75" customHeight="1" x14ac:dyDescent="0.2">
      <c r="A243" s="13">
        <v>42019</v>
      </c>
      <c r="B243" s="3" t="s">
        <v>19</v>
      </c>
      <c r="C243" s="3" t="s">
        <v>41</v>
      </c>
      <c r="D243" s="15" t="s">
        <v>407</v>
      </c>
      <c r="E243" s="16">
        <v>2500</v>
      </c>
      <c r="F243" s="17">
        <f t="shared" si="3"/>
        <v>4.3913180831053431</v>
      </c>
      <c r="G243" s="18" t="s">
        <v>111</v>
      </c>
      <c r="H243" s="3"/>
      <c r="I243" s="3" t="s">
        <v>14</v>
      </c>
      <c r="J243" s="22" t="s">
        <v>24</v>
      </c>
      <c r="K243" s="151" t="s">
        <v>411</v>
      </c>
      <c r="L243" s="58">
        <v>569.30515000000003</v>
      </c>
    </row>
    <row r="244" spans="1:13" s="19" customFormat="1" ht="15.75" customHeight="1" x14ac:dyDescent="0.2">
      <c r="A244" s="13">
        <v>42019</v>
      </c>
      <c r="B244" s="3" t="s">
        <v>19</v>
      </c>
      <c r="C244" s="3" t="s">
        <v>41</v>
      </c>
      <c r="D244" s="15" t="s">
        <v>407</v>
      </c>
      <c r="E244" s="16">
        <v>2500</v>
      </c>
      <c r="F244" s="17">
        <f t="shared" si="3"/>
        <v>4.3913180831053431</v>
      </c>
      <c r="G244" s="18" t="s">
        <v>112</v>
      </c>
      <c r="H244" s="3"/>
      <c r="I244" s="3" t="s">
        <v>12</v>
      </c>
      <c r="J244" s="22" t="s">
        <v>24</v>
      </c>
      <c r="K244" s="151" t="s">
        <v>411</v>
      </c>
      <c r="L244" s="58">
        <v>569.30515000000003</v>
      </c>
      <c r="M244" s="27"/>
    </row>
    <row r="245" spans="1:13" ht="15.75" customHeight="1" x14ac:dyDescent="0.2">
      <c r="A245" s="13">
        <v>42019</v>
      </c>
      <c r="B245" s="3" t="s">
        <v>19</v>
      </c>
      <c r="C245" s="3" t="s">
        <v>41</v>
      </c>
      <c r="D245" s="15" t="s">
        <v>7</v>
      </c>
      <c r="E245" s="16">
        <v>2500</v>
      </c>
      <c r="F245" s="17">
        <f t="shared" si="3"/>
        <v>4.785850905097452</v>
      </c>
      <c r="G245" s="18" t="s">
        <v>113</v>
      </c>
      <c r="H245" s="3"/>
      <c r="I245" s="3" t="s">
        <v>40</v>
      </c>
      <c r="J245" s="22" t="s">
        <v>24</v>
      </c>
      <c r="K245" s="20" t="s">
        <v>35</v>
      </c>
      <c r="L245" s="58">
        <v>522.37314734088932</v>
      </c>
    </row>
    <row r="246" spans="1:13" ht="15.75" customHeight="1" x14ac:dyDescent="0.2">
      <c r="A246" s="13">
        <v>42019</v>
      </c>
      <c r="B246" s="3" t="s">
        <v>19</v>
      </c>
      <c r="C246" s="3" t="s">
        <v>41</v>
      </c>
      <c r="D246" s="15" t="s">
        <v>407</v>
      </c>
      <c r="E246" s="16">
        <v>2500</v>
      </c>
      <c r="F246" s="17">
        <f t="shared" si="3"/>
        <v>4.3913180831053431</v>
      </c>
      <c r="G246" s="18" t="s">
        <v>114</v>
      </c>
      <c r="H246" s="3"/>
      <c r="I246" s="19" t="s">
        <v>20</v>
      </c>
      <c r="J246" s="22" t="s">
        <v>24</v>
      </c>
      <c r="K246" s="151" t="s">
        <v>411</v>
      </c>
      <c r="L246" s="58">
        <v>569.30515000000003</v>
      </c>
    </row>
    <row r="247" spans="1:13" ht="15.75" customHeight="1" x14ac:dyDescent="0.2">
      <c r="A247" s="13">
        <v>42019</v>
      </c>
      <c r="B247" s="3" t="s">
        <v>19</v>
      </c>
      <c r="C247" s="3" t="s">
        <v>41</v>
      </c>
      <c r="D247" s="15" t="s">
        <v>6</v>
      </c>
      <c r="E247" s="16">
        <v>2500</v>
      </c>
      <c r="F247" s="17">
        <f t="shared" si="3"/>
        <v>4.785850905097452</v>
      </c>
      <c r="G247" s="18" t="s">
        <v>115</v>
      </c>
      <c r="H247" s="3"/>
      <c r="I247" s="3" t="s">
        <v>27</v>
      </c>
      <c r="J247" s="22" t="s">
        <v>24</v>
      </c>
      <c r="K247" s="20" t="s">
        <v>35</v>
      </c>
      <c r="L247" s="58">
        <v>522.37314734088932</v>
      </c>
    </row>
    <row r="248" spans="1:13" ht="15.75" customHeight="1" x14ac:dyDescent="0.2">
      <c r="A248" s="13">
        <v>42019</v>
      </c>
      <c r="B248" s="3" t="s">
        <v>19</v>
      </c>
      <c r="C248" s="3" t="s">
        <v>41</v>
      </c>
      <c r="D248" s="15" t="s">
        <v>6</v>
      </c>
      <c r="E248" s="16">
        <v>2500</v>
      </c>
      <c r="F248" s="17">
        <f t="shared" si="3"/>
        <v>4.785850905097452</v>
      </c>
      <c r="G248" s="18" t="s">
        <v>116</v>
      </c>
      <c r="H248" s="3"/>
      <c r="I248" s="3" t="s">
        <v>18</v>
      </c>
      <c r="J248" s="19" t="s">
        <v>24</v>
      </c>
      <c r="K248" s="20" t="s">
        <v>35</v>
      </c>
      <c r="L248" s="58">
        <v>522.37314734088932</v>
      </c>
    </row>
    <row r="249" spans="1:13" ht="15.75" customHeight="1" x14ac:dyDescent="0.2">
      <c r="A249" s="13">
        <v>42019</v>
      </c>
      <c r="B249" s="3" t="s">
        <v>19</v>
      </c>
      <c r="C249" s="3" t="s">
        <v>41</v>
      </c>
      <c r="D249" s="15" t="s">
        <v>407</v>
      </c>
      <c r="E249" s="16">
        <v>2500</v>
      </c>
      <c r="F249" s="17">
        <f t="shared" si="3"/>
        <v>4.3913180831053431</v>
      </c>
      <c r="G249" s="18" t="s">
        <v>117</v>
      </c>
      <c r="H249" s="3"/>
      <c r="I249" s="3" t="s">
        <v>46</v>
      </c>
      <c r="J249" s="19" t="s">
        <v>24</v>
      </c>
      <c r="K249" s="151" t="s">
        <v>411</v>
      </c>
      <c r="L249" s="58">
        <v>569.30515000000003</v>
      </c>
    </row>
    <row r="250" spans="1:13" ht="15.75" customHeight="1" x14ac:dyDescent="0.2">
      <c r="A250" s="13">
        <v>42019</v>
      </c>
      <c r="B250" s="3" t="s">
        <v>19</v>
      </c>
      <c r="C250" s="3" t="s">
        <v>41</v>
      </c>
      <c r="D250" s="15" t="s">
        <v>407</v>
      </c>
      <c r="E250" s="16">
        <v>2500</v>
      </c>
      <c r="F250" s="17">
        <f t="shared" si="3"/>
        <v>4.3913180831053431</v>
      </c>
      <c r="G250" s="18" t="s">
        <v>118</v>
      </c>
      <c r="H250" s="3"/>
      <c r="I250" s="88" t="s">
        <v>309</v>
      </c>
      <c r="J250" s="19" t="s">
        <v>24</v>
      </c>
      <c r="K250" s="151" t="s">
        <v>411</v>
      </c>
      <c r="L250" s="58">
        <v>569.30515000000003</v>
      </c>
    </row>
    <row r="251" spans="1:13" ht="15.75" customHeight="1" x14ac:dyDescent="0.2">
      <c r="A251" s="13">
        <v>42019</v>
      </c>
      <c r="B251" s="3" t="s">
        <v>19</v>
      </c>
      <c r="C251" s="3" t="s">
        <v>41</v>
      </c>
      <c r="D251" s="15" t="s">
        <v>10</v>
      </c>
      <c r="E251" s="16">
        <v>2500</v>
      </c>
      <c r="F251" s="17">
        <f t="shared" si="3"/>
        <v>4.785850905097452</v>
      </c>
      <c r="G251" s="18" t="s">
        <v>119</v>
      </c>
      <c r="H251" s="3"/>
      <c r="I251" s="3" t="s">
        <v>409</v>
      </c>
      <c r="J251" s="19" t="s">
        <v>24</v>
      </c>
      <c r="K251" s="20" t="s">
        <v>35</v>
      </c>
      <c r="L251" s="58">
        <v>522.37314734088932</v>
      </c>
    </row>
    <row r="252" spans="1:13" ht="15.75" customHeight="1" x14ac:dyDescent="0.2">
      <c r="A252" s="13">
        <v>42019</v>
      </c>
      <c r="B252" s="3" t="s">
        <v>19</v>
      </c>
      <c r="C252" s="3" t="s">
        <v>41</v>
      </c>
      <c r="D252" s="15" t="s">
        <v>10</v>
      </c>
      <c r="E252" s="16">
        <v>2500</v>
      </c>
      <c r="F252" s="17">
        <f t="shared" si="3"/>
        <v>4.785850905097452</v>
      </c>
      <c r="G252" s="18" t="s">
        <v>120</v>
      </c>
      <c r="H252" s="26"/>
      <c r="I252" s="3" t="s">
        <v>15</v>
      </c>
      <c r="J252" s="19" t="s">
        <v>24</v>
      </c>
      <c r="K252" s="20" t="s">
        <v>35</v>
      </c>
      <c r="L252" s="58">
        <v>522.37314734088932</v>
      </c>
    </row>
    <row r="253" spans="1:13" ht="15.75" customHeight="1" x14ac:dyDescent="0.2">
      <c r="A253" s="13">
        <v>42019</v>
      </c>
      <c r="B253" s="3" t="s">
        <v>19</v>
      </c>
      <c r="C253" s="3" t="s">
        <v>41</v>
      </c>
      <c r="D253" s="15" t="s">
        <v>407</v>
      </c>
      <c r="E253" s="16">
        <v>2500</v>
      </c>
      <c r="F253" s="17">
        <f t="shared" si="3"/>
        <v>4.3913180831053431</v>
      </c>
      <c r="G253" s="18" t="s">
        <v>121</v>
      </c>
      <c r="H253" s="3"/>
      <c r="I253" s="3" t="s">
        <v>578</v>
      </c>
      <c r="J253" s="22" t="s">
        <v>24</v>
      </c>
      <c r="K253" s="25" t="s">
        <v>411</v>
      </c>
      <c r="L253" s="58">
        <v>569.30515000000003</v>
      </c>
    </row>
    <row r="254" spans="1:13" ht="15.75" customHeight="1" x14ac:dyDescent="0.2">
      <c r="A254" s="13">
        <v>42019</v>
      </c>
      <c r="B254" s="84" t="s">
        <v>348</v>
      </c>
      <c r="C254" s="84" t="s">
        <v>513</v>
      </c>
      <c r="D254" s="18" t="s">
        <v>407</v>
      </c>
      <c r="E254" s="131">
        <v>1200</v>
      </c>
      <c r="F254" s="17">
        <f t="shared" si="3"/>
        <v>2.1078326798905649</v>
      </c>
      <c r="G254" s="18" t="s">
        <v>349</v>
      </c>
      <c r="H254" s="3"/>
      <c r="I254" s="30" t="s">
        <v>12</v>
      </c>
      <c r="J254" s="22" t="s">
        <v>24</v>
      </c>
      <c r="K254" s="151" t="s">
        <v>411</v>
      </c>
      <c r="L254" s="58">
        <v>569.30515000000003</v>
      </c>
    </row>
    <row r="255" spans="1:13" ht="15.75" customHeight="1" x14ac:dyDescent="0.2">
      <c r="A255" s="13">
        <v>42019</v>
      </c>
      <c r="B255" s="84" t="s">
        <v>311</v>
      </c>
      <c r="C255" s="84" t="s">
        <v>513</v>
      </c>
      <c r="D255" s="18" t="s">
        <v>10</v>
      </c>
      <c r="E255" s="131">
        <v>1500</v>
      </c>
      <c r="F255" s="17">
        <f t="shared" si="3"/>
        <v>2.8715105430584713</v>
      </c>
      <c r="G255" s="18" t="s">
        <v>410</v>
      </c>
      <c r="H255" s="3"/>
      <c r="I255" s="146" t="s">
        <v>409</v>
      </c>
      <c r="J255" s="22" t="s">
        <v>24</v>
      </c>
      <c r="K255" s="20" t="s">
        <v>35</v>
      </c>
      <c r="L255" s="58">
        <v>522.37314734088932</v>
      </c>
    </row>
    <row r="256" spans="1:13" ht="15.75" customHeight="1" x14ac:dyDescent="0.2">
      <c r="A256" s="13">
        <v>42019</v>
      </c>
      <c r="B256" s="84" t="s">
        <v>583</v>
      </c>
      <c r="C256" s="84" t="s">
        <v>315</v>
      </c>
      <c r="D256" s="18" t="s">
        <v>10</v>
      </c>
      <c r="E256" s="131">
        <v>85000</v>
      </c>
      <c r="F256" s="17">
        <f t="shared" si="3"/>
        <v>162.71893077331339</v>
      </c>
      <c r="G256" s="18" t="s">
        <v>414</v>
      </c>
      <c r="H256" s="3"/>
      <c r="I256" s="146" t="s">
        <v>409</v>
      </c>
      <c r="J256" s="22" t="s">
        <v>24</v>
      </c>
      <c r="K256" s="20" t="s">
        <v>35</v>
      </c>
      <c r="L256" s="58">
        <v>522.37314734088932</v>
      </c>
    </row>
    <row r="257" spans="1:12" ht="15.75" customHeight="1" x14ac:dyDescent="0.2">
      <c r="A257" s="13">
        <v>42019</v>
      </c>
      <c r="B257" s="95" t="s">
        <v>311</v>
      </c>
      <c r="C257" s="119" t="s">
        <v>513</v>
      </c>
      <c r="D257" s="18" t="s">
        <v>9</v>
      </c>
      <c r="E257" s="131">
        <v>1700</v>
      </c>
      <c r="F257" s="17">
        <f t="shared" si="3"/>
        <v>3.2543786154662677</v>
      </c>
      <c r="G257" s="18" t="s">
        <v>495</v>
      </c>
      <c r="H257" s="3"/>
      <c r="I257" s="30" t="s">
        <v>16</v>
      </c>
      <c r="J257" s="22" t="s">
        <v>24</v>
      </c>
      <c r="K257" s="20" t="s">
        <v>35</v>
      </c>
      <c r="L257" s="58">
        <v>522.37314734088932</v>
      </c>
    </row>
    <row r="258" spans="1:12" ht="15.75" customHeight="1" x14ac:dyDescent="0.2">
      <c r="A258" s="13">
        <v>42019</v>
      </c>
      <c r="B258" s="95" t="s">
        <v>588</v>
      </c>
      <c r="C258" s="119" t="s">
        <v>513</v>
      </c>
      <c r="D258" s="18" t="s">
        <v>9</v>
      </c>
      <c r="E258" s="131">
        <v>143455</v>
      </c>
      <c r="F258" s="17">
        <f t="shared" si="3"/>
        <v>274.62169663630203</v>
      </c>
      <c r="G258" s="18" t="s">
        <v>498</v>
      </c>
      <c r="H258" s="3"/>
      <c r="I258" s="30" t="s">
        <v>16</v>
      </c>
      <c r="J258" s="22" t="s">
        <v>24</v>
      </c>
      <c r="K258" s="20" t="s">
        <v>35</v>
      </c>
      <c r="L258" s="58">
        <v>522.37314734088932</v>
      </c>
    </row>
    <row r="259" spans="1:12" ht="15.75" customHeight="1" x14ac:dyDescent="0.2">
      <c r="A259" s="13">
        <v>42019</v>
      </c>
      <c r="B259" s="95" t="s">
        <v>491</v>
      </c>
      <c r="C259" s="119" t="s">
        <v>314</v>
      </c>
      <c r="D259" s="18" t="s">
        <v>8</v>
      </c>
      <c r="E259" s="131">
        <v>10000</v>
      </c>
      <c r="F259" s="17">
        <f t="shared" si="3"/>
        <v>19.143403620389808</v>
      </c>
      <c r="G259" s="18" t="s">
        <v>495</v>
      </c>
      <c r="H259" s="3"/>
      <c r="I259" s="30" t="s">
        <v>16</v>
      </c>
      <c r="J259" s="19" t="s">
        <v>24</v>
      </c>
      <c r="K259" s="20" t="s">
        <v>35</v>
      </c>
      <c r="L259" s="58">
        <v>522.37314734088932</v>
      </c>
    </row>
    <row r="260" spans="1:12" ht="15.75" customHeight="1" x14ac:dyDescent="0.2">
      <c r="A260" s="13">
        <v>42019</v>
      </c>
      <c r="B260" s="84" t="s">
        <v>311</v>
      </c>
      <c r="C260" s="84" t="s">
        <v>513</v>
      </c>
      <c r="D260" s="18" t="s">
        <v>407</v>
      </c>
      <c r="E260" s="131">
        <v>700</v>
      </c>
      <c r="F260" s="17">
        <f t="shared" ref="F260:F323" si="4">E260/L260</f>
        <v>1.229569063269496</v>
      </c>
      <c r="G260" s="18" t="s">
        <v>614</v>
      </c>
      <c r="H260" s="3"/>
      <c r="I260" s="3" t="s">
        <v>48</v>
      </c>
      <c r="J260" s="19" t="s">
        <v>24</v>
      </c>
      <c r="K260" s="151" t="s">
        <v>411</v>
      </c>
      <c r="L260" s="58">
        <v>569.30515000000003</v>
      </c>
    </row>
    <row r="261" spans="1:12" ht="15.75" customHeight="1" x14ac:dyDescent="0.2">
      <c r="A261" s="13">
        <v>42019</v>
      </c>
      <c r="B261" s="77" t="s">
        <v>311</v>
      </c>
      <c r="C261" s="77" t="s">
        <v>513</v>
      </c>
      <c r="D261" s="18" t="s">
        <v>407</v>
      </c>
      <c r="E261" s="131">
        <v>1850</v>
      </c>
      <c r="F261" s="17">
        <f t="shared" si="4"/>
        <v>3.2495753814979538</v>
      </c>
      <c r="G261" s="18" t="s">
        <v>618</v>
      </c>
      <c r="H261" s="3">
        <v>3</v>
      </c>
      <c r="I261" s="19" t="s">
        <v>47</v>
      </c>
      <c r="J261" s="19" t="s">
        <v>24</v>
      </c>
      <c r="K261" s="151" t="s">
        <v>411</v>
      </c>
      <c r="L261" s="58">
        <v>569.30515000000003</v>
      </c>
    </row>
    <row r="262" spans="1:12" ht="15.75" customHeight="1" x14ac:dyDescent="0.2">
      <c r="A262" s="13">
        <v>42019</v>
      </c>
      <c r="B262" s="84" t="s">
        <v>313</v>
      </c>
      <c r="C262" s="84" t="s">
        <v>569</v>
      </c>
      <c r="D262" s="127" t="s">
        <v>407</v>
      </c>
      <c r="E262" s="131">
        <v>10000</v>
      </c>
      <c r="F262" s="17">
        <f t="shared" si="4"/>
        <v>17.565272332421372</v>
      </c>
      <c r="G262" s="18" t="s">
        <v>619</v>
      </c>
      <c r="H262" s="3">
        <v>3</v>
      </c>
      <c r="I262" s="19" t="s">
        <v>47</v>
      </c>
      <c r="J262" s="19" t="s">
        <v>24</v>
      </c>
      <c r="K262" s="151" t="s">
        <v>411</v>
      </c>
      <c r="L262" s="58">
        <v>569.30515000000003</v>
      </c>
    </row>
    <row r="263" spans="1:12" ht="15.75" customHeight="1" x14ac:dyDescent="0.2">
      <c r="A263" s="13">
        <v>42019</v>
      </c>
      <c r="B263" s="84" t="s">
        <v>312</v>
      </c>
      <c r="C263" s="84" t="s">
        <v>569</v>
      </c>
      <c r="D263" s="127" t="s">
        <v>407</v>
      </c>
      <c r="E263" s="131">
        <v>3000</v>
      </c>
      <c r="F263" s="17">
        <f t="shared" si="4"/>
        <v>5.2695816997264115</v>
      </c>
      <c r="G263" s="18" t="s">
        <v>618</v>
      </c>
      <c r="H263" s="3">
        <v>3</v>
      </c>
      <c r="I263" s="19" t="s">
        <v>47</v>
      </c>
      <c r="J263" s="19" t="s">
        <v>24</v>
      </c>
      <c r="K263" s="151" t="s">
        <v>411</v>
      </c>
      <c r="L263" s="58">
        <v>569.30515000000003</v>
      </c>
    </row>
    <row r="264" spans="1:12" ht="15.75" customHeight="1" x14ac:dyDescent="0.2">
      <c r="A264" s="13">
        <v>42019</v>
      </c>
      <c r="B264" s="87" t="s">
        <v>620</v>
      </c>
      <c r="C264" s="84" t="s">
        <v>322</v>
      </c>
      <c r="D264" s="127" t="s">
        <v>6</v>
      </c>
      <c r="E264" s="131">
        <v>3800</v>
      </c>
      <c r="F264" s="17">
        <f t="shared" si="4"/>
        <v>7.2744933757481274</v>
      </c>
      <c r="G264" s="18" t="s">
        <v>618</v>
      </c>
      <c r="H264" s="3">
        <v>3</v>
      </c>
      <c r="I264" s="19" t="s">
        <v>47</v>
      </c>
      <c r="J264" s="22" t="s">
        <v>24</v>
      </c>
      <c r="K264" s="20" t="s">
        <v>35</v>
      </c>
      <c r="L264" s="58">
        <v>522.37314734088932</v>
      </c>
    </row>
    <row r="265" spans="1:12" ht="15.75" customHeight="1" x14ac:dyDescent="0.2">
      <c r="A265" s="13">
        <v>42019</v>
      </c>
      <c r="B265" s="84" t="s">
        <v>311</v>
      </c>
      <c r="C265" s="84" t="s">
        <v>513</v>
      </c>
      <c r="D265" s="127" t="s">
        <v>407</v>
      </c>
      <c r="E265" s="131">
        <v>1000</v>
      </c>
      <c r="F265" s="17">
        <f t="shared" si="4"/>
        <v>1.7565272332421373</v>
      </c>
      <c r="G265" s="18" t="s">
        <v>326</v>
      </c>
      <c r="H265" s="3"/>
      <c r="I265" s="19" t="s">
        <v>578</v>
      </c>
      <c r="J265" s="22" t="s">
        <v>24</v>
      </c>
      <c r="K265" s="25" t="s">
        <v>411</v>
      </c>
      <c r="L265" s="58">
        <v>569.30515000000003</v>
      </c>
    </row>
    <row r="266" spans="1:12" ht="15.75" customHeight="1" x14ac:dyDescent="0.2">
      <c r="A266" s="13">
        <v>42019</v>
      </c>
      <c r="B266" s="84" t="s">
        <v>657</v>
      </c>
      <c r="C266" s="84" t="s">
        <v>513</v>
      </c>
      <c r="D266" s="127" t="s">
        <v>6</v>
      </c>
      <c r="E266" s="131">
        <v>2000</v>
      </c>
      <c r="F266" s="17">
        <f t="shared" si="4"/>
        <v>3.8286807240779619</v>
      </c>
      <c r="G266" s="18" t="s">
        <v>420</v>
      </c>
      <c r="H266" s="3">
        <v>4</v>
      </c>
      <c r="I266" s="19" t="s">
        <v>34</v>
      </c>
      <c r="J266" s="22" t="s">
        <v>24</v>
      </c>
      <c r="K266" s="20" t="s">
        <v>35</v>
      </c>
      <c r="L266" s="58">
        <v>522.37314734088932</v>
      </c>
    </row>
    <row r="267" spans="1:12" ht="15.75" customHeight="1" x14ac:dyDescent="0.2">
      <c r="A267" s="13">
        <v>42019</v>
      </c>
      <c r="B267" s="84" t="s">
        <v>658</v>
      </c>
      <c r="C267" s="84" t="s">
        <v>513</v>
      </c>
      <c r="D267" s="127" t="s">
        <v>6</v>
      </c>
      <c r="E267" s="131">
        <v>2000</v>
      </c>
      <c r="F267" s="17">
        <f t="shared" si="4"/>
        <v>3.8286807240779619</v>
      </c>
      <c r="G267" s="18" t="s">
        <v>420</v>
      </c>
      <c r="H267" s="3">
        <v>4</v>
      </c>
      <c r="I267" s="19" t="s">
        <v>34</v>
      </c>
      <c r="J267" s="22" t="s">
        <v>24</v>
      </c>
      <c r="K267" s="20" t="s">
        <v>35</v>
      </c>
      <c r="L267" s="58">
        <v>522.37314734088932</v>
      </c>
    </row>
    <row r="268" spans="1:12" ht="15.75" customHeight="1" x14ac:dyDescent="0.2">
      <c r="A268" s="13">
        <v>42019</v>
      </c>
      <c r="B268" s="84" t="s">
        <v>311</v>
      </c>
      <c r="C268" s="84" t="s">
        <v>513</v>
      </c>
      <c r="D268" s="127" t="s">
        <v>6</v>
      </c>
      <c r="E268" s="131">
        <v>1500</v>
      </c>
      <c r="F268" s="17">
        <f t="shared" si="4"/>
        <v>2.8715105430584713</v>
      </c>
      <c r="G268" s="18" t="s">
        <v>420</v>
      </c>
      <c r="H268" s="3">
        <v>4</v>
      </c>
      <c r="I268" s="19" t="s">
        <v>34</v>
      </c>
      <c r="J268" s="22" t="s">
        <v>24</v>
      </c>
      <c r="K268" s="20" t="s">
        <v>35</v>
      </c>
      <c r="L268" s="58">
        <v>522.37314734088932</v>
      </c>
    </row>
    <row r="269" spans="1:12" ht="15.75" customHeight="1" x14ac:dyDescent="0.2">
      <c r="A269" s="13">
        <v>42019</v>
      </c>
      <c r="B269" s="84" t="s">
        <v>312</v>
      </c>
      <c r="C269" s="84" t="s">
        <v>569</v>
      </c>
      <c r="D269" s="127" t="s">
        <v>6</v>
      </c>
      <c r="E269" s="131">
        <v>3000</v>
      </c>
      <c r="F269" s="17">
        <f t="shared" si="4"/>
        <v>5.7430210861169426</v>
      </c>
      <c r="G269" s="18" t="s">
        <v>420</v>
      </c>
      <c r="H269" s="26">
        <v>4</v>
      </c>
      <c r="I269" s="19" t="s">
        <v>34</v>
      </c>
      <c r="J269" s="22" t="s">
        <v>24</v>
      </c>
      <c r="K269" s="20" t="s">
        <v>35</v>
      </c>
      <c r="L269" s="58">
        <v>522.37314734088932</v>
      </c>
    </row>
    <row r="270" spans="1:12" ht="15.75" customHeight="1" x14ac:dyDescent="0.2">
      <c r="A270" s="13">
        <v>42019</v>
      </c>
      <c r="B270" s="84" t="s">
        <v>313</v>
      </c>
      <c r="C270" s="84" t="s">
        <v>569</v>
      </c>
      <c r="D270" s="127" t="s">
        <v>6</v>
      </c>
      <c r="E270" s="131">
        <v>7000</v>
      </c>
      <c r="F270" s="17">
        <f t="shared" si="4"/>
        <v>13.400382534272866</v>
      </c>
      <c r="G270" s="18" t="s">
        <v>421</v>
      </c>
      <c r="H270" s="3">
        <v>4</v>
      </c>
      <c r="I270" s="19" t="s">
        <v>34</v>
      </c>
      <c r="J270" s="19" t="s">
        <v>24</v>
      </c>
      <c r="K270" s="20" t="s">
        <v>35</v>
      </c>
      <c r="L270" s="58">
        <v>522.37314734088932</v>
      </c>
    </row>
    <row r="271" spans="1:12" ht="15.75" customHeight="1" x14ac:dyDescent="0.2">
      <c r="A271" s="13">
        <v>42019</v>
      </c>
      <c r="B271" s="84" t="s">
        <v>659</v>
      </c>
      <c r="C271" s="84" t="s">
        <v>322</v>
      </c>
      <c r="D271" s="127" t="s">
        <v>6</v>
      </c>
      <c r="E271" s="131">
        <v>1400</v>
      </c>
      <c r="F271" s="17">
        <f t="shared" si="4"/>
        <v>2.6800765068545735</v>
      </c>
      <c r="G271" s="18" t="s">
        <v>420</v>
      </c>
      <c r="H271" s="3">
        <v>4</v>
      </c>
      <c r="I271" s="19" t="s">
        <v>34</v>
      </c>
      <c r="J271" s="19" t="s">
        <v>24</v>
      </c>
      <c r="K271" s="20" t="s">
        <v>35</v>
      </c>
      <c r="L271" s="58">
        <v>522.37314734088932</v>
      </c>
    </row>
    <row r="272" spans="1:12" ht="15.75" customHeight="1" x14ac:dyDescent="0.2">
      <c r="A272" s="13">
        <v>42019</v>
      </c>
      <c r="B272" s="84" t="s">
        <v>311</v>
      </c>
      <c r="C272" s="84" t="s">
        <v>513</v>
      </c>
      <c r="D272" s="18" t="s">
        <v>407</v>
      </c>
      <c r="E272" s="131">
        <v>2000</v>
      </c>
      <c r="F272" s="17">
        <f t="shared" si="4"/>
        <v>3.5130544664842747</v>
      </c>
      <c r="G272" s="18" t="s">
        <v>433</v>
      </c>
      <c r="H272" s="3">
        <v>1</v>
      </c>
      <c r="I272" s="19" t="s">
        <v>33</v>
      </c>
      <c r="J272" s="19" t="s">
        <v>24</v>
      </c>
      <c r="K272" s="151" t="s">
        <v>411</v>
      </c>
      <c r="L272" s="58">
        <v>569.30515000000003</v>
      </c>
    </row>
    <row r="273" spans="1:13" ht="15.75" customHeight="1" x14ac:dyDescent="0.2">
      <c r="A273" s="13">
        <v>42019</v>
      </c>
      <c r="B273" s="84" t="s">
        <v>313</v>
      </c>
      <c r="C273" s="84" t="s">
        <v>569</v>
      </c>
      <c r="D273" s="127" t="s">
        <v>407</v>
      </c>
      <c r="E273" s="131">
        <v>10000</v>
      </c>
      <c r="F273" s="17">
        <f t="shared" si="4"/>
        <v>17.565272332421372</v>
      </c>
      <c r="G273" s="18" t="s">
        <v>434</v>
      </c>
      <c r="H273" s="3">
        <v>1</v>
      </c>
      <c r="I273" s="147" t="s">
        <v>33</v>
      </c>
      <c r="J273" s="19" t="s">
        <v>24</v>
      </c>
      <c r="K273" s="151" t="s">
        <v>411</v>
      </c>
      <c r="L273" s="58">
        <v>569.30515000000003</v>
      </c>
    </row>
    <row r="274" spans="1:13" ht="15.75" customHeight="1" x14ac:dyDescent="0.2">
      <c r="A274" s="13">
        <v>42019</v>
      </c>
      <c r="B274" s="84" t="s">
        <v>312</v>
      </c>
      <c r="C274" s="84" t="s">
        <v>569</v>
      </c>
      <c r="D274" s="127" t="s">
        <v>407</v>
      </c>
      <c r="E274" s="131">
        <v>3000</v>
      </c>
      <c r="F274" s="17">
        <f t="shared" si="4"/>
        <v>5.2695816997264115</v>
      </c>
      <c r="G274" s="18" t="s">
        <v>433</v>
      </c>
      <c r="H274" s="3">
        <v>1</v>
      </c>
      <c r="I274" s="19" t="s">
        <v>33</v>
      </c>
      <c r="J274" s="19" t="s">
        <v>24</v>
      </c>
      <c r="K274" s="151" t="s">
        <v>411</v>
      </c>
      <c r="L274" s="58">
        <v>569.30515000000003</v>
      </c>
    </row>
    <row r="275" spans="1:13" ht="15.75" customHeight="1" x14ac:dyDescent="0.2">
      <c r="A275" s="13">
        <v>42019</v>
      </c>
      <c r="B275" s="84" t="s">
        <v>321</v>
      </c>
      <c r="C275" s="84" t="s">
        <v>322</v>
      </c>
      <c r="D275" s="18" t="s">
        <v>6</v>
      </c>
      <c r="E275" s="131">
        <v>2400</v>
      </c>
      <c r="F275" s="17">
        <f t="shared" si="4"/>
        <v>4.5944168688935543</v>
      </c>
      <c r="G275" s="18" t="s">
        <v>433</v>
      </c>
      <c r="H275" s="3">
        <v>1</v>
      </c>
      <c r="I275" s="19" t="s">
        <v>33</v>
      </c>
      <c r="J275" s="22" t="s">
        <v>24</v>
      </c>
      <c r="K275" s="20" t="s">
        <v>35</v>
      </c>
      <c r="L275" s="58">
        <v>522.37314734088932</v>
      </c>
    </row>
    <row r="276" spans="1:13" ht="15.75" customHeight="1" x14ac:dyDescent="0.2">
      <c r="A276" s="13">
        <v>42019</v>
      </c>
      <c r="B276" s="84" t="s">
        <v>687</v>
      </c>
      <c r="C276" s="84" t="s">
        <v>513</v>
      </c>
      <c r="D276" s="18" t="s">
        <v>6</v>
      </c>
      <c r="E276" s="131">
        <v>3000</v>
      </c>
      <c r="F276" s="17">
        <f t="shared" si="4"/>
        <v>5.7430210861169426</v>
      </c>
      <c r="G276" s="18" t="s">
        <v>323</v>
      </c>
      <c r="H276" s="3">
        <v>2</v>
      </c>
      <c r="I276" s="3" t="s">
        <v>32</v>
      </c>
      <c r="J276" s="22" t="s">
        <v>24</v>
      </c>
      <c r="K276" s="20" t="s">
        <v>35</v>
      </c>
      <c r="L276" s="58">
        <v>522.37314734088932</v>
      </c>
    </row>
    <row r="277" spans="1:13" ht="15.75" customHeight="1" x14ac:dyDescent="0.2">
      <c r="A277" s="13">
        <v>42019</v>
      </c>
      <c r="B277" s="84" t="s">
        <v>688</v>
      </c>
      <c r="C277" s="84" t="s">
        <v>513</v>
      </c>
      <c r="D277" s="18" t="s">
        <v>6</v>
      </c>
      <c r="E277" s="131">
        <v>3000</v>
      </c>
      <c r="F277" s="17">
        <f t="shared" si="4"/>
        <v>5.7430210861169426</v>
      </c>
      <c r="G277" s="18" t="s">
        <v>323</v>
      </c>
      <c r="H277" s="3">
        <v>2</v>
      </c>
      <c r="I277" s="3" t="s">
        <v>32</v>
      </c>
      <c r="J277" s="22" t="s">
        <v>24</v>
      </c>
      <c r="K277" s="20" t="s">
        <v>35</v>
      </c>
      <c r="L277" s="58">
        <v>522.37314734088932</v>
      </c>
    </row>
    <row r="278" spans="1:13" ht="15.75" customHeight="1" x14ac:dyDescent="0.2">
      <c r="A278" s="13">
        <v>42019</v>
      </c>
      <c r="B278" s="84" t="s">
        <v>311</v>
      </c>
      <c r="C278" s="84" t="s">
        <v>513</v>
      </c>
      <c r="D278" s="18" t="s">
        <v>6</v>
      </c>
      <c r="E278" s="131">
        <v>1400</v>
      </c>
      <c r="F278" s="17">
        <f t="shared" si="4"/>
        <v>2.6800765068545735</v>
      </c>
      <c r="G278" s="18" t="s">
        <v>323</v>
      </c>
      <c r="H278" s="3">
        <v>2</v>
      </c>
      <c r="I278" s="3" t="s">
        <v>32</v>
      </c>
      <c r="J278" s="22" t="s">
        <v>24</v>
      </c>
      <c r="K278" s="20" t="s">
        <v>35</v>
      </c>
      <c r="L278" s="58">
        <v>522.37314734088932</v>
      </c>
    </row>
    <row r="279" spans="1:13" ht="15.75" customHeight="1" x14ac:dyDescent="0.2">
      <c r="A279" s="13">
        <v>42019</v>
      </c>
      <c r="B279" s="84" t="s">
        <v>313</v>
      </c>
      <c r="C279" s="84" t="s">
        <v>569</v>
      </c>
      <c r="D279" s="18" t="s">
        <v>6</v>
      </c>
      <c r="E279" s="131">
        <v>6000</v>
      </c>
      <c r="F279" s="17">
        <f t="shared" si="4"/>
        <v>11.486042172233885</v>
      </c>
      <c r="G279" s="18" t="s">
        <v>686</v>
      </c>
      <c r="H279" s="3">
        <v>2</v>
      </c>
      <c r="I279" s="3" t="s">
        <v>32</v>
      </c>
      <c r="J279" s="22" t="s">
        <v>24</v>
      </c>
      <c r="K279" s="20" t="s">
        <v>35</v>
      </c>
      <c r="L279" s="58">
        <v>522.37314734088932</v>
      </c>
    </row>
    <row r="280" spans="1:13" ht="15.75" customHeight="1" x14ac:dyDescent="0.2">
      <c r="A280" s="13">
        <v>42019</v>
      </c>
      <c r="B280" s="84" t="s">
        <v>312</v>
      </c>
      <c r="C280" s="84" t="s">
        <v>569</v>
      </c>
      <c r="D280" s="18" t="s">
        <v>6</v>
      </c>
      <c r="E280" s="131">
        <v>3000</v>
      </c>
      <c r="F280" s="17">
        <f t="shared" si="4"/>
        <v>5.7430210861169426</v>
      </c>
      <c r="G280" s="18" t="s">
        <v>323</v>
      </c>
      <c r="H280" s="3">
        <v>2</v>
      </c>
      <c r="I280" s="3" t="s">
        <v>32</v>
      </c>
      <c r="J280" s="22" t="s">
        <v>24</v>
      </c>
      <c r="K280" s="20" t="s">
        <v>35</v>
      </c>
      <c r="L280" s="58">
        <v>522.37314734088932</v>
      </c>
    </row>
    <row r="281" spans="1:13" ht="15.75" customHeight="1" x14ac:dyDescent="0.2">
      <c r="A281" s="13">
        <v>42019</v>
      </c>
      <c r="B281" s="84" t="s">
        <v>321</v>
      </c>
      <c r="C281" s="84" t="s">
        <v>322</v>
      </c>
      <c r="D281" s="18" t="s">
        <v>6</v>
      </c>
      <c r="E281" s="131">
        <v>2000</v>
      </c>
      <c r="F281" s="17">
        <f t="shared" si="4"/>
        <v>3.8286807240779619</v>
      </c>
      <c r="G281" s="18" t="s">
        <v>323</v>
      </c>
      <c r="H281" s="3">
        <v>2</v>
      </c>
      <c r="I281" s="3" t="s">
        <v>32</v>
      </c>
      <c r="J281" s="22" t="s">
        <v>24</v>
      </c>
      <c r="K281" s="20" t="s">
        <v>35</v>
      </c>
      <c r="L281" s="58">
        <v>522.37314734088932</v>
      </c>
    </row>
    <row r="282" spans="1:13" ht="15.75" customHeight="1" x14ac:dyDescent="0.2">
      <c r="A282" s="13">
        <v>42019</v>
      </c>
      <c r="B282" s="84" t="s">
        <v>311</v>
      </c>
      <c r="C282" s="84" t="s">
        <v>513</v>
      </c>
      <c r="D282" s="18" t="s">
        <v>407</v>
      </c>
      <c r="E282" s="131">
        <v>1300</v>
      </c>
      <c r="F282" s="17">
        <f t="shared" si="4"/>
        <v>2.2834854032147787</v>
      </c>
      <c r="G282" s="18" t="s">
        <v>316</v>
      </c>
      <c r="H282" s="30"/>
      <c r="I282" s="28" t="s">
        <v>31</v>
      </c>
      <c r="J282" s="19" t="s">
        <v>24</v>
      </c>
      <c r="K282" s="151" t="s">
        <v>411</v>
      </c>
      <c r="L282" s="58">
        <v>569.30515000000003</v>
      </c>
    </row>
    <row r="283" spans="1:13" ht="15.75" customHeight="1" x14ac:dyDescent="0.2">
      <c r="A283" s="13">
        <v>42019</v>
      </c>
      <c r="B283" s="84" t="s">
        <v>311</v>
      </c>
      <c r="C283" s="84" t="s">
        <v>513</v>
      </c>
      <c r="D283" s="18" t="s">
        <v>9</v>
      </c>
      <c r="E283" s="131">
        <v>1500</v>
      </c>
      <c r="F283" s="17">
        <f t="shared" si="4"/>
        <v>2.8715105430584713</v>
      </c>
      <c r="G283" s="18" t="s">
        <v>319</v>
      </c>
      <c r="H283" s="30"/>
      <c r="I283" s="28" t="s">
        <v>17</v>
      </c>
      <c r="J283" s="19" t="s">
        <v>24</v>
      </c>
      <c r="K283" s="20" t="s">
        <v>35</v>
      </c>
      <c r="L283" s="58">
        <v>522.37314734088932</v>
      </c>
    </row>
    <row r="284" spans="1:13" ht="15.75" customHeight="1" x14ac:dyDescent="0.2">
      <c r="A284" s="13">
        <v>42019</v>
      </c>
      <c r="B284" s="84" t="s">
        <v>311</v>
      </c>
      <c r="C284" s="84" t="s">
        <v>513</v>
      </c>
      <c r="D284" s="18" t="s">
        <v>407</v>
      </c>
      <c r="E284" s="131">
        <v>1500</v>
      </c>
      <c r="F284" s="17">
        <f t="shared" si="4"/>
        <v>2.6347908498632058</v>
      </c>
      <c r="G284" s="135" t="s">
        <v>372</v>
      </c>
      <c r="H284" s="53"/>
      <c r="I284" s="88" t="s">
        <v>14</v>
      </c>
      <c r="J284" s="19" t="s">
        <v>24</v>
      </c>
      <c r="K284" s="151" t="s">
        <v>411</v>
      </c>
      <c r="L284" s="58">
        <v>569.30515000000003</v>
      </c>
    </row>
    <row r="285" spans="1:13" ht="15.75" customHeight="1" x14ac:dyDescent="0.2">
      <c r="A285" s="13">
        <v>42019</v>
      </c>
      <c r="B285" s="87" t="s">
        <v>311</v>
      </c>
      <c r="C285" s="84" t="s">
        <v>513</v>
      </c>
      <c r="D285" s="18" t="s">
        <v>407</v>
      </c>
      <c r="E285" s="131">
        <v>1000</v>
      </c>
      <c r="F285" s="17">
        <f t="shared" si="4"/>
        <v>1.7565272332421373</v>
      </c>
      <c r="G285" s="135" t="s">
        <v>332</v>
      </c>
      <c r="H285" s="53"/>
      <c r="I285" s="88" t="s">
        <v>21</v>
      </c>
      <c r="J285" s="19" t="s">
        <v>24</v>
      </c>
      <c r="K285" s="151" t="s">
        <v>411</v>
      </c>
      <c r="L285" s="58">
        <v>569.30515000000003</v>
      </c>
    </row>
    <row r="286" spans="1:13" ht="15.75" customHeight="1" x14ac:dyDescent="0.2">
      <c r="A286" s="13">
        <v>42020</v>
      </c>
      <c r="B286" s="106" t="s">
        <v>348</v>
      </c>
      <c r="C286" s="77" t="s">
        <v>513</v>
      </c>
      <c r="D286" s="15" t="s">
        <v>8</v>
      </c>
      <c r="E286" s="16">
        <v>1300</v>
      </c>
      <c r="F286" s="17">
        <f t="shared" si="4"/>
        <v>2.4886424706506753</v>
      </c>
      <c r="G286" s="18" t="s">
        <v>514</v>
      </c>
      <c r="H286" s="26"/>
      <c r="I286" s="3" t="s">
        <v>515</v>
      </c>
      <c r="J286" s="19" t="s">
        <v>24</v>
      </c>
      <c r="K286" s="20" t="s">
        <v>35</v>
      </c>
      <c r="L286" s="58">
        <v>522.37314734088932</v>
      </c>
    </row>
    <row r="287" spans="1:13" ht="15.75" customHeight="1" x14ac:dyDescent="0.2">
      <c r="A287" s="13">
        <v>42020</v>
      </c>
      <c r="B287" s="84" t="s">
        <v>311</v>
      </c>
      <c r="C287" s="84" t="s">
        <v>513</v>
      </c>
      <c r="D287" s="15" t="s">
        <v>10</v>
      </c>
      <c r="E287" s="16">
        <v>1750</v>
      </c>
      <c r="F287" s="17">
        <f t="shared" si="4"/>
        <v>3.3500956335682166</v>
      </c>
      <c r="G287" s="18" t="s">
        <v>361</v>
      </c>
      <c r="H287" s="3"/>
      <c r="I287" s="3" t="s">
        <v>15</v>
      </c>
      <c r="J287" s="22" t="s">
        <v>24</v>
      </c>
      <c r="K287" s="20" t="s">
        <v>35</v>
      </c>
      <c r="L287" s="58">
        <v>522.37314734088932</v>
      </c>
    </row>
    <row r="288" spans="1:13" s="19" customFormat="1" ht="15.75" customHeight="1" x14ac:dyDescent="0.2">
      <c r="A288" s="13">
        <v>42020</v>
      </c>
      <c r="B288" s="87" t="s">
        <v>413</v>
      </c>
      <c r="C288" s="87" t="s">
        <v>358</v>
      </c>
      <c r="D288" s="15" t="s">
        <v>10</v>
      </c>
      <c r="E288" s="16">
        <v>500</v>
      </c>
      <c r="F288" s="17">
        <f t="shared" si="4"/>
        <v>0.95717018101949047</v>
      </c>
      <c r="G288" s="18" t="s">
        <v>451</v>
      </c>
      <c r="H288" s="3"/>
      <c r="I288" s="37" t="s">
        <v>15</v>
      </c>
      <c r="J288" s="22" t="s">
        <v>24</v>
      </c>
      <c r="K288" s="20" t="s">
        <v>35</v>
      </c>
      <c r="L288" s="58">
        <v>522.37314734088932</v>
      </c>
      <c r="M288" s="27"/>
    </row>
    <row r="289" spans="1:12" ht="15.75" customHeight="1" x14ac:dyDescent="0.2">
      <c r="A289" s="13">
        <v>42020</v>
      </c>
      <c r="B289" s="87" t="s">
        <v>413</v>
      </c>
      <c r="C289" s="87" t="s">
        <v>358</v>
      </c>
      <c r="D289" s="15" t="s">
        <v>10</v>
      </c>
      <c r="E289" s="16">
        <v>500</v>
      </c>
      <c r="F289" s="17">
        <f t="shared" si="4"/>
        <v>0.95717018101949047</v>
      </c>
      <c r="G289" s="18" t="s">
        <v>452</v>
      </c>
      <c r="H289" s="3"/>
      <c r="I289" s="3" t="s">
        <v>15</v>
      </c>
      <c r="J289" s="22" t="s">
        <v>24</v>
      </c>
      <c r="K289" s="20" t="s">
        <v>35</v>
      </c>
      <c r="L289" s="58">
        <v>522.37314734088932</v>
      </c>
    </row>
    <row r="290" spans="1:12" ht="15.75" customHeight="1" x14ac:dyDescent="0.2">
      <c r="A290" s="13">
        <v>42020</v>
      </c>
      <c r="B290" s="87" t="s">
        <v>413</v>
      </c>
      <c r="C290" s="87" t="s">
        <v>358</v>
      </c>
      <c r="D290" s="15" t="s">
        <v>10</v>
      </c>
      <c r="E290" s="16">
        <v>500</v>
      </c>
      <c r="F290" s="17">
        <f t="shared" si="4"/>
        <v>0.95717018101949047</v>
      </c>
      <c r="G290" s="18" t="s">
        <v>453</v>
      </c>
      <c r="H290" s="3"/>
      <c r="I290" s="37" t="s">
        <v>15</v>
      </c>
      <c r="J290" s="22" t="s">
        <v>24</v>
      </c>
      <c r="K290" s="20" t="s">
        <v>35</v>
      </c>
      <c r="L290" s="58">
        <v>522.37314734088932</v>
      </c>
    </row>
    <row r="291" spans="1:12" ht="15.75" customHeight="1" x14ac:dyDescent="0.2">
      <c r="A291" s="13">
        <v>42020</v>
      </c>
      <c r="B291" s="87" t="s">
        <v>413</v>
      </c>
      <c r="C291" s="87" t="s">
        <v>358</v>
      </c>
      <c r="D291" s="15" t="s">
        <v>10</v>
      </c>
      <c r="E291" s="16">
        <v>700</v>
      </c>
      <c r="F291" s="17">
        <f t="shared" si="4"/>
        <v>1.3400382534272868</v>
      </c>
      <c r="G291" s="18" t="s">
        <v>454</v>
      </c>
      <c r="H291" s="3"/>
      <c r="I291" s="3" t="s">
        <v>15</v>
      </c>
      <c r="J291" s="22" t="s">
        <v>24</v>
      </c>
      <c r="K291" s="20" t="s">
        <v>35</v>
      </c>
      <c r="L291" s="58">
        <v>522.37314734088932</v>
      </c>
    </row>
    <row r="292" spans="1:12" ht="15.75" customHeight="1" x14ac:dyDescent="0.2">
      <c r="A292" s="13">
        <v>42020</v>
      </c>
      <c r="B292" s="84" t="s">
        <v>311</v>
      </c>
      <c r="C292" s="84" t="s">
        <v>513</v>
      </c>
      <c r="D292" s="15" t="s">
        <v>7</v>
      </c>
      <c r="E292" s="16">
        <v>1400</v>
      </c>
      <c r="F292" s="17">
        <f t="shared" si="4"/>
        <v>2.6800765068545735</v>
      </c>
      <c r="G292" s="18" t="s">
        <v>364</v>
      </c>
      <c r="H292" s="3"/>
      <c r="I292" s="3" t="s">
        <v>40</v>
      </c>
      <c r="J292" s="22" t="s">
        <v>24</v>
      </c>
      <c r="K292" s="20" t="s">
        <v>35</v>
      </c>
      <c r="L292" s="58">
        <v>522.37314734088932</v>
      </c>
    </row>
    <row r="293" spans="1:12" ht="15.75" customHeight="1" x14ac:dyDescent="0.2">
      <c r="A293" s="13">
        <v>42020</v>
      </c>
      <c r="B293" s="3" t="s">
        <v>19</v>
      </c>
      <c r="C293" s="3" t="s">
        <v>41</v>
      </c>
      <c r="D293" s="23" t="s">
        <v>9</v>
      </c>
      <c r="E293" s="16">
        <v>5000</v>
      </c>
      <c r="F293" s="17">
        <f t="shared" si="4"/>
        <v>9.5717018101949041</v>
      </c>
      <c r="G293" s="18" t="s">
        <v>122</v>
      </c>
      <c r="H293" s="3"/>
      <c r="I293" s="3" t="s">
        <v>17</v>
      </c>
      <c r="J293" s="19" t="s">
        <v>24</v>
      </c>
      <c r="K293" s="20" t="s">
        <v>35</v>
      </c>
      <c r="L293" s="58">
        <v>522.37314734088932</v>
      </c>
    </row>
    <row r="294" spans="1:12" ht="15.75" customHeight="1" x14ac:dyDescent="0.2">
      <c r="A294" s="13">
        <v>42020</v>
      </c>
      <c r="B294" s="3" t="s">
        <v>19</v>
      </c>
      <c r="C294" s="3" t="s">
        <v>41</v>
      </c>
      <c r="D294" s="23" t="s">
        <v>9</v>
      </c>
      <c r="E294" s="16">
        <v>5000</v>
      </c>
      <c r="F294" s="17">
        <f t="shared" si="4"/>
        <v>9.5717018101949041</v>
      </c>
      <c r="G294" s="18" t="s">
        <v>123</v>
      </c>
      <c r="H294" s="3"/>
      <c r="I294" s="3" t="s">
        <v>16</v>
      </c>
      <c r="J294" s="19" t="s">
        <v>24</v>
      </c>
      <c r="K294" s="20" t="s">
        <v>35</v>
      </c>
      <c r="L294" s="58">
        <v>522.37314734088932</v>
      </c>
    </row>
    <row r="295" spans="1:12" ht="15.75" customHeight="1" x14ac:dyDescent="0.2">
      <c r="A295" s="13">
        <v>42020</v>
      </c>
      <c r="B295" s="53" t="s">
        <v>19</v>
      </c>
      <c r="C295" s="53" t="s">
        <v>41</v>
      </c>
      <c r="D295" s="15" t="s">
        <v>407</v>
      </c>
      <c r="E295" s="16">
        <v>5000</v>
      </c>
      <c r="F295" s="17">
        <f t="shared" si="4"/>
        <v>8.7826361662106862</v>
      </c>
      <c r="G295" s="18" t="s">
        <v>124</v>
      </c>
      <c r="H295" s="3"/>
      <c r="I295" s="3" t="s">
        <v>21</v>
      </c>
      <c r="J295" s="19" t="s">
        <v>24</v>
      </c>
      <c r="K295" s="151" t="s">
        <v>411</v>
      </c>
      <c r="L295" s="58">
        <v>569.30515000000003</v>
      </c>
    </row>
    <row r="296" spans="1:12" ht="15.75" customHeight="1" x14ac:dyDescent="0.2">
      <c r="A296" s="13">
        <v>42020</v>
      </c>
      <c r="B296" s="53" t="s">
        <v>19</v>
      </c>
      <c r="C296" s="53" t="s">
        <v>41</v>
      </c>
      <c r="D296" s="15" t="s">
        <v>407</v>
      </c>
      <c r="E296" s="16">
        <v>5000</v>
      </c>
      <c r="F296" s="17">
        <f t="shared" si="4"/>
        <v>8.7826361662106862</v>
      </c>
      <c r="G296" s="18" t="s">
        <v>125</v>
      </c>
      <c r="H296" s="3"/>
      <c r="I296" s="28" t="s">
        <v>13</v>
      </c>
      <c r="J296" s="22" t="s">
        <v>24</v>
      </c>
      <c r="K296" s="151" t="s">
        <v>411</v>
      </c>
      <c r="L296" s="58">
        <v>569.30515000000003</v>
      </c>
    </row>
    <row r="297" spans="1:12" ht="15.75" customHeight="1" x14ac:dyDescent="0.2">
      <c r="A297" s="13">
        <v>42020</v>
      </c>
      <c r="B297" s="53" t="s">
        <v>19</v>
      </c>
      <c r="C297" s="53" t="s">
        <v>41</v>
      </c>
      <c r="D297" s="15" t="s">
        <v>407</v>
      </c>
      <c r="E297" s="16">
        <v>2500</v>
      </c>
      <c r="F297" s="17">
        <f t="shared" si="4"/>
        <v>4.3913180831053431</v>
      </c>
      <c r="G297" s="18" t="s">
        <v>126</v>
      </c>
      <c r="H297" s="3"/>
      <c r="I297" s="3" t="s">
        <v>14</v>
      </c>
      <c r="J297" s="22" t="s">
        <v>24</v>
      </c>
      <c r="K297" s="151" t="s">
        <v>411</v>
      </c>
      <c r="L297" s="58">
        <v>569.30515000000003</v>
      </c>
    </row>
    <row r="298" spans="1:12" ht="15.75" customHeight="1" x14ac:dyDescent="0.2">
      <c r="A298" s="13">
        <v>42020</v>
      </c>
      <c r="B298" s="53" t="s">
        <v>19</v>
      </c>
      <c r="C298" s="53" t="s">
        <v>41</v>
      </c>
      <c r="D298" s="15" t="s">
        <v>407</v>
      </c>
      <c r="E298" s="16">
        <v>2500</v>
      </c>
      <c r="F298" s="17">
        <f t="shared" si="4"/>
        <v>4.3913180831053431</v>
      </c>
      <c r="G298" s="18" t="s">
        <v>127</v>
      </c>
      <c r="H298" s="3"/>
      <c r="I298" s="3" t="s">
        <v>12</v>
      </c>
      <c r="J298" s="22" t="s">
        <v>24</v>
      </c>
      <c r="K298" s="151" t="s">
        <v>411</v>
      </c>
      <c r="L298" s="58">
        <v>569.30515000000003</v>
      </c>
    </row>
    <row r="299" spans="1:12" ht="15.75" customHeight="1" x14ac:dyDescent="0.2">
      <c r="A299" s="13">
        <v>42020</v>
      </c>
      <c r="B299" s="3" t="s">
        <v>19</v>
      </c>
      <c r="C299" s="3" t="s">
        <v>41</v>
      </c>
      <c r="D299" s="15" t="s">
        <v>7</v>
      </c>
      <c r="E299" s="16">
        <v>2500</v>
      </c>
      <c r="F299" s="17">
        <f t="shared" si="4"/>
        <v>4.785850905097452</v>
      </c>
      <c r="G299" s="18" t="s">
        <v>128</v>
      </c>
      <c r="H299" s="3"/>
      <c r="I299" s="3" t="s">
        <v>40</v>
      </c>
      <c r="J299" s="22" t="s">
        <v>24</v>
      </c>
      <c r="K299" s="20" t="s">
        <v>35</v>
      </c>
      <c r="L299" s="58">
        <v>522.37314734088932</v>
      </c>
    </row>
    <row r="300" spans="1:12" ht="15.75" customHeight="1" x14ac:dyDescent="0.2">
      <c r="A300" s="13">
        <v>42020</v>
      </c>
      <c r="B300" s="3" t="s">
        <v>19</v>
      </c>
      <c r="C300" s="3" t="s">
        <v>41</v>
      </c>
      <c r="D300" s="15" t="s">
        <v>407</v>
      </c>
      <c r="E300" s="16">
        <v>2500</v>
      </c>
      <c r="F300" s="17">
        <f t="shared" si="4"/>
        <v>4.3913180831053431</v>
      </c>
      <c r="G300" s="18" t="s">
        <v>129</v>
      </c>
      <c r="H300" s="3"/>
      <c r="I300" s="19" t="s">
        <v>20</v>
      </c>
      <c r="J300" s="22" t="s">
        <v>24</v>
      </c>
      <c r="K300" s="151" t="s">
        <v>411</v>
      </c>
      <c r="L300" s="58">
        <v>569.30515000000003</v>
      </c>
    </row>
    <row r="301" spans="1:12" ht="15.75" customHeight="1" x14ac:dyDescent="0.2">
      <c r="A301" s="13">
        <v>42020</v>
      </c>
      <c r="B301" s="3" t="s">
        <v>19</v>
      </c>
      <c r="C301" s="3" t="s">
        <v>41</v>
      </c>
      <c r="D301" s="15" t="s">
        <v>6</v>
      </c>
      <c r="E301" s="16">
        <v>2500</v>
      </c>
      <c r="F301" s="17">
        <f t="shared" si="4"/>
        <v>4.785850905097452</v>
      </c>
      <c r="G301" s="18" t="s">
        <v>130</v>
      </c>
      <c r="H301" s="26"/>
      <c r="I301" s="26" t="s">
        <v>27</v>
      </c>
      <c r="J301" s="22" t="s">
        <v>24</v>
      </c>
      <c r="K301" s="20" t="s">
        <v>35</v>
      </c>
      <c r="L301" s="58">
        <v>522.37314734088932</v>
      </c>
    </row>
    <row r="302" spans="1:12" ht="15.75" customHeight="1" x14ac:dyDescent="0.2">
      <c r="A302" s="13">
        <v>42020</v>
      </c>
      <c r="B302" s="3" t="s">
        <v>19</v>
      </c>
      <c r="C302" s="3" t="s">
        <v>41</v>
      </c>
      <c r="D302" s="15" t="s">
        <v>6</v>
      </c>
      <c r="E302" s="16">
        <v>2500</v>
      </c>
      <c r="F302" s="17">
        <f t="shared" si="4"/>
        <v>4.785850905097452</v>
      </c>
      <c r="G302" s="18" t="s">
        <v>131</v>
      </c>
      <c r="H302" s="3"/>
      <c r="I302" s="3" t="s">
        <v>18</v>
      </c>
      <c r="J302" s="19" t="s">
        <v>24</v>
      </c>
      <c r="K302" s="20" t="s">
        <v>35</v>
      </c>
      <c r="L302" s="58">
        <v>522.37314734088932</v>
      </c>
    </row>
    <row r="303" spans="1:12" ht="15.75" customHeight="1" x14ac:dyDescent="0.2">
      <c r="A303" s="13">
        <v>42020</v>
      </c>
      <c r="B303" s="84" t="s">
        <v>19</v>
      </c>
      <c r="C303" s="84" t="s">
        <v>41</v>
      </c>
      <c r="D303" s="15" t="s">
        <v>407</v>
      </c>
      <c r="E303" s="16">
        <v>2500</v>
      </c>
      <c r="F303" s="17">
        <f t="shared" si="4"/>
        <v>4.3913180831053431</v>
      </c>
      <c r="G303" s="18" t="s">
        <v>132</v>
      </c>
      <c r="H303" s="3"/>
      <c r="I303" s="3" t="s">
        <v>46</v>
      </c>
      <c r="J303" s="19" t="s">
        <v>24</v>
      </c>
      <c r="K303" s="151" t="s">
        <v>411</v>
      </c>
      <c r="L303" s="58">
        <v>569.30515000000003</v>
      </c>
    </row>
    <row r="304" spans="1:12" ht="15.75" customHeight="1" x14ac:dyDescent="0.2">
      <c r="A304" s="13">
        <v>42020</v>
      </c>
      <c r="B304" s="84" t="s">
        <v>19</v>
      </c>
      <c r="C304" s="84" t="s">
        <v>41</v>
      </c>
      <c r="D304" s="15" t="s">
        <v>10</v>
      </c>
      <c r="E304" s="16">
        <v>2500</v>
      </c>
      <c r="F304" s="17">
        <f t="shared" si="4"/>
        <v>4.785850905097452</v>
      </c>
      <c r="G304" s="18" t="s">
        <v>133</v>
      </c>
      <c r="H304" s="3"/>
      <c r="I304" s="88" t="s">
        <v>15</v>
      </c>
      <c r="J304" s="19" t="s">
        <v>24</v>
      </c>
      <c r="K304" s="20" t="s">
        <v>35</v>
      </c>
      <c r="L304" s="58">
        <v>522.37314734088932</v>
      </c>
    </row>
    <row r="305" spans="1:12" ht="15.75" customHeight="1" x14ac:dyDescent="0.2">
      <c r="A305" s="13">
        <v>42020</v>
      </c>
      <c r="B305" s="84" t="s">
        <v>19</v>
      </c>
      <c r="C305" s="84" t="s">
        <v>41</v>
      </c>
      <c r="D305" s="15" t="s">
        <v>407</v>
      </c>
      <c r="E305" s="16">
        <v>2500</v>
      </c>
      <c r="F305" s="17">
        <f t="shared" si="4"/>
        <v>4.3913180831053431</v>
      </c>
      <c r="G305" s="18" t="s">
        <v>134</v>
      </c>
      <c r="H305" s="3"/>
      <c r="I305" s="37" t="s">
        <v>578</v>
      </c>
      <c r="J305" s="19" t="s">
        <v>24</v>
      </c>
      <c r="K305" s="25" t="s">
        <v>411</v>
      </c>
      <c r="L305" s="58">
        <v>569.30515000000003</v>
      </c>
    </row>
    <row r="306" spans="1:12" ht="15.75" customHeight="1" x14ac:dyDescent="0.2">
      <c r="A306" s="13">
        <v>42020</v>
      </c>
      <c r="B306" s="84" t="s">
        <v>348</v>
      </c>
      <c r="C306" s="84" t="s">
        <v>513</v>
      </c>
      <c r="D306" s="18" t="s">
        <v>407</v>
      </c>
      <c r="E306" s="131">
        <v>1400</v>
      </c>
      <c r="F306" s="17">
        <f t="shared" si="4"/>
        <v>2.459138126538992</v>
      </c>
      <c r="G306" s="18" t="s">
        <v>349</v>
      </c>
      <c r="H306" s="3"/>
      <c r="I306" s="30" t="s">
        <v>12</v>
      </c>
      <c r="J306" s="19" t="s">
        <v>24</v>
      </c>
      <c r="K306" s="151" t="s">
        <v>411</v>
      </c>
      <c r="L306" s="58">
        <v>569.30515000000003</v>
      </c>
    </row>
    <row r="307" spans="1:12" ht="15.75" customHeight="1" x14ac:dyDescent="0.2">
      <c r="A307" s="13">
        <v>42020</v>
      </c>
      <c r="B307" s="95" t="s">
        <v>348</v>
      </c>
      <c r="C307" s="119" t="s">
        <v>513</v>
      </c>
      <c r="D307" s="18" t="s">
        <v>9</v>
      </c>
      <c r="E307" s="131">
        <v>1500</v>
      </c>
      <c r="F307" s="17">
        <f t="shared" si="4"/>
        <v>2.8715105430584713</v>
      </c>
      <c r="G307" s="18" t="s">
        <v>495</v>
      </c>
      <c r="H307" s="3"/>
      <c r="I307" s="30" t="s">
        <v>16</v>
      </c>
      <c r="J307" s="19" t="s">
        <v>24</v>
      </c>
      <c r="K307" s="20" t="s">
        <v>35</v>
      </c>
      <c r="L307" s="58">
        <v>522.37314734088932</v>
      </c>
    </row>
    <row r="308" spans="1:12" ht="15.75" customHeight="1" x14ac:dyDescent="0.2">
      <c r="A308" s="13">
        <v>42020</v>
      </c>
      <c r="B308" s="95" t="s">
        <v>493</v>
      </c>
      <c r="C308" s="119" t="s">
        <v>314</v>
      </c>
      <c r="D308" s="18" t="s">
        <v>8</v>
      </c>
      <c r="E308" s="131">
        <v>10000</v>
      </c>
      <c r="F308" s="17">
        <f t="shared" si="4"/>
        <v>19.143403620389808</v>
      </c>
      <c r="G308" s="18" t="s">
        <v>495</v>
      </c>
      <c r="H308" s="3"/>
      <c r="I308" s="30" t="s">
        <v>16</v>
      </c>
      <c r="J308" s="19" t="s">
        <v>24</v>
      </c>
      <c r="K308" s="20" t="s">
        <v>35</v>
      </c>
      <c r="L308" s="58">
        <v>522.37314734088932</v>
      </c>
    </row>
    <row r="309" spans="1:12" ht="15.75" customHeight="1" x14ac:dyDescent="0.2">
      <c r="A309" s="13">
        <v>42020</v>
      </c>
      <c r="B309" s="95" t="s">
        <v>589</v>
      </c>
      <c r="C309" s="119" t="s">
        <v>314</v>
      </c>
      <c r="D309" s="18" t="s">
        <v>8</v>
      </c>
      <c r="E309" s="131">
        <v>10000</v>
      </c>
      <c r="F309" s="17">
        <f t="shared" si="4"/>
        <v>19.143403620389808</v>
      </c>
      <c r="G309" s="18" t="s">
        <v>495</v>
      </c>
      <c r="H309" s="3"/>
      <c r="I309" s="30" t="s">
        <v>16</v>
      </c>
      <c r="J309" s="22" t="s">
        <v>24</v>
      </c>
      <c r="K309" s="20" t="s">
        <v>35</v>
      </c>
      <c r="L309" s="58">
        <v>522.37314734088932</v>
      </c>
    </row>
    <row r="310" spans="1:12" ht="15.75" customHeight="1" x14ac:dyDescent="0.2">
      <c r="A310" s="13">
        <v>42020</v>
      </c>
      <c r="B310" s="84" t="s">
        <v>311</v>
      </c>
      <c r="C310" s="84" t="s">
        <v>513</v>
      </c>
      <c r="D310" s="18" t="s">
        <v>407</v>
      </c>
      <c r="E310" s="131">
        <v>800</v>
      </c>
      <c r="F310" s="17">
        <f t="shared" si="4"/>
        <v>1.4052217865937098</v>
      </c>
      <c r="G310" s="18" t="s">
        <v>614</v>
      </c>
      <c r="H310" s="3"/>
      <c r="I310" s="3" t="s">
        <v>48</v>
      </c>
      <c r="J310" s="19" t="s">
        <v>24</v>
      </c>
      <c r="K310" s="151" t="s">
        <v>411</v>
      </c>
      <c r="L310" s="58">
        <v>569.30515000000003</v>
      </c>
    </row>
    <row r="311" spans="1:12" ht="15.75" customHeight="1" x14ac:dyDescent="0.2">
      <c r="A311" s="13">
        <v>42020</v>
      </c>
      <c r="B311" s="84" t="s">
        <v>376</v>
      </c>
      <c r="C311" s="84" t="s">
        <v>513</v>
      </c>
      <c r="D311" s="18" t="s">
        <v>407</v>
      </c>
      <c r="E311" s="131">
        <v>3000</v>
      </c>
      <c r="F311" s="17">
        <f t="shared" si="4"/>
        <v>5.2695816997264115</v>
      </c>
      <c r="G311" s="18" t="s">
        <v>621</v>
      </c>
      <c r="H311" s="3">
        <v>3</v>
      </c>
      <c r="I311" s="19" t="s">
        <v>47</v>
      </c>
      <c r="J311" s="22" t="s">
        <v>24</v>
      </c>
      <c r="K311" s="151" t="s">
        <v>411</v>
      </c>
      <c r="L311" s="58">
        <v>569.30515000000003</v>
      </c>
    </row>
    <row r="312" spans="1:12" ht="15.75" customHeight="1" x14ac:dyDescent="0.2">
      <c r="A312" s="13">
        <v>42020</v>
      </c>
      <c r="B312" s="84" t="s">
        <v>311</v>
      </c>
      <c r="C312" s="84" t="s">
        <v>513</v>
      </c>
      <c r="D312" s="18" t="s">
        <v>407</v>
      </c>
      <c r="E312" s="131">
        <v>4500</v>
      </c>
      <c r="F312" s="17">
        <f t="shared" si="4"/>
        <v>7.9043725495896178</v>
      </c>
      <c r="G312" s="18" t="s">
        <v>618</v>
      </c>
      <c r="H312" s="3">
        <v>3</v>
      </c>
      <c r="I312" s="147" t="s">
        <v>47</v>
      </c>
      <c r="J312" s="22" t="s">
        <v>24</v>
      </c>
      <c r="K312" s="151" t="s">
        <v>411</v>
      </c>
      <c r="L312" s="58">
        <v>569.30515000000003</v>
      </c>
    </row>
    <row r="313" spans="1:12" ht="15.75" customHeight="1" x14ac:dyDescent="0.2">
      <c r="A313" s="13">
        <v>42020</v>
      </c>
      <c r="B313" s="84" t="s">
        <v>312</v>
      </c>
      <c r="C313" s="84" t="s">
        <v>569</v>
      </c>
      <c r="D313" s="127" t="s">
        <v>407</v>
      </c>
      <c r="E313" s="131">
        <v>3000</v>
      </c>
      <c r="F313" s="17">
        <f t="shared" si="4"/>
        <v>5.2695816997264115</v>
      </c>
      <c r="G313" s="144" t="s">
        <v>618</v>
      </c>
      <c r="H313" s="3">
        <v>3</v>
      </c>
      <c r="I313" s="19" t="s">
        <v>47</v>
      </c>
      <c r="J313" s="22" t="s">
        <v>24</v>
      </c>
      <c r="K313" s="151" t="s">
        <v>411</v>
      </c>
      <c r="L313" s="58">
        <v>569.30515000000003</v>
      </c>
    </row>
    <row r="314" spans="1:12" ht="15.75" customHeight="1" x14ac:dyDescent="0.2">
      <c r="A314" s="13">
        <v>42020</v>
      </c>
      <c r="B314" s="87" t="s">
        <v>620</v>
      </c>
      <c r="C314" s="84" t="s">
        <v>322</v>
      </c>
      <c r="D314" s="127" t="s">
        <v>6</v>
      </c>
      <c r="E314" s="131">
        <v>1800</v>
      </c>
      <c r="F314" s="17">
        <f t="shared" si="4"/>
        <v>3.4458126516701659</v>
      </c>
      <c r="G314" s="18" t="s">
        <v>618</v>
      </c>
      <c r="H314" s="3"/>
      <c r="I314" s="19" t="s">
        <v>47</v>
      </c>
      <c r="J314" s="22" t="s">
        <v>24</v>
      </c>
      <c r="K314" s="20" t="s">
        <v>35</v>
      </c>
      <c r="L314" s="58">
        <v>522.37314734088932</v>
      </c>
    </row>
    <row r="315" spans="1:12" ht="15.75" customHeight="1" x14ac:dyDescent="0.2">
      <c r="A315" s="13">
        <v>42020</v>
      </c>
      <c r="B315" s="84" t="s">
        <v>632</v>
      </c>
      <c r="C315" s="84" t="s">
        <v>513</v>
      </c>
      <c r="D315" s="127" t="s">
        <v>407</v>
      </c>
      <c r="E315" s="131">
        <v>1000</v>
      </c>
      <c r="F315" s="17">
        <f t="shared" si="4"/>
        <v>1.7565272332421373</v>
      </c>
      <c r="G315" s="18" t="s">
        <v>633</v>
      </c>
      <c r="H315" s="3">
        <v>5</v>
      </c>
      <c r="I315" s="19" t="s">
        <v>578</v>
      </c>
      <c r="J315" s="22" t="s">
        <v>24</v>
      </c>
      <c r="K315" s="25" t="s">
        <v>411</v>
      </c>
      <c r="L315" s="58">
        <v>569.30515000000003</v>
      </c>
    </row>
    <row r="316" spans="1:12" ht="15.75" customHeight="1" x14ac:dyDescent="0.2">
      <c r="A316" s="13">
        <v>42020</v>
      </c>
      <c r="B316" s="84" t="s">
        <v>634</v>
      </c>
      <c r="C316" s="84" t="s">
        <v>513</v>
      </c>
      <c r="D316" s="127" t="s">
        <v>407</v>
      </c>
      <c r="E316" s="131">
        <v>1000</v>
      </c>
      <c r="F316" s="17">
        <f t="shared" si="4"/>
        <v>1.7565272332421373</v>
      </c>
      <c r="G316" s="18" t="s">
        <v>633</v>
      </c>
      <c r="H316" s="3">
        <v>5</v>
      </c>
      <c r="I316" s="19" t="s">
        <v>578</v>
      </c>
      <c r="J316" s="22" t="s">
        <v>24</v>
      </c>
      <c r="K316" s="25" t="s">
        <v>411</v>
      </c>
      <c r="L316" s="58">
        <v>569.30515000000003</v>
      </c>
    </row>
    <row r="317" spans="1:12" ht="15.75" customHeight="1" x14ac:dyDescent="0.2">
      <c r="A317" s="13">
        <v>42020</v>
      </c>
      <c r="B317" s="84" t="s">
        <v>635</v>
      </c>
      <c r="C317" s="84" t="s">
        <v>322</v>
      </c>
      <c r="D317" s="127" t="s">
        <v>6</v>
      </c>
      <c r="E317" s="131">
        <v>2000</v>
      </c>
      <c r="F317" s="17">
        <f t="shared" si="4"/>
        <v>3.8286807240779619</v>
      </c>
      <c r="G317" s="18" t="s">
        <v>633</v>
      </c>
      <c r="H317" s="3">
        <v>5</v>
      </c>
      <c r="I317" s="19" t="s">
        <v>578</v>
      </c>
      <c r="J317" s="22" t="s">
        <v>24</v>
      </c>
      <c r="K317" s="20" t="s">
        <v>35</v>
      </c>
      <c r="L317" s="58">
        <v>522.37314734088932</v>
      </c>
    </row>
    <row r="318" spans="1:12" ht="15.75" customHeight="1" x14ac:dyDescent="0.2">
      <c r="A318" s="13">
        <v>42020</v>
      </c>
      <c r="B318" s="84" t="s">
        <v>311</v>
      </c>
      <c r="C318" s="84" t="s">
        <v>513</v>
      </c>
      <c r="D318" s="127" t="s">
        <v>407</v>
      </c>
      <c r="E318" s="131">
        <v>1900</v>
      </c>
      <c r="F318" s="17">
        <f t="shared" si="4"/>
        <v>3.3374017431600609</v>
      </c>
      <c r="G318" s="18" t="s">
        <v>326</v>
      </c>
      <c r="H318" s="3"/>
      <c r="I318" s="19" t="s">
        <v>578</v>
      </c>
      <c r="J318" s="19" t="s">
        <v>24</v>
      </c>
      <c r="K318" s="25" t="s">
        <v>411</v>
      </c>
      <c r="L318" s="58">
        <v>569.30515000000003</v>
      </c>
    </row>
    <row r="319" spans="1:12" ht="15.75" customHeight="1" x14ac:dyDescent="0.2">
      <c r="A319" s="13">
        <v>42020</v>
      </c>
      <c r="B319" s="84" t="s">
        <v>660</v>
      </c>
      <c r="C319" s="84" t="s">
        <v>513</v>
      </c>
      <c r="D319" s="127" t="s">
        <v>6</v>
      </c>
      <c r="E319" s="131">
        <v>1000</v>
      </c>
      <c r="F319" s="17">
        <f t="shared" si="4"/>
        <v>1.9143403620389809</v>
      </c>
      <c r="G319" s="18" t="s">
        <v>420</v>
      </c>
      <c r="H319" s="3">
        <v>4</v>
      </c>
      <c r="I319" s="19" t="s">
        <v>34</v>
      </c>
      <c r="J319" s="19" t="s">
        <v>24</v>
      </c>
      <c r="K319" s="20" t="s">
        <v>35</v>
      </c>
      <c r="L319" s="58">
        <v>522.37314734088932</v>
      </c>
    </row>
    <row r="320" spans="1:12" ht="15.75" customHeight="1" x14ac:dyDescent="0.2">
      <c r="A320" s="13">
        <v>42020</v>
      </c>
      <c r="B320" s="84" t="s">
        <v>661</v>
      </c>
      <c r="C320" s="84" t="s">
        <v>513</v>
      </c>
      <c r="D320" s="127" t="s">
        <v>6</v>
      </c>
      <c r="E320" s="131">
        <v>1000</v>
      </c>
      <c r="F320" s="17">
        <f t="shared" si="4"/>
        <v>1.9143403620389809</v>
      </c>
      <c r="G320" s="18" t="s">
        <v>420</v>
      </c>
      <c r="H320" s="3">
        <v>4</v>
      </c>
      <c r="I320" s="19" t="s">
        <v>34</v>
      </c>
      <c r="J320" s="19" t="s">
        <v>24</v>
      </c>
      <c r="K320" s="20" t="s">
        <v>35</v>
      </c>
      <c r="L320" s="58">
        <v>522.37314734088932</v>
      </c>
    </row>
    <row r="321" spans="1:12" ht="15.75" customHeight="1" x14ac:dyDescent="0.2">
      <c r="A321" s="13">
        <v>42020</v>
      </c>
      <c r="B321" s="84" t="s">
        <v>662</v>
      </c>
      <c r="C321" s="84" t="s">
        <v>513</v>
      </c>
      <c r="D321" s="127" t="s">
        <v>6</v>
      </c>
      <c r="E321" s="131">
        <v>1500</v>
      </c>
      <c r="F321" s="17">
        <f t="shared" si="4"/>
        <v>2.8715105430584713</v>
      </c>
      <c r="G321" s="18" t="s">
        <v>422</v>
      </c>
      <c r="H321" s="3">
        <v>4</v>
      </c>
      <c r="I321" s="19" t="s">
        <v>34</v>
      </c>
      <c r="J321" s="19" t="s">
        <v>24</v>
      </c>
      <c r="K321" s="20" t="s">
        <v>35</v>
      </c>
      <c r="L321" s="58">
        <v>522.37314734088932</v>
      </c>
    </row>
    <row r="322" spans="1:12" ht="15.75" customHeight="1" x14ac:dyDescent="0.2">
      <c r="A322" s="13">
        <v>42020</v>
      </c>
      <c r="B322" s="84" t="s">
        <v>311</v>
      </c>
      <c r="C322" s="84" t="s">
        <v>513</v>
      </c>
      <c r="D322" s="127" t="s">
        <v>6</v>
      </c>
      <c r="E322" s="131">
        <v>1500</v>
      </c>
      <c r="F322" s="17">
        <f t="shared" si="4"/>
        <v>2.8715105430584713</v>
      </c>
      <c r="G322" s="18" t="s">
        <v>420</v>
      </c>
      <c r="H322" s="3">
        <v>4</v>
      </c>
      <c r="I322" s="19" t="s">
        <v>34</v>
      </c>
      <c r="J322" s="19" t="s">
        <v>24</v>
      </c>
      <c r="K322" s="20" t="s">
        <v>35</v>
      </c>
      <c r="L322" s="58">
        <v>522.37314734088932</v>
      </c>
    </row>
    <row r="323" spans="1:12" ht="15.75" customHeight="1" x14ac:dyDescent="0.2">
      <c r="A323" s="13">
        <v>42020</v>
      </c>
      <c r="B323" s="84" t="s">
        <v>312</v>
      </c>
      <c r="C323" s="84" t="s">
        <v>569</v>
      </c>
      <c r="D323" s="127" t="s">
        <v>6</v>
      </c>
      <c r="E323" s="131">
        <v>3000</v>
      </c>
      <c r="F323" s="17">
        <f t="shared" si="4"/>
        <v>5.7430210861169426</v>
      </c>
      <c r="G323" s="18" t="s">
        <v>420</v>
      </c>
      <c r="H323" s="3">
        <v>4</v>
      </c>
      <c r="I323" s="19" t="s">
        <v>34</v>
      </c>
      <c r="J323" s="19" t="s">
        <v>24</v>
      </c>
      <c r="K323" s="20" t="s">
        <v>35</v>
      </c>
      <c r="L323" s="58">
        <v>522.37314734088932</v>
      </c>
    </row>
    <row r="324" spans="1:12" ht="15.75" customHeight="1" x14ac:dyDescent="0.2">
      <c r="A324" s="13">
        <v>42020</v>
      </c>
      <c r="B324" s="84" t="s">
        <v>659</v>
      </c>
      <c r="C324" s="87" t="s">
        <v>322</v>
      </c>
      <c r="D324" s="127" t="s">
        <v>6</v>
      </c>
      <c r="E324" s="131">
        <v>1600</v>
      </c>
      <c r="F324" s="17">
        <f t="shared" ref="F324:F387" si="5">E324/L324</f>
        <v>3.0629445792623695</v>
      </c>
      <c r="G324" s="18" t="s">
        <v>420</v>
      </c>
      <c r="H324" s="3">
        <v>4</v>
      </c>
      <c r="I324" s="19" t="s">
        <v>34</v>
      </c>
      <c r="J324" s="22" t="s">
        <v>24</v>
      </c>
      <c r="K324" s="20" t="s">
        <v>35</v>
      </c>
      <c r="L324" s="58">
        <v>522.37314734088932</v>
      </c>
    </row>
    <row r="325" spans="1:12" ht="15.75" customHeight="1" x14ac:dyDescent="0.2">
      <c r="A325" s="13">
        <v>42020</v>
      </c>
      <c r="B325" s="84" t="s">
        <v>376</v>
      </c>
      <c r="C325" s="84" t="s">
        <v>513</v>
      </c>
      <c r="D325" s="18" t="s">
        <v>407</v>
      </c>
      <c r="E325" s="131">
        <v>3000</v>
      </c>
      <c r="F325" s="17">
        <f t="shared" si="5"/>
        <v>5.2695816997264115</v>
      </c>
      <c r="G325" s="18" t="s">
        <v>435</v>
      </c>
      <c r="H325" s="3">
        <v>1</v>
      </c>
      <c r="I325" s="19" t="s">
        <v>33</v>
      </c>
      <c r="J325" s="22" t="s">
        <v>24</v>
      </c>
      <c r="K325" s="151" t="s">
        <v>411</v>
      </c>
      <c r="L325" s="58">
        <v>569.30515000000003</v>
      </c>
    </row>
    <row r="326" spans="1:12" ht="15.75" customHeight="1" x14ac:dyDescent="0.2">
      <c r="A326" s="13">
        <v>42020</v>
      </c>
      <c r="B326" s="84" t="s">
        <v>311</v>
      </c>
      <c r="C326" s="84" t="s">
        <v>513</v>
      </c>
      <c r="D326" s="18" t="s">
        <v>407</v>
      </c>
      <c r="E326" s="131">
        <v>2000</v>
      </c>
      <c r="F326" s="17">
        <f t="shared" si="5"/>
        <v>3.5130544664842747</v>
      </c>
      <c r="G326" s="18" t="s">
        <v>433</v>
      </c>
      <c r="H326" s="3">
        <v>1</v>
      </c>
      <c r="I326" s="19" t="s">
        <v>33</v>
      </c>
      <c r="J326" s="22" t="s">
        <v>24</v>
      </c>
      <c r="K326" s="151" t="s">
        <v>411</v>
      </c>
      <c r="L326" s="58">
        <v>569.30515000000003</v>
      </c>
    </row>
    <row r="327" spans="1:12" ht="15.75" customHeight="1" x14ac:dyDescent="0.2">
      <c r="A327" s="13">
        <v>42020</v>
      </c>
      <c r="B327" s="84" t="s">
        <v>312</v>
      </c>
      <c r="C327" s="84" t="s">
        <v>569</v>
      </c>
      <c r="D327" s="127" t="s">
        <v>407</v>
      </c>
      <c r="E327" s="131">
        <v>3000</v>
      </c>
      <c r="F327" s="17">
        <f t="shared" si="5"/>
        <v>5.2695816997264115</v>
      </c>
      <c r="G327" s="18" t="s">
        <v>433</v>
      </c>
      <c r="H327" s="3">
        <v>1</v>
      </c>
      <c r="I327" s="19" t="s">
        <v>33</v>
      </c>
      <c r="J327" s="22" t="s">
        <v>24</v>
      </c>
      <c r="K327" s="151" t="s">
        <v>411</v>
      </c>
      <c r="L327" s="58">
        <v>569.30515000000003</v>
      </c>
    </row>
    <row r="328" spans="1:12" ht="15.75" customHeight="1" x14ac:dyDescent="0.2">
      <c r="A328" s="13">
        <v>42020</v>
      </c>
      <c r="B328" s="84" t="s">
        <v>547</v>
      </c>
      <c r="C328" s="84" t="s">
        <v>513</v>
      </c>
      <c r="D328" s="18" t="s">
        <v>407</v>
      </c>
      <c r="E328" s="131">
        <v>2500</v>
      </c>
      <c r="F328" s="17">
        <f t="shared" si="5"/>
        <v>4.3913180831053431</v>
      </c>
      <c r="G328" s="18" t="s">
        <v>672</v>
      </c>
      <c r="H328" s="3">
        <v>1</v>
      </c>
      <c r="I328" s="19" t="s">
        <v>33</v>
      </c>
      <c r="J328" s="22" t="s">
        <v>24</v>
      </c>
      <c r="K328" s="151" t="s">
        <v>411</v>
      </c>
      <c r="L328" s="58">
        <v>569.30515000000003</v>
      </c>
    </row>
    <row r="329" spans="1:12" ht="15.75" customHeight="1" x14ac:dyDescent="0.2">
      <c r="A329" s="13">
        <v>42020</v>
      </c>
      <c r="B329" s="84" t="s">
        <v>689</v>
      </c>
      <c r="C329" s="84" t="s">
        <v>513</v>
      </c>
      <c r="D329" s="18" t="s">
        <v>6</v>
      </c>
      <c r="E329" s="131">
        <v>3500</v>
      </c>
      <c r="F329" s="17">
        <f t="shared" si="5"/>
        <v>6.7001912671364332</v>
      </c>
      <c r="G329" s="18" t="s">
        <v>690</v>
      </c>
      <c r="H329" s="3">
        <v>2</v>
      </c>
      <c r="I329" s="3" t="s">
        <v>32</v>
      </c>
      <c r="J329" s="22" t="s">
        <v>24</v>
      </c>
      <c r="K329" s="20" t="s">
        <v>35</v>
      </c>
      <c r="L329" s="58">
        <v>522.37314734088932</v>
      </c>
    </row>
    <row r="330" spans="1:12" ht="15.75" customHeight="1" x14ac:dyDescent="0.2">
      <c r="A330" s="13">
        <v>42020</v>
      </c>
      <c r="B330" s="84" t="s">
        <v>311</v>
      </c>
      <c r="C330" s="84" t="s">
        <v>513</v>
      </c>
      <c r="D330" s="18" t="s">
        <v>6</v>
      </c>
      <c r="E330" s="131">
        <v>1200</v>
      </c>
      <c r="F330" s="17">
        <f t="shared" si="5"/>
        <v>2.2972084344467771</v>
      </c>
      <c r="G330" s="18" t="s">
        <v>323</v>
      </c>
      <c r="H330" s="3">
        <v>2</v>
      </c>
      <c r="I330" s="3" t="s">
        <v>32</v>
      </c>
      <c r="J330" s="22" t="s">
        <v>24</v>
      </c>
      <c r="K330" s="20" t="s">
        <v>35</v>
      </c>
      <c r="L330" s="58">
        <v>522.37314734088932</v>
      </c>
    </row>
    <row r="331" spans="1:12" ht="15.75" customHeight="1" x14ac:dyDescent="0.2">
      <c r="A331" s="13">
        <v>42020</v>
      </c>
      <c r="B331" s="84" t="s">
        <v>312</v>
      </c>
      <c r="C331" s="84" t="s">
        <v>569</v>
      </c>
      <c r="D331" s="18" t="s">
        <v>6</v>
      </c>
      <c r="E331" s="131">
        <v>3000</v>
      </c>
      <c r="F331" s="17">
        <f t="shared" si="5"/>
        <v>5.7430210861169426</v>
      </c>
      <c r="G331" s="18" t="s">
        <v>323</v>
      </c>
      <c r="H331" s="3">
        <v>2</v>
      </c>
      <c r="I331" s="37" t="s">
        <v>32</v>
      </c>
      <c r="J331" s="22" t="s">
        <v>24</v>
      </c>
      <c r="K331" s="20" t="s">
        <v>35</v>
      </c>
      <c r="L331" s="58">
        <v>522.37314734088932</v>
      </c>
    </row>
    <row r="332" spans="1:12" ht="15.75" customHeight="1" x14ac:dyDescent="0.2">
      <c r="A332" s="13">
        <v>42020</v>
      </c>
      <c r="B332" s="84" t="s">
        <v>321</v>
      </c>
      <c r="C332" s="84" t="s">
        <v>322</v>
      </c>
      <c r="D332" s="18" t="s">
        <v>6</v>
      </c>
      <c r="E332" s="131">
        <v>1000</v>
      </c>
      <c r="F332" s="17">
        <f t="shared" si="5"/>
        <v>1.9143403620389809</v>
      </c>
      <c r="G332" s="18" t="s">
        <v>323</v>
      </c>
      <c r="H332" s="26">
        <v>2</v>
      </c>
      <c r="I332" s="3" t="s">
        <v>32</v>
      </c>
      <c r="J332" s="19" t="s">
        <v>24</v>
      </c>
      <c r="K332" s="20" t="s">
        <v>35</v>
      </c>
      <c r="L332" s="58">
        <v>522.37314734088932</v>
      </c>
    </row>
    <row r="333" spans="1:12" s="21" customFormat="1" ht="15.75" customHeight="1" x14ac:dyDescent="0.2">
      <c r="A333" s="13">
        <v>42020</v>
      </c>
      <c r="B333" s="84" t="s">
        <v>311</v>
      </c>
      <c r="C333" s="84" t="s">
        <v>513</v>
      </c>
      <c r="D333" s="18" t="s">
        <v>407</v>
      </c>
      <c r="E333" s="131">
        <v>2600</v>
      </c>
      <c r="F333" s="17">
        <f t="shared" si="5"/>
        <v>4.5669708064295573</v>
      </c>
      <c r="G333" s="18" t="s">
        <v>316</v>
      </c>
      <c r="H333" s="30"/>
      <c r="I333" s="28" t="s">
        <v>31</v>
      </c>
      <c r="J333" s="19" t="s">
        <v>24</v>
      </c>
      <c r="K333" s="151" t="s">
        <v>411</v>
      </c>
      <c r="L333" s="58">
        <v>569.30515000000003</v>
      </c>
    </row>
    <row r="334" spans="1:12" s="21" customFormat="1" ht="15.75" customHeight="1" x14ac:dyDescent="0.2">
      <c r="A334" s="13">
        <v>42020</v>
      </c>
      <c r="B334" s="84" t="s">
        <v>311</v>
      </c>
      <c r="C334" s="84" t="s">
        <v>513</v>
      </c>
      <c r="D334" s="18" t="s">
        <v>407</v>
      </c>
      <c r="E334" s="131">
        <v>1450</v>
      </c>
      <c r="F334" s="17">
        <f t="shared" si="5"/>
        <v>2.5469644882010991</v>
      </c>
      <c r="G334" s="135" t="s">
        <v>372</v>
      </c>
      <c r="H334" s="53"/>
      <c r="I334" s="88" t="s">
        <v>14</v>
      </c>
      <c r="J334" s="19" t="s">
        <v>24</v>
      </c>
      <c r="K334" s="151" t="s">
        <v>411</v>
      </c>
      <c r="L334" s="58">
        <v>569.30515000000003</v>
      </c>
    </row>
    <row r="335" spans="1:12" s="21" customFormat="1" ht="15.75" customHeight="1" x14ac:dyDescent="0.2">
      <c r="A335" s="13">
        <v>42020</v>
      </c>
      <c r="B335" s="84" t="s">
        <v>311</v>
      </c>
      <c r="C335" s="87" t="s">
        <v>513</v>
      </c>
      <c r="D335" s="18" t="s">
        <v>407</v>
      </c>
      <c r="E335" s="131">
        <v>1900</v>
      </c>
      <c r="F335" s="17">
        <f t="shared" si="5"/>
        <v>3.3374017431600609</v>
      </c>
      <c r="G335" s="135" t="s">
        <v>332</v>
      </c>
      <c r="H335" s="53"/>
      <c r="I335" s="88" t="s">
        <v>21</v>
      </c>
      <c r="J335" s="19" t="s">
        <v>24</v>
      </c>
      <c r="K335" s="151" t="s">
        <v>411</v>
      </c>
      <c r="L335" s="58">
        <v>569.30515000000003</v>
      </c>
    </row>
    <row r="336" spans="1:12" s="21" customFormat="1" ht="15.75" customHeight="1" x14ac:dyDescent="0.2">
      <c r="A336" s="13">
        <v>42020</v>
      </c>
      <c r="B336" s="84" t="s">
        <v>377</v>
      </c>
      <c r="C336" s="87" t="s">
        <v>513</v>
      </c>
      <c r="D336" s="18" t="s">
        <v>407</v>
      </c>
      <c r="E336" s="131">
        <v>3000</v>
      </c>
      <c r="F336" s="17">
        <f t="shared" si="5"/>
        <v>5.2695816997264115</v>
      </c>
      <c r="G336" s="135" t="s">
        <v>331</v>
      </c>
      <c r="H336" s="53"/>
      <c r="I336" s="88" t="s">
        <v>21</v>
      </c>
      <c r="J336" s="19" t="s">
        <v>24</v>
      </c>
      <c r="K336" s="151" t="s">
        <v>411</v>
      </c>
      <c r="L336" s="58">
        <v>569.30515000000003</v>
      </c>
    </row>
    <row r="337" spans="1:12" s="21" customFormat="1" ht="15.75" customHeight="1" x14ac:dyDescent="0.2">
      <c r="A337" s="13">
        <v>42020</v>
      </c>
      <c r="B337" s="87" t="s">
        <v>312</v>
      </c>
      <c r="C337" s="84" t="s">
        <v>569</v>
      </c>
      <c r="D337" s="127" t="s">
        <v>407</v>
      </c>
      <c r="E337" s="131">
        <v>3000</v>
      </c>
      <c r="F337" s="17">
        <f t="shared" si="5"/>
        <v>5.2695816997264115</v>
      </c>
      <c r="G337" s="135" t="s">
        <v>332</v>
      </c>
      <c r="H337" s="53"/>
      <c r="I337" s="88" t="s">
        <v>21</v>
      </c>
      <c r="J337" s="19" t="s">
        <v>24</v>
      </c>
      <c r="K337" s="151" t="s">
        <v>411</v>
      </c>
      <c r="L337" s="58">
        <v>569.30515000000003</v>
      </c>
    </row>
    <row r="338" spans="1:12" s="21" customFormat="1" ht="15.75" customHeight="1" x14ac:dyDescent="0.2">
      <c r="A338" s="13">
        <v>42020</v>
      </c>
      <c r="B338" s="53" t="s">
        <v>313</v>
      </c>
      <c r="C338" s="87" t="s">
        <v>569</v>
      </c>
      <c r="D338" s="127" t="s">
        <v>407</v>
      </c>
      <c r="E338" s="131">
        <v>10000</v>
      </c>
      <c r="F338" s="17">
        <f t="shared" si="5"/>
        <v>17.565272332421372</v>
      </c>
      <c r="G338" s="135" t="s">
        <v>333</v>
      </c>
      <c r="H338" s="53"/>
      <c r="I338" s="24" t="s">
        <v>21</v>
      </c>
      <c r="J338" s="22" t="s">
        <v>24</v>
      </c>
      <c r="K338" s="151" t="s">
        <v>411</v>
      </c>
      <c r="L338" s="58">
        <v>569.30515000000003</v>
      </c>
    </row>
    <row r="339" spans="1:12" s="21" customFormat="1" ht="15.75" customHeight="1" x14ac:dyDescent="0.2">
      <c r="A339" s="13">
        <v>42021</v>
      </c>
      <c r="B339" s="84" t="s">
        <v>348</v>
      </c>
      <c r="C339" s="84" t="s">
        <v>513</v>
      </c>
      <c r="D339" s="15" t="s">
        <v>8</v>
      </c>
      <c r="E339" s="16">
        <v>2000</v>
      </c>
      <c r="F339" s="17">
        <f t="shared" si="5"/>
        <v>3.8286807240779619</v>
      </c>
      <c r="G339" s="18" t="s">
        <v>514</v>
      </c>
      <c r="H339" s="3"/>
      <c r="I339" s="3" t="s">
        <v>515</v>
      </c>
      <c r="J339" s="22" t="s">
        <v>24</v>
      </c>
      <c r="K339" s="20" t="s">
        <v>35</v>
      </c>
      <c r="L339" s="58">
        <v>522.37314734088932</v>
      </c>
    </row>
    <row r="340" spans="1:12" s="21" customFormat="1" ht="15.75" customHeight="1" x14ac:dyDescent="0.2">
      <c r="A340" s="13">
        <v>42021</v>
      </c>
      <c r="B340" s="101" t="s">
        <v>551</v>
      </c>
      <c r="C340" s="84" t="s">
        <v>328</v>
      </c>
      <c r="D340" s="15" t="s">
        <v>10</v>
      </c>
      <c r="E340" s="16">
        <v>4800</v>
      </c>
      <c r="F340" s="17">
        <f t="shared" si="5"/>
        <v>9.1888337377871085</v>
      </c>
      <c r="G340" s="18" t="s">
        <v>455</v>
      </c>
      <c r="H340" s="3"/>
      <c r="I340" s="3" t="s">
        <v>15</v>
      </c>
      <c r="J340" s="22" t="s">
        <v>24</v>
      </c>
      <c r="K340" s="20" t="s">
        <v>35</v>
      </c>
      <c r="L340" s="58">
        <v>522.37314734088932</v>
      </c>
    </row>
    <row r="341" spans="1:12" s="21" customFormat="1" ht="15.75" customHeight="1" x14ac:dyDescent="0.2">
      <c r="A341" s="13">
        <v>42021</v>
      </c>
      <c r="B341" s="84" t="s">
        <v>356</v>
      </c>
      <c r="C341" s="84" t="s">
        <v>328</v>
      </c>
      <c r="D341" s="15" t="s">
        <v>10</v>
      </c>
      <c r="E341" s="16">
        <v>2700</v>
      </c>
      <c r="F341" s="17">
        <f t="shared" si="5"/>
        <v>5.1687189775052484</v>
      </c>
      <c r="G341" s="18" t="s">
        <v>455</v>
      </c>
      <c r="H341" s="3"/>
      <c r="I341" s="3" t="s">
        <v>15</v>
      </c>
      <c r="J341" s="19" t="s">
        <v>24</v>
      </c>
      <c r="K341" s="20" t="s">
        <v>35</v>
      </c>
      <c r="L341" s="58">
        <v>522.37314734088932</v>
      </c>
    </row>
    <row r="342" spans="1:12" s="21" customFormat="1" ht="15.75" customHeight="1" x14ac:dyDescent="0.2">
      <c r="A342" s="13">
        <v>42021</v>
      </c>
      <c r="B342" s="84" t="s">
        <v>355</v>
      </c>
      <c r="C342" s="84" t="s">
        <v>328</v>
      </c>
      <c r="D342" s="15" t="s">
        <v>10</v>
      </c>
      <c r="E342" s="16">
        <v>1500</v>
      </c>
      <c r="F342" s="17">
        <f t="shared" si="5"/>
        <v>2.8715105430584713</v>
      </c>
      <c r="G342" s="18" t="s">
        <v>455</v>
      </c>
      <c r="H342" s="3"/>
      <c r="I342" s="3" t="s">
        <v>15</v>
      </c>
      <c r="J342" s="22" t="s">
        <v>24</v>
      </c>
      <c r="K342" s="20" t="s">
        <v>35</v>
      </c>
      <c r="L342" s="58">
        <v>522.37314734088932</v>
      </c>
    </row>
    <row r="343" spans="1:12" s="21" customFormat="1" ht="15.75" customHeight="1" x14ac:dyDescent="0.2">
      <c r="A343" s="13">
        <v>42021</v>
      </c>
      <c r="B343" s="84" t="s">
        <v>761</v>
      </c>
      <c r="C343" s="84" t="s">
        <v>328</v>
      </c>
      <c r="D343" s="15" t="s">
        <v>10</v>
      </c>
      <c r="E343" s="16">
        <v>1500</v>
      </c>
      <c r="F343" s="17">
        <f t="shared" si="5"/>
        <v>2.8715105430584713</v>
      </c>
      <c r="G343" s="18" t="s">
        <v>455</v>
      </c>
      <c r="H343" s="3"/>
      <c r="I343" s="3" t="s">
        <v>15</v>
      </c>
      <c r="J343" s="22" t="s">
        <v>24</v>
      </c>
      <c r="K343" s="20" t="s">
        <v>35</v>
      </c>
      <c r="L343" s="58">
        <v>522.37314734088932</v>
      </c>
    </row>
    <row r="344" spans="1:12" s="21" customFormat="1" ht="15.75" customHeight="1" x14ac:dyDescent="0.2">
      <c r="A344" s="13">
        <v>42021</v>
      </c>
      <c r="B344" s="101" t="s">
        <v>552</v>
      </c>
      <c r="C344" s="84" t="s">
        <v>328</v>
      </c>
      <c r="D344" s="23" t="s">
        <v>10</v>
      </c>
      <c r="E344" s="16">
        <v>1100</v>
      </c>
      <c r="F344" s="17">
        <f t="shared" si="5"/>
        <v>2.1057743982428789</v>
      </c>
      <c r="G344" s="18" t="s">
        <v>455</v>
      </c>
      <c r="H344" s="3"/>
      <c r="I344" s="19" t="s">
        <v>15</v>
      </c>
      <c r="J344" s="22" t="s">
        <v>24</v>
      </c>
      <c r="K344" s="20" t="s">
        <v>35</v>
      </c>
      <c r="L344" s="58">
        <v>522.37314734088932</v>
      </c>
    </row>
    <row r="345" spans="1:12" s="21" customFormat="1" ht="15.75" customHeight="1" x14ac:dyDescent="0.2">
      <c r="A345" s="13">
        <v>42021</v>
      </c>
      <c r="B345" s="84" t="s">
        <v>553</v>
      </c>
      <c r="C345" s="84" t="s">
        <v>328</v>
      </c>
      <c r="D345" s="15" t="s">
        <v>10</v>
      </c>
      <c r="E345" s="16">
        <v>1500</v>
      </c>
      <c r="F345" s="17">
        <f t="shared" si="5"/>
        <v>2.8715105430584713</v>
      </c>
      <c r="G345" s="18" t="s">
        <v>455</v>
      </c>
      <c r="H345" s="3"/>
      <c r="I345" s="3" t="s">
        <v>15</v>
      </c>
      <c r="J345" s="19" t="s">
        <v>24</v>
      </c>
      <c r="K345" s="20" t="s">
        <v>35</v>
      </c>
      <c r="L345" s="58">
        <v>522.37314734088932</v>
      </c>
    </row>
    <row r="346" spans="1:12" s="21" customFormat="1" ht="15.75" customHeight="1" x14ac:dyDescent="0.2">
      <c r="A346" s="13">
        <v>42021</v>
      </c>
      <c r="B346" s="84" t="s">
        <v>554</v>
      </c>
      <c r="C346" s="84" t="s">
        <v>328</v>
      </c>
      <c r="D346" s="15" t="s">
        <v>10</v>
      </c>
      <c r="E346" s="16">
        <v>1800</v>
      </c>
      <c r="F346" s="17">
        <f t="shared" si="5"/>
        <v>3.4458126516701659</v>
      </c>
      <c r="G346" s="18" t="s">
        <v>455</v>
      </c>
      <c r="H346" s="3"/>
      <c r="I346" s="3" t="s">
        <v>15</v>
      </c>
      <c r="J346" s="19" t="s">
        <v>24</v>
      </c>
      <c r="K346" s="20" t="s">
        <v>35</v>
      </c>
      <c r="L346" s="58">
        <v>522.37314734088932</v>
      </c>
    </row>
    <row r="347" spans="1:12" s="21" customFormat="1" ht="15.75" customHeight="1" x14ac:dyDescent="0.2">
      <c r="A347" s="13">
        <v>42021</v>
      </c>
      <c r="B347" s="84" t="s">
        <v>555</v>
      </c>
      <c r="C347" s="84" t="s">
        <v>328</v>
      </c>
      <c r="D347" s="15" t="s">
        <v>10</v>
      </c>
      <c r="E347" s="16">
        <v>1200</v>
      </c>
      <c r="F347" s="17">
        <f t="shared" si="5"/>
        <v>2.2972084344467771</v>
      </c>
      <c r="G347" s="18" t="s">
        <v>455</v>
      </c>
      <c r="H347" s="3"/>
      <c r="I347" s="3" t="s">
        <v>15</v>
      </c>
      <c r="J347" s="19" t="s">
        <v>24</v>
      </c>
      <c r="K347" s="20" t="s">
        <v>35</v>
      </c>
      <c r="L347" s="58">
        <v>522.37314734088932</v>
      </c>
    </row>
    <row r="348" spans="1:12" s="21" customFormat="1" ht="15.75" customHeight="1" x14ac:dyDescent="0.2">
      <c r="A348" s="13">
        <v>42021</v>
      </c>
      <c r="B348" s="84" t="s">
        <v>761</v>
      </c>
      <c r="C348" s="84" t="s">
        <v>328</v>
      </c>
      <c r="D348" s="23" t="s">
        <v>10</v>
      </c>
      <c r="E348" s="16">
        <v>275</v>
      </c>
      <c r="F348" s="17">
        <f t="shared" si="5"/>
        <v>0.52644359956071973</v>
      </c>
      <c r="G348" s="18" t="s">
        <v>455</v>
      </c>
      <c r="H348" s="3"/>
      <c r="I348" s="3" t="s">
        <v>15</v>
      </c>
      <c r="J348" s="19" t="s">
        <v>24</v>
      </c>
      <c r="K348" s="20" t="s">
        <v>35</v>
      </c>
      <c r="L348" s="58">
        <v>522.37314734088932</v>
      </c>
    </row>
    <row r="349" spans="1:12" s="21" customFormat="1" ht="15.75" customHeight="1" x14ac:dyDescent="0.2">
      <c r="A349" s="13">
        <v>42021</v>
      </c>
      <c r="B349" s="84" t="s">
        <v>556</v>
      </c>
      <c r="C349" s="84" t="s">
        <v>328</v>
      </c>
      <c r="D349" s="23" t="s">
        <v>10</v>
      </c>
      <c r="E349" s="16">
        <v>3000</v>
      </c>
      <c r="F349" s="17">
        <f t="shared" si="5"/>
        <v>5.7430210861169426</v>
      </c>
      <c r="G349" s="18" t="s">
        <v>456</v>
      </c>
      <c r="H349" s="3"/>
      <c r="I349" s="24" t="s">
        <v>15</v>
      </c>
      <c r="J349" s="19" t="s">
        <v>24</v>
      </c>
      <c r="K349" s="20" t="s">
        <v>35</v>
      </c>
      <c r="L349" s="58">
        <v>522.37314734088932</v>
      </c>
    </row>
    <row r="350" spans="1:12" s="21" customFormat="1" ht="15.75" customHeight="1" x14ac:dyDescent="0.2">
      <c r="A350" s="13">
        <v>42021</v>
      </c>
      <c r="B350" s="84" t="s">
        <v>311</v>
      </c>
      <c r="C350" s="84" t="s">
        <v>513</v>
      </c>
      <c r="D350" s="23" t="s">
        <v>10</v>
      </c>
      <c r="E350" s="16">
        <v>1900</v>
      </c>
      <c r="F350" s="17">
        <f t="shared" si="5"/>
        <v>3.6372466878740637</v>
      </c>
      <c r="G350" s="18" t="s">
        <v>361</v>
      </c>
      <c r="H350" s="3"/>
      <c r="I350" s="3" t="s">
        <v>15</v>
      </c>
      <c r="J350" s="22" t="s">
        <v>24</v>
      </c>
      <c r="K350" s="20" t="s">
        <v>35</v>
      </c>
      <c r="L350" s="58">
        <v>522.37314734088932</v>
      </c>
    </row>
    <row r="351" spans="1:12" s="21" customFormat="1" ht="15.75" customHeight="1" x14ac:dyDescent="0.2">
      <c r="A351" s="13">
        <v>42021</v>
      </c>
      <c r="B351" s="84" t="s">
        <v>572</v>
      </c>
      <c r="C351" s="84" t="s">
        <v>513</v>
      </c>
      <c r="D351" s="23" t="s">
        <v>7</v>
      </c>
      <c r="E351" s="16">
        <v>1500</v>
      </c>
      <c r="F351" s="17">
        <f t="shared" si="5"/>
        <v>2.8715105430584713</v>
      </c>
      <c r="G351" s="18" t="s">
        <v>369</v>
      </c>
      <c r="H351" s="26"/>
      <c r="I351" s="3" t="s">
        <v>40</v>
      </c>
      <c r="J351" s="19" t="s">
        <v>24</v>
      </c>
      <c r="K351" s="20" t="s">
        <v>35</v>
      </c>
      <c r="L351" s="58">
        <v>522.37314734088932</v>
      </c>
    </row>
    <row r="352" spans="1:12" s="21" customFormat="1" ht="15.75" customHeight="1" x14ac:dyDescent="0.2">
      <c r="A352" s="13">
        <v>42021</v>
      </c>
      <c r="B352" s="84" t="s">
        <v>573</v>
      </c>
      <c r="C352" s="84" t="s">
        <v>513</v>
      </c>
      <c r="D352" s="23" t="s">
        <v>7</v>
      </c>
      <c r="E352" s="16">
        <v>1300</v>
      </c>
      <c r="F352" s="17">
        <f t="shared" si="5"/>
        <v>2.4886424706506753</v>
      </c>
      <c r="G352" s="18" t="s">
        <v>370</v>
      </c>
      <c r="H352" s="3"/>
      <c r="I352" s="88" t="s">
        <v>40</v>
      </c>
      <c r="J352" s="22" t="s">
        <v>24</v>
      </c>
      <c r="K352" s="20" t="s">
        <v>35</v>
      </c>
      <c r="L352" s="58">
        <v>522.37314734088932</v>
      </c>
    </row>
    <row r="353" spans="1:12" s="21" customFormat="1" ht="15.75" customHeight="1" x14ac:dyDescent="0.2">
      <c r="A353" s="13">
        <v>42021</v>
      </c>
      <c r="B353" s="84" t="s">
        <v>313</v>
      </c>
      <c r="C353" s="84" t="s">
        <v>569</v>
      </c>
      <c r="D353" s="23" t="s">
        <v>7</v>
      </c>
      <c r="E353" s="16">
        <v>8000</v>
      </c>
      <c r="F353" s="17">
        <f t="shared" si="5"/>
        <v>15.314722896311848</v>
      </c>
      <c r="G353" s="18" t="s">
        <v>371</v>
      </c>
      <c r="H353" s="3"/>
      <c r="I353" s="3" t="s">
        <v>40</v>
      </c>
      <c r="J353" s="22" t="s">
        <v>24</v>
      </c>
      <c r="K353" s="20" t="s">
        <v>35</v>
      </c>
      <c r="L353" s="58">
        <v>522.37314734088932</v>
      </c>
    </row>
    <row r="354" spans="1:12" s="21" customFormat="1" ht="15.75" customHeight="1" x14ac:dyDescent="0.2">
      <c r="A354" s="13">
        <v>42021</v>
      </c>
      <c r="B354" s="84" t="s">
        <v>312</v>
      </c>
      <c r="C354" s="84" t="s">
        <v>569</v>
      </c>
      <c r="D354" s="15" t="s">
        <v>7</v>
      </c>
      <c r="E354" s="16">
        <v>3000</v>
      </c>
      <c r="F354" s="17">
        <f t="shared" si="5"/>
        <v>5.7430210861169426</v>
      </c>
      <c r="G354" s="18" t="s">
        <v>364</v>
      </c>
      <c r="H354" s="3"/>
      <c r="I354" s="3" t="s">
        <v>40</v>
      </c>
      <c r="J354" s="22" t="s">
        <v>24</v>
      </c>
      <c r="K354" s="20" t="s">
        <v>35</v>
      </c>
      <c r="L354" s="58">
        <v>522.37314734088932</v>
      </c>
    </row>
    <row r="355" spans="1:12" s="21" customFormat="1" ht="15.75" customHeight="1" x14ac:dyDescent="0.2">
      <c r="A355" s="13">
        <v>42021</v>
      </c>
      <c r="B355" s="84" t="s">
        <v>574</v>
      </c>
      <c r="C355" s="84" t="s">
        <v>428</v>
      </c>
      <c r="D355" s="15" t="s">
        <v>7</v>
      </c>
      <c r="E355" s="16">
        <v>50000</v>
      </c>
      <c r="F355" s="17">
        <f t="shared" si="5"/>
        <v>95.717018101949051</v>
      </c>
      <c r="G355" s="18" t="s">
        <v>379</v>
      </c>
      <c r="H355" s="3"/>
      <c r="I355" s="37" t="s">
        <v>40</v>
      </c>
      <c r="J355" s="22" t="s">
        <v>24</v>
      </c>
      <c r="K355" s="20" t="s">
        <v>35</v>
      </c>
      <c r="L355" s="58">
        <v>522.37314734088932</v>
      </c>
    </row>
    <row r="356" spans="1:12" s="21" customFormat="1" ht="15.75" customHeight="1" x14ac:dyDescent="0.2">
      <c r="A356" s="13">
        <v>42021</v>
      </c>
      <c r="B356" s="84" t="s">
        <v>311</v>
      </c>
      <c r="C356" s="84" t="s">
        <v>513</v>
      </c>
      <c r="D356" s="15" t="s">
        <v>7</v>
      </c>
      <c r="E356" s="16">
        <v>1950</v>
      </c>
      <c r="F356" s="17">
        <f t="shared" si="5"/>
        <v>3.732963705976013</v>
      </c>
      <c r="G356" s="18" t="s">
        <v>364</v>
      </c>
      <c r="H356" s="3"/>
      <c r="I356" s="3" t="s">
        <v>40</v>
      </c>
      <c r="J356" s="22" t="s">
        <v>24</v>
      </c>
      <c r="K356" s="20" t="s">
        <v>35</v>
      </c>
      <c r="L356" s="58">
        <v>522.37314734088932</v>
      </c>
    </row>
    <row r="357" spans="1:12" s="21" customFormat="1" ht="15.75" customHeight="1" x14ac:dyDescent="0.2">
      <c r="A357" s="13">
        <v>42021</v>
      </c>
      <c r="B357" s="84" t="s">
        <v>19</v>
      </c>
      <c r="C357" s="84" t="s">
        <v>41</v>
      </c>
      <c r="D357" s="23" t="s">
        <v>9</v>
      </c>
      <c r="E357" s="16">
        <v>5000</v>
      </c>
      <c r="F357" s="17">
        <f t="shared" si="5"/>
        <v>9.5717018101949041</v>
      </c>
      <c r="G357" s="18" t="s">
        <v>135</v>
      </c>
      <c r="H357" s="3"/>
      <c r="I357" s="88" t="s">
        <v>17</v>
      </c>
      <c r="J357" s="22" t="s">
        <v>24</v>
      </c>
      <c r="K357" s="20" t="s">
        <v>35</v>
      </c>
      <c r="L357" s="58">
        <v>522.37314734088932</v>
      </c>
    </row>
    <row r="358" spans="1:12" s="21" customFormat="1" ht="15.75" customHeight="1" x14ac:dyDescent="0.2">
      <c r="A358" s="13">
        <v>42021</v>
      </c>
      <c r="B358" s="84" t="s">
        <v>19</v>
      </c>
      <c r="C358" s="84" t="s">
        <v>41</v>
      </c>
      <c r="D358" s="15" t="s">
        <v>9</v>
      </c>
      <c r="E358" s="16">
        <v>5000</v>
      </c>
      <c r="F358" s="17">
        <f t="shared" si="5"/>
        <v>9.5717018101949041</v>
      </c>
      <c r="G358" s="18" t="s">
        <v>136</v>
      </c>
      <c r="H358" s="3"/>
      <c r="I358" s="3" t="s">
        <v>16</v>
      </c>
      <c r="J358" s="22" t="s">
        <v>24</v>
      </c>
      <c r="K358" s="20" t="s">
        <v>35</v>
      </c>
      <c r="L358" s="58">
        <v>522.37314734088932</v>
      </c>
    </row>
    <row r="359" spans="1:12" s="21" customFormat="1" ht="15.75" customHeight="1" x14ac:dyDescent="0.2">
      <c r="A359" s="13">
        <v>42021</v>
      </c>
      <c r="B359" s="84" t="s">
        <v>19</v>
      </c>
      <c r="C359" s="84" t="s">
        <v>41</v>
      </c>
      <c r="D359" s="15" t="s">
        <v>407</v>
      </c>
      <c r="E359" s="16">
        <v>5000</v>
      </c>
      <c r="F359" s="17">
        <f t="shared" si="5"/>
        <v>8.7826361662106862</v>
      </c>
      <c r="G359" s="18" t="s">
        <v>137</v>
      </c>
      <c r="H359" s="3"/>
      <c r="I359" s="3" t="s">
        <v>21</v>
      </c>
      <c r="J359" s="22" t="s">
        <v>24</v>
      </c>
      <c r="K359" s="151" t="s">
        <v>411</v>
      </c>
      <c r="L359" s="58">
        <v>569.30515000000003</v>
      </c>
    </row>
    <row r="360" spans="1:12" s="21" customFormat="1" ht="15.75" customHeight="1" x14ac:dyDescent="0.2">
      <c r="A360" s="13">
        <v>42021</v>
      </c>
      <c r="B360" s="84" t="s">
        <v>19</v>
      </c>
      <c r="C360" s="84" t="s">
        <v>41</v>
      </c>
      <c r="D360" s="15" t="s">
        <v>407</v>
      </c>
      <c r="E360" s="16">
        <v>5000</v>
      </c>
      <c r="F360" s="17">
        <f t="shared" si="5"/>
        <v>8.7826361662106862</v>
      </c>
      <c r="G360" s="18" t="s">
        <v>138</v>
      </c>
      <c r="H360" s="3"/>
      <c r="I360" s="3" t="s">
        <v>13</v>
      </c>
      <c r="J360" s="22" t="s">
        <v>24</v>
      </c>
      <c r="K360" s="151" t="s">
        <v>411</v>
      </c>
      <c r="L360" s="58">
        <v>569.30515000000003</v>
      </c>
    </row>
    <row r="361" spans="1:12" s="21" customFormat="1" ht="15.75" customHeight="1" x14ac:dyDescent="0.2">
      <c r="A361" s="13">
        <v>42021</v>
      </c>
      <c r="B361" s="84" t="s">
        <v>19</v>
      </c>
      <c r="C361" s="84" t="s">
        <v>41</v>
      </c>
      <c r="D361" s="15" t="s">
        <v>407</v>
      </c>
      <c r="E361" s="16">
        <v>2500</v>
      </c>
      <c r="F361" s="17">
        <f t="shared" si="5"/>
        <v>4.3913180831053431</v>
      </c>
      <c r="G361" s="18" t="s">
        <v>139</v>
      </c>
      <c r="H361" s="3"/>
      <c r="I361" s="3" t="s">
        <v>14</v>
      </c>
      <c r="J361" s="22" t="s">
        <v>24</v>
      </c>
      <c r="K361" s="151" t="s">
        <v>411</v>
      </c>
      <c r="L361" s="58">
        <v>569.30515000000003</v>
      </c>
    </row>
    <row r="362" spans="1:12" s="21" customFormat="1" ht="15.75" customHeight="1" x14ac:dyDescent="0.2">
      <c r="A362" s="13">
        <v>42021</v>
      </c>
      <c r="B362" s="84" t="s">
        <v>19</v>
      </c>
      <c r="C362" s="84" t="s">
        <v>41</v>
      </c>
      <c r="D362" s="23" t="s">
        <v>8</v>
      </c>
      <c r="E362" s="16">
        <v>2500</v>
      </c>
      <c r="F362" s="17">
        <f t="shared" si="5"/>
        <v>4.785850905097452</v>
      </c>
      <c r="G362" s="18" t="s">
        <v>140</v>
      </c>
      <c r="H362" s="3"/>
      <c r="I362" s="19" t="s">
        <v>515</v>
      </c>
      <c r="J362" s="22" t="s">
        <v>24</v>
      </c>
      <c r="K362" s="20" t="s">
        <v>35</v>
      </c>
      <c r="L362" s="58">
        <v>522.37314734088932</v>
      </c>
    </row>
    <row r="363" spans="1:12" s="21" customFormat="1" ht="15.75" customHeight="1" x14ac:dyDescent="0.2">
      <c r="A363" s="13">
        <v>42021</v>
      </c>
      <c r="B363" s="84" t="s">
        <v>19</v>
      </c>
      <c r="C363" s="84" t="s">
        <v>41</v>
      </c>
      <c r="D363" s="15" t="s">
        <v>407</v>
      </c>
      <c r="E363" s="16">
        <v>2500</v>
      </c>
      <c r="F363" s="17">
        <f t="shared" si="5"/>
        <v>4.3913180831053431</v>
      </c>
      <c r="G363" s="18" t="s">
        <v>141</v>
      </c>
      <c r="H363" s="3"/>
      <c r="I363" s="3" t="s">
        <v>12</v>
      </c>
      <c r="J363" s="22" t="s">
        <v>24</v>
      </c>
      <c r="K363" s="151" t="s">
        <v>411</v>
      </c>
      <c r="L363" s="58">
        <v>569.30515000000003</v>
      </c>
    </row>
    <row r="364" spans="1:12" s="21" customFormat="1" ht="15.75" customHeight="1" x14ac:dyDescent="0.2">
      <c r="A364" s="13">
        <v>42021</v>
      </c>
      <c r="B364" s="84" t="s">
        <v>19</v>
      </c>
      <c r="C364" s="84" t="s">
        <v>41</v>
      </c>
      <c r="D364" s="15" t="s">
        <v>7</v>
      </c>
      <c r="E364" s="16">
        <v>2500</v>
      </c>
      <c r="F364" s="17">
        <f t="shared" si="5"/>
        <v>4.785850905097452</v>
      </c>
      <c r="G364" s="18" t="s">
        <v>142</v>
      </c>
      <c r="H364" s="3"/>
      <c r="I364" s="3" t="s">
        <v>40</v>
      </c>
      <c r="J364" s="22" t="s">
        <v>24</v>
      </c>
      <c r="K364" s="20" t="s">
        <v>35</v>
      </c>
      <c r="L364" s="58">
        <v>522.37314734088932</v>
      </c>
    </row>
    <row r="365" spans="1:12" s="21" customFormat="1" ht="15.75" customHeight="1" x14ac:dyDescent="0.2">
      <c r="A365" s="13">
        <v>42021</v>
      </c>
      <c r="B365" s="84" t="s">
        <v>19</v>
      </c>
      <c r="C365" s="84" t="s">
        <v>41</v>
      </c>
      <c r="D365" s="15" t="s">
        <v>407</v>
      </c>
      <c r="E365" s="16">
        <v>2500</v>
      </c>
      <c r="F365" s="17">
        <f t="shared" si="5"/>
        <v>4.3913180831053431</v>
      </c>
      <c r="G365" s="18" t="s">
        <v>143</v>
      </c>
      <c r="H365" s="3"/>
      <c r="I365" s="3" t="s">
        <v>20</v>
      </c>
      <c r="J365" s="22" t="s">
        <v>24</v>
      </c>
      <c r="K365" s="151" t="s">
        <v>411</v>
      </c>
      <c r="L365" s="58">
        <v>569.30515000000003</v>
      </c>
    </row>
    <row r="366" spans="1:12" s="21" customFormat="1" ht="15.75" customHeight="1" x14ac:dyDescent="0.2">
      <c r="A366" s="13">
        <v>42021</v>
      </c>
      <c r="B366" s="84" t="s">
        <v>19</v>
      </c>
      <c r="C366" s="84" t="s">
        <v>41</v>
      </c>
      <c r="D366" s="15" t="s">
        <v>6</v>
      </c>
      <c r="E366" s="16">
        <v>2500</v>
      </c>
      <c r="F366" s="17">
        <f t="shared" si="5"/>
        <v>4.785850905097452</v>
      </c>
      <c r="G366" s="18" t="s">
        <v>144</v>
      </c>
      <c r="H366" s="3"/>
      <c r="I366" s="3" t="s">
        <v>27</v>
      </c>
      <c r="J366" s="19" t="s">
        <v>24</v>
      </c>
      <c r="K366" s="20" t="s">
        <v>35</v>
      </c>
      <c r="L366" s="58">
        <v>522.37314734088932</v>
      </c>
    </row>
    <row r="367" spans="1:12" s="21" customFormat="1" ht="15.75" customHeight="1" x14ac:dyDescent="0.2">
      <c r="A367" s="13">
        <v>42021</v>
      </c>
      <c r="B367" s="84" t="s">
        <v>19</v>
      </c>
      <c r="C367" s="84" t="s">
        <v>41</v>
      </c>
      <c r="D367" s="15" t="s">
        <v>6</v>
      </c>
      <c r="E367" s="16">
        <v>2500</v>
      </c>
      <c r="F367" s="17">
        <f t="shared" si="5"/>
        <v>4.785850905097452</v>
      </c>
      <c r="G367" s="18" t="s">
        <v>145</v>
      </c>
      <c r="H367" s="3"/>
      <c r="I367" s="3" t="s">
        <v>18</v>
      </c>
      <c r="J367" s="19" t="s">
        <v>24</v>
      </c>
      <c r="K367" s="20" t="s">
        <v>35</v>
      </c>
      <c r="L367" s="58">
        <v>522.37314734088932</v>
      </c>
    </row>
    <row r="368" spans="1:12" s="21" customFormat="1" ht="15.75" customHeight="1" x14ac:dyDescent="0.2">
      <c r="A368" s="13">
        <v>42021</v>
      </c>
      <c r="B368" s="84" t="s">
        <v>19</v>
      </c>
      <c r="C368" s="84" t="s">
        <v>41</v>
      </c>
      <c r="D368" s="15" t="s">
        <v>407</v>
      </c>
      <c r="E368" s="16">
        <v>2500</v>
      </c>
      <c r="F368" s="17">
        <f t="shared" si="5"/>
        <v>4.3913180831053431</v>
      </c>
      <c r="G368" s="18" t="s">
        <v>146</v>
      </c>
      <c r="H368" s="26"/>
      <c r="I368" s="37" t="s">
        <v>46</v>
      </c>
      <c r="J368" s="19" t="s">
        <v>24</v>
      </c>
      <c r="K368" s="151" t="s">
        <v>411</v>
      </c>
      <c r="L368" s="58">
        <v>569.30515000000003</v>
      </c>
    </row>
    <row r="369" spans="1:12" s="21" customFormat="1" ht="15.75" customHeight="1" x14ac:dyDescent="0.2">
      <c r="A369" s="13">
        <v>42021</v>
      </c>
      <c r="B369" s="84" t="s">
        <v>19</v>
      </c>
      <c r="C369" s="84" t="s">
        <v>41</v>
      </c>
      <c r="D369" s="15" t="s">
        <v>407</v>
      </c>
      <c r="E369" s="16">
        <v>2500</v>
      </c>
      <c r="F369" s="17">
        <f t="shared" si="5"/>
        <v>4.3913180831053431</v>
      </c>
      <c r="G369" s="18" t="s">
        <v>147</v>
      </c>
      <c r="H369" s="26"/>
      <c r="I369" s="3" t="s">
        <v>309</v>
      </c>
      <c r="J369" s="19" t="s">
        <v>24</v>
      </c>
      <c r="K369" s="151" t="s">
        <v>411</v>
      </c>
      <c r="L369" s="58">
        <v>569.30515000000003</v>
      </c>
    </row>
    <row r="370" spans="1:12" s="21" customFormat="1" ht="15.75" customHeight="1" x14ac:dyDescent="0.2">
      <c r="A370" s="13">
        <v>42021</v>
      </c>
      <c r="B370" s="84" t="s">
        <v>19</v>
      </c>
      <c r="C370" s="84" t="s">
        <v>41</v>
      </c>
      <c r="D370" s="15" t="s">
        <v>10</v>
      </c>
      <c r="E370" s="16">
        <v>2500</v>
      </c>
      <c r="F370" s="17">
        <f t="shared" si="5"/>
        <v>4.785850905097452</v>
      </c>
      <c r="G370" s="18" t="s">
        <v>148</v>
      </c>
      <c r="H370" s="3"/>
      <c r="I370" s="3" t="s">
        <v>409</v>
      </c>
      <c r="J370" s="19" t="s">
        <v>24</v>
      </c>
      <c r="K370" s="20" t="s">
        <v>35</v>
      </c>
      <c r="L370" s="58">
        <v>522.37314734088932</v>
      </c>
    </row>
    <row r="371" spans="1:12" s="21" customFormat="1" ht="15.75" customHeight="1" x14ac:dyDescent="0.2">
      <c r="A371" s="13">
        <v>42021</v>
      </c>
      <c r="B371" s="84" t="s">
        <v>19</v>
      </c>
      <c r="C371" s="84" t="s">
        <v>41</v>
      </c>
      <c r="D371" s="15" t="s">
        <v>10</v>
      </c>
      <c r="E371" s="16">
        <v>2500</v>
      </c>
      <c r="F371" s="17">
        <f t="shared" si="5"/>
        <v>4.785850905097452</v>
      </c>
      <c r="G371" s="18" t="s">
        <v>149</v>
      </c>
      <c r="H371" s="3"/>
      <c r="I371" s="3" t="s">
        <v>15</v>
      </c>
      <c r="J371" s="19" t="s">
        <v>24</v>
      </c>
      <c r="K371" s="20" t="s">
        <v>35</v>
      </c>
      <c r="L371" s="58">
        <v>522.37314734088932</v>
      </c>
    </row>
    <row r="372" spans="1:12" s="21" customFormat="1" ht="15.75" customHeight="1" x14ac:dyDescent="0.2">
      <c r="A372" s="13">
        <v>42021</v>
      </c>
      <c r="B372" s="84" t="s">
        <v>19</v>
      </c>
      <c r="C372" s="84" t="s">
        <v>41</v>
      </c>
      <c r="D372" s="15" t="s">
        <v>407</v>
      </c>
      <c r="E372" s="16">
        <v>2500</v>
      </c>
      <c r="F372" s="17">
        <f t="shared" si="5"/>
        <v>4.3913180831053431</v>
      </c>
      <c r="G372" s="18" t="s">
        <v>150</v>
      </c>
      <c r="H372" s="3"/>
      <c r="I372" s="88" t="s">
        <v>578</v>
      </c>
      <c r="J372" s="19" t="s">
        <v>24</v>
      </c>
      <c r="K372" s="25" t="s">
        <v>411</v>
      </c>
      <c r="L372" s="58">
        <v>569.30515000000003</v>
      </c>
    </row>
    <row r="373" spans="1:12" s="21" customFormat="1" ht="15.75" customHeight="1" x14ac:dyDescent="0.2">
      <c r="A373" s="13">
        <v>42021</v>
      </c>
      <c r="B373" s="84" t="s">
        <v>19</v>
      </c>
      <c r="C373" s="84" t="s">
        <v>41</v>
      </c>
      <c r="D373" s="15" t="s">
        <v>9</v>
      </c>
      <c r="E373" s="16">
        <v>5000</v>
      </c>
      <c r="F373" s="17">
        <f t="shared" si="5"/>
        <v>9.5717018101949041</v>
      </c>
      <c r="G373" s="18" t="s">
        <v>151</v>
      </c>
      <c r="H373" s="3"/>
      <c r="I373" s="37" t="s">
        <v>17</v>
      </c>
      <c r="J373" s="19" t="s">
        <v>24</v>
      </c>
      <c r="K373" s="20" t="s">
        <v>35</v>
      </c>
      <c r="L373" s="58">
        <v>522.37314734088932</v>
      </c>
    </row>
    <row r="374" spans="1:12" s="21" customFormat="1" ht="15.75" customHeight="1" x14ac:dyDescent="0.2">
      <c r="A374" s="13">
        <v>42021</v>
      </c>
      <c r="B374" s="84" t="s">
        <v>348</v>
      </c>
      <c r="C374" s="84" t="s">
        <v>513</v>
      </c>
      <c r="D374" s="18" t="s">
        <v>407</v>
      </c>
      <c r="E374" s="131">
        <v>800</v>
      </c>
      <c r="F374" s="17">
        <f t="shared" si="5"/>
        <v>1.4052217865937098</v>
      </c>
      <c r="G374" s="18" t="s">
        <v>349</v>
      </c>
      <c r="H374" s="3"/>
      <c r="I374" s="30" t="s">
        <v>12</v>
      </c>
      <c r="J374" s="19" t="s">
        <v>24</v>
      </c>
      <c r="K374" s="151" t="s">
        <v>411</v>
      </c>
      <c r="L374" s="58">
        <v>569.30515000000003</v>
      </c>
    </row>
    <row r="375" spans="1:12" s="21" customFormat="1" ht="15.75" customHeight="1" x14ac:dyDescent="0.2">
      <c r="A375" s="13">
        <v>42021</v>
      </c>
      <c r="B375" s="84" t="s">
        <v>311</v>
      </c>
      <c r="C375" s="84" t="s">
        <v>513</v>
      </c>
      <c r="D375" s="18" t="s">
        <v>10</v>
      </c>
      <c r="E375" s="133">
        <v>1500</v>
      </c>
      <c r="F375" s="17">
        <f t="shared" si="5"/>
        <v>2.8715105430584713</v>
      </c>
      <c r="G375" s="18" t="s">
        <v>410</v>
      </c>
      <c r="H375" s="3"/>
      <c r="I375" s="30" t="s">
        <v>409</v>
      </c>
      <c r="J375" s="19" t="s">
        <v>24</v>
      </c>
      <c r="K375" s="20" t="s">
        <v>35</v>
      </c>
      <c r="L375" s="58">
        <v>522.37314734088932</v>
      </c>
    </row>
    <row r="376" spans="1:12" s="21" customFormat="1" ht="15.75" customHeight="1" x14ac:dyDescent="0.2">
      <c r="A376" s="13">
        <v>42021</v>
      </c>
      <c r="B376" s="95" t="s">
        <v>311</v>
      </c>
      <c r="C376" s="119" t="s">
        <v>513</v>
      </c>
      <c r="D376" s="18" t="s">
        <v>9</v>
      </c>
      <c r="E376" s="131">
        <v>1700</v>
      </c>
      <c r="F376" s="17">
        <f t="shared" si="5"/>
        <v>3.2543786154662677</v>
      </c>
      <c r="G376" s="18" t="s">
        <v>495</v>
      </c>
      <c r="H376" s="3"/>
      <c r="I376" s="30" t="s">
        <v>16</v>
      </c>
      <c r="J376" s="19" t="s">
        <v>24</v>
      </c>
      <c r="K376" s="20" t="s">
        <v>35</v>
      </c>
      <c r="L376" s="58">
        <v>522.37314734088932</v>
      </c>
    </row>
    <row r="377" spans="1:12" s="21" customFormat="1" ht="15.75" customHeight="1" x14ac:dyDescent="0.2">
      <c r="A377" s="13">
        <v>42021</v>
      </c>
      <c r="B377" s="95" t="s">
        <v>590</v>
      </c>
      <c r="C377" s="119" t="s">
        <v>314</v>
      </c>
      <c r="D377" s="18" t="s">
        <v>8</v>
      </c>
      <c r="E377" s="131">
        <v>100000</v>
      </c>
      <c r="F377" s="17">
        <f t="shared" si="5"/>
        <v>191.4340362038981</v>
      </c>
      <c r="G377" s="18" t="s">
        <v>495</v>
      </c>
      <c r="H377" s="3"/>
      <c r="I377" s="30" t="s">
        <v>16</v>
      </c>
      <c r="J377" s="19" t="s">
        <v>24</v>
      </c>
      <c r="K377" s="20" t="s">
        <v>35</v>
      </c>
      <c r="L377" s="58">
        <v>522.37314734088932</v>
      </c>
    </row>
    <row r="378" spans="1:12" s="21" customFormat="1" ht="15.75" customHeight="1" x14ac:dyDescent="0.2">
      <c r="A378" s="13">
        <v>42021</v>
      </c>
      <c r="B378" s="95" t="s">
        <v>591</v>
      </c>
      <c r="C378" s="119" t="s">
        <v>328</v>
      </c>
      <c r="D378" s="18" t="s">
        <v>10</v>
      </c>
      <c r="E378" s="131">
        <v>400</v>
      </c>
      <c r="F378" s="17">
        <f t="shared" si="5"/>
        <v>0.76573614481559238</v>
      </c>
      <c r="G378" s="18" t="s">
        <v>499</v>
      </c>
      <c r="H378" s="3"/>
      <c r="I378" s="30" t="s">
        <v>16</v>
      </c>
      <c r="J378" s="19" t="s">
        <v>24</v>
      </c>
      <c r="K378" s="20" t="s">
        <v>35</v>
      </c>
      <c r="L378" s="58">
        <v>522.37314734088932</v>
      </c>
    </row>
    <row r="379" spans="1:12" s="21" customFormat="1" ht="15.75" customHeight="1" x14ac:dyDescent="0.2">
      <c r="A379" s="13">
        <v>42021</v>
      </c>
      <c r="B379" s="95" t="s">
        <v>592</v>
      </c>
      <c r="C379" s="119" t="s">
        <v>328</v>
      </c>
      <c r="D379" s="18" t="s">
        <v>10</v>
      </c>
      <c r="E379" s="131">
        <v>3600</v>
      </c>
      <c r="F379" s="17">
        <f t="shared" si="5"/>
        <v>6.8916253033403319</v>
      </c>
      <c r="G379" s="18" t="s">
        <v>500</v>
      </c>
      <c r="H379" s="3"/>
      <c r="I379" s="30" t="s">
        <v>16</v>
      </c>
      <c r="J379" s="22" t="s">
        <v>24</v>
      </c>
      <c r="K379" s="20" t="s">
        <v>35</v>
      </c>
      <c r="L379" s="58">
        <v>522.37314734088932</v>
      </c>
    </row>
    <row r="380" spans="1:12" s="21" customFormat="1" ht="15.75" customHeight="1" x14ac:dyDescent="0.2">
      <c r="A380" s="13">
        <v>42021</v>
      </c>
      <c r="B380" s="84" t="s">
        <v>311</v>
      </c>
      <c r="C380" s="84" t="s">
        <v>513</v>
      </c>
      <c r="D380" s="18" t="s">
        <v>407</v>
      </c>
      <c r="E380" s="131">
        <v>600</v>
      </c>
      <c r="F380" s="17">
        <f t="shared" si="5"/>
        <v>1.0539163399452824</v>
      </c>
      <c r="G380" s="18" t="s">
        <v>614</v>
      </c>
      <c r="H380" s="3"/>
      <c r="I380" s="3" t="s">
        <v>48</v>
      </c>
      <c r="J380" s="22" t="s">
        <v>24</v>
      </c>
      <c r="K380" s="151" t="s">
        <v>411</v>
      </c>
      <c r="L380" s="58">
        <v>569.30515000000003</v>
      </c>
    </row>
    <row r="381" spans="1:12" s="21" customFormat="1" ht="15.75" customHeight="1" x14ac:dyDescent="0.2">
      <c r="A381" s="13">
        <v>42021</v>
      </c>
      <c r="B381" s="84" t="s">
        <v>311</v>
      </c>
      <c r="C381" s="84" t="s">
        <v>513</v>
      </c>
      <c r="D381" s="18" t="s">
        <v>407</v>
      </c>
      <c r="E381" s="131">
        <v>1200</v>
      </c>
      <c r="F381" s="17">
        <f t="shared" si="5"/>
        <v>2.1078326798905649</v>
      </c>
      <c r="G381" s="18" t="s">
        <v>327</v>
      </c>
      <c r="H381" s="3"/>
      <c r="I381" s="19" t="s">
        <v>47</v>
      </c>
      <c r="J381" s="22" t="s">
        <v>24</v>
      </c>
      <c r="K381" s="151" t="s">
        <v>411</v>
      </c>
      <c r="L381" s="58">
        <v>569.30515000000003</v>
      </c>
    </row>
    <row r="382" spans="1:12" s="21" customFormat="1" ht="15.75" customHeight="1" x14ac:dyDescent="0.2">
      <c r="A382" s="13">
        <v>42021</v>
      </c>
      <c r="B382" s="84" t="s">
        <v>311</v>
      </c>
      <c r="C382" s="84" t="s">
        <v>513</v>
      </c>
      <c r="D382" s="127" t="s">
        <v>407</v>
      </c>
      <c r="E382" s="131">
        <v>1500</v>
      </c>
      <c r="F382" s="17">
        <f t="shared" si="5"/>
        <v>2.6347908498632058</v>
      </c>
      <c r="G382" s="18" t="s">
        <v>326</v>
      </c>
      <c r="H382" s="3"/>
      <c r="I382" s="147" t="s">
        <v>578</v>
      </c>
      <c r="J382" s="22" t="s">
        <v>24</v>
      </c>
      <c r="K382" s="25" t="s">
        <v>411</v>
      </c>
      <c r="L382" s="58">
        <v>569.30515000000003</v>
      </c>
    </row>
    <row r="383" spans="1:12" s="21" customFormat="1" ht="15.75" customHeight="1" x14ac:dyDescent="0.2">
      <c r="A383" s="13">
        <v>42021</v>
      </c>
      <c r="B383" s="84" t="s">
        <v>311</v>
      </c>
      <c r="C383" s="84" t="s">
        <v>513</v>
      </c>
      <c r="D383" s="127" t="s">
        <v>6</v>
      </c>
      <c r="E383" s="131">
        <v>2000</v>
      </c>
      <c r="F383" s="17">
        <f t="shared" si="5"/>
        <v>3.8286807240779619</v>
      </c>
      <c r="G383" s="18" t="s">
        <v>663</v>
      </c>
      <c r="H383" s="3">
        <v>6</v>
      </c>
      <c r="I383" s="19" t="s">
        <v>34</v>
      </c>
      <c r="J383" s="19" t="s">
        <v>24</v>
      </c>
      <c r="K383" s="20" t="s">
        <v>35</v>
      </c>
      <c r="L383" s="58">
        <v>522.37314734088932</v>
      </c>
    </row>
    <row r="384" spans="1:12" s="21" customFormat="1" ht="15.75" customHeight="1" x14ac:dyDescent="0.2">
      <c r="A384" s="13">
        <v>42021</v>
      </c>
      <c r="B384" s="84" t="s">
        <v>431</v>
      </c>
      <c r="C384" s="84" t="s">
        <v>513</v>
      </c>
      <c r="D384" s="127" t="s">
        <v>6</v>
      </c>
      <c r="E384" s="131">
        <v>3000</v>
      </c>
      <c r="F384" s="17">
        <f t="shared" si="5"/>
        <v>5.7430210861169426</v>
      </c>
      <c r="G384" s="18" t="s">
        <v>664</v>
      </c>
      <c r="H384" s="26">
        <v>6</v>
      </c>
      <c r="I384" s="19" t="s">
        <v>34</v>
      </c>
      <c r="J384" s="22" t="s">
        <v>24</v>
      </c>
      <c r="K384" s="20" t="s">
        <v>35</v>
      </c>
      <c r="L384" s="58">
        <v>522.37314734088932</v>
      </c>
    </row>
    <row r="385" spans="1:12" s="21" customFormat="1" ht="15.75" customHeight="1" x14ac:dyDescent="0.2">
      <c r="A385" s="13">
        <v>42021</v>
      </c>
      <c r="B385" s="84" t="s">
        <v>312</v>
      </c>
      <c r="C385" s="84" t="s">
        <v>569</v>
      </c>
      <c r="D385" s="127" t="s">
        <v>6</v>
      </c>
      <c r="E385" s="131">
        <v>3000</v>
      </c>
      <c r="F385" s="17">
        <f t="shared" si="5"/>
        <v>5.7430210861169426</v>
      </c>
      <c r="G385" s="18" t="s">
        <v>663</v>
      </c>
      <c r="H385" s="26">
        <v>6</v>
      </c>
      <c r="I385" s="149" t="s">
        <v>34</v>
      </c>
      <c r="J385" s="22" t="s">
        <v>24</v>
      </c>
      <c r="K385" s="20" t="s">
        <v>35</v>
      </c>
      <c r="L385" s="58">
        <v>522.37314734088932</v>
      </c>
    </row>
    <row r="386" spans="1:12" s="21" customFormat="1" ht="15.75" customHeight="1" x14ac:dyDescent="0.2">
      <c r="A386" s="13">
        <v>42021</v>
      </c>
      <c r="B386" s="84" t="s">
        <v>313</v>
      </c>
      <c r="C386" s="84" t="s">
        <v>569</v>
      </c>
      <c r="D386" s="127" t="s">
        <v>6</v>
      </c>
      <c r="E386" s="131">
        <v>10000</v>
      </c>
      <c r="F386" s="17">
        <f t="shared" si="5"/>
        <v>19.143403620389808</v>
      </c>
      <c r="G386" s="18" t="s">
        <v>665</v>
      </c>
      <c r="H386" s="26">
        <v>6</v>
      </c>
      <c r="I386" s="149" t="s">
        <v>34</v>
      </c>
      <c r="J386" s="22" t="s">
        <v>24</v>
      </c>
      <c r="K386" s="20" t="s">
        <v>35</v>
      </c>
      <c r="L386" s="58">
        <v>522.37314734088932</v>
      </c>
    </row>
    <row r="387" spans="1:12" s="21" customFormat="1" ht="15.75" customHeight="1" x14ac:dyDescent="0.2">
      <c r="A387" s="13">
        <v>42021</v>
      </c>
      <c r="B387" s="84" t="s">
        <v>311</v>
      </c>
      <c r="C387" s="84" t="s">
        <v>513</v>
      </c>
      <c r="D387" s="18" t="s">
        <v>407</v>
      </c>
      <c r="E387" s="131">
        <v>1200</v>
      </c>
      <c r="F387" s="17">
        <f t="shared" si="5"/>
        <v>2.1078326798905649</v>
      </c>
      <c r="G387" s="18" t="s">
        <v>324</v>
      </c>
      <c r="H387" s="3"/>
      <c r="I387" s="19" t="s">
        <v>33</v>
      </c>
      <c r="J387" s="22" t="s">
        <v>24</v>
      </c>
      <c r="K387" s="151" t="s">
        <v>411</v>
      </c>
      <c r="L387" s="58">
        <v>569.30515000000003</v>
      </c>
    </row>
    <row r="388" spans="1:12" s="21" customFormat="1" ht="15.75" customHeight="1" x14ac:dyDescent="0.2">
      <c r="A388" s="13">
        <v>42021</v>
      </c>
      <c r="B388" s="84" t="s">
        <v>311</v>
      </c>
      <c r="C388" s="84" t="s">
        <v>513</v>
      </c>
      <c r="D388" s="18" t="s">
        <v>6</v>
      </c>
      <c r="E388" s="131">
        <v>1600</v>
      </c>
      <c r="F388" s="17">
        <f t="shared" ref="F388:F451" si="6">E388/L388</f>
        <v>3.0629445792623695</v>
      </c>
      <c r="G388" s="18" t="s">
        <v>323</v>
      </c>
      <c r="H388" s="3"/>
      <c r="I388" s="3" t="s">
        <v>32</v>
      </c>
      <c r="J388" s="22" t="s">
        <v>24</v>
      </c>
      <c r="K388" s="20" t="s">
        <v>35</v>
      </c>
      <c r="L388" s="58">
        <v>522.37314734088932</v>
      </c>
    </row>
    <row r="389" spans="1:12" s="21" customFormat="1" ht="15.75" customHeight="1" x14ac:dyDescent="0.2">
      <c r="A389" s="13">
        <v>42021</v>
      </c>
      <c r="B389" s="84" t="s">
        <v>311</v>
      </c>
      <c r="C389" s="84" t="s">
        <v>513</v>
      </c>
      <c r="D389" s="18" t="s">
        <v>407</v>
      </c>
      <c r="E389" s="131">
        <v>1100</v>
      </c>
      <c r="F389" s="17">
        <f t="shared" si="6"/>
        <v>1.9321799565663511</v>
      </c>
      <c r="G389" s="18" t="s">
        <v>316</v>
      </c>
      <c r="H389" s="30"/>
      <c r="I389" s="148" t="s">
        <v>31</v>
      </c>
      <c r="J389" s="22" t="s">
        <v>24</v>
      </c>
      <c r="K389" s="151" t="s">
        <v>411</v>
      </c>
      <c r="L389" s="58">
        <v>569.30515000000003</v>
      </c>
    </row>
    <row r="390" spans="1:12" s="21" customFormat="1" ht="15.75" customHeight="1" x14ac:dyDescent="0.2">
      <c r="A390" s="13">
        <v>42021</v>
      </c>
      <c r="B390" s="84" t="s">
        <v>311</v>
      </c>
      <c r="C390" s="84" t="s">
        <v>513</v>
      </c>
      <c r="D390" s="18" t="s">
        <v>7</v>
      </c>
      <c r="E390" s="131">
        <v>600</v>
      </c>
      <c r="F390" s="17">
        <f t="shared" si="6"/>
        <v>1.1486042172233886</v>
      </c>
      <c r="G390" s="18" t="s">
        <v>740</v>
      </c>
      <c r="H390" s="30"/>
      <c r="I390" s="28" t="s">
        <v>741</v>
      </c>
      <c r="J390" s="22" t="s">
        <v>24</v>
      </c>
      <c r="K390" s="20" t="s">
        <v>35</v>
      </c>
      <c r="L390" s="58">
        <v>522.37314734088932</v>
      </c>
    </row>
    <row r="391" spans="1:12" s="21" customFormat="1" ht="15.75" customHeight="1" x14ac:dyDescent="0.2">
      <c r="A391" s="13">
        <v>42021</v>
      </c>
      <c r="B391" s="84" t="s">
        <v>311</v>
      </c>
      <c r="C391" s="84" t="s">
        <v>513</v>
      </c>
      <c r="D391" s="18" t="s">
        <v>9</v>
      </c>
      <c r="E391" s="131">
        <v>1600</v>
      </c>
      <c r="F391" s="17">
        <f t="shared" si="6"/>
        <v>3.0629445792623695</v>
      </c>
      <c r="G391" s="18" t="s">
        <v>319</v>
      </c>
      <c r="H391" s="30"/>
      <c r="I391" s="28" t="s">
        <v>17</v>
      </c>
      <c r="J391" s="22" t="s">
        <v>24</v>
      </c>
      <c r="K391" s="20" t="s">
        <v>35</v>
      </c>
      <c r="L391" s="58">
        <v>522.37314734088932</v>
      </c>
    </row>
    <row r="392" spans="1:12" s="21" customFormat="1" ht="15.75" customHeight="1" x14ac:dyDescent="0.2">
      <c r="A392" s="13">
        <v>42021</v>
      </c>
      <c r="B392" s="87" t="s">
        <v>318</v>
      </c>
      <c r="C392" s="87" t="s">
        <v>373</v>
      </c>
      <c r="D392" s="18" t="s">
        <v>9</v>
      </c>
      <c r="E392" s="131">
        <v>10000</v>
      </c>
      <c r="F392" s="17">
        <f t="shared" si="6"/>
        <v>19.143403620389808</v>
      </c>
      <c r="G392" s="18" t="s">
        <v>320</v>
      </c>
      <c r="H392" s="30"/>
      <c r="I392" s="28" t="s">
        <v>17</v>
      </c>
      <c r="J392" s="22" t="s">
        <v>24</v>
      </c>
      <c r="K392" s="20" t="s">
        <v>35</v>
      </c>
      <c r="L392" s="58">
        <v>522.37314734088932</v>
      </c>
    </row>
    <row r="393" spans="1:12" s="21" customFormat="1" ht="15.75" customHeight="1" x14ac:dyDescent="0.2">
      <c r="A393" s="13">
        <v>42021</v>
      </c>
      <c r="B393" s="84" t="s">
        <v>311</v>
      </c>
      <c r="C393" s="84" t="s">
        <v>513</v>
      </c>
      <c r="D393" s="18" t="s">
        <v>407</v>
      </c>
      <c r="E393" s="131">
        <v>1500</v>
      </c>
      <c r="F393" s="17">
        <f t="shared" si="6"/>
        <v>2.6347908498632058</v>
      </c>
      <c r="G393" s="18" t="s">
        <v>372</v>
      </c>
      <c r="H393" s="3"/>
      <c r="I393" s="88" t="s">
        <v>14</v>
      </c>
      <c r="J393" s="22" t="s">
        <v>24</v>
      </c>
      <c r="K393" s="151" t="s">
        <v>411</v>
      </c>
      <c r="L393" s="58">
        <v>569.30515000000003</v>
      </c>
    </row>
    <row r="394" spans="1:12" s="21" customFormat="1" ht="15.75" customHeight="1" x14ac:dyDescent="0.2">
      <c r="A394" s="13">
        <v>42021</v>
      </c>
      <c r="B394" s="87" t="s">
        <v>311</v>
      </c>
      <c r="C394" s="87" t="s">
        <v>513</v>
      </c>
      <c r="D394" s="18" t="s">
        <v>407</v>
      </c>
      <c r="E394" s="131">
        <v>1800</v>
      </c>
      <c r="F394" s="17">
        <f t="shared" si="6"/>
        <v>3.1617490198358471</v>
      </c>
      <c r="G394" s="135" t="s">
        <v>332</v>
      </c>
      <c r="H394" s="53"/>
      <c r="I394" s="88" t="s">
        <v>21</v>
      </c>
      <c r="J394" s="22" t="s">
        <v>24</v>
      </c>
      <c r="K394" s="151" t="s">
        <v>411</v>
      </c>
      <c r="L394" s="58">
        <v>569.30515000000003</v>
      </c>
    </row>
    <row r="395" spans="1:12" s="21" customFormat="1" ht="15.75" customHeight="1" x14ac:dyDescent="0.2">
      <c r="A395" s="13">
        <v>42021</v>
      </c>
      <c r="B395" s="87" t="s">
        <v>312</v>
      </c>
      <c r="C395" s="84" t="s">
        <v>569</v>
      </c>
      <c r="D395" s="127" t="s">
        <v>407</v>
      </c>
      <c r="E395" s="131">
        <v>3000</v>
      </c>
      <c r="F395" s="17">
        <f t="shared" si="6"/>
        <v>5.2695816997264115</v>
      </c>
      <c r="G395" s="135" t="s">
        <v>332</v>
      </c>
      <c r="H395" s="53"/>
      <c r="I395" s="88" t="s">
        <v>21</v>
      </c>
      <c r="J395" s="22" t="s">
        <v>24</v>
      </c>
      <c r="K395" s="151" t="s">
        <v>411</v>
      </c>
      <c r="L395" s="58">
        <v>569.30515000000003</v>
      </c>
    </row>
    <row r="396" spans="1:12" s="21" customFormat="1" ht="15.75" customHeight="1" x14ac:dyDescent="0.2">
      <c r="A396" s="13">
        <v>42021</v>
      </c>
      <c r="B396" s="84" t="s">
        <v>383</v>
      </c>
      <c r="C396" s="84" t="s">
        <v>513</v>
      </c>
      <c r="D396" s="18" t="s">
        <v>407</v>
      </c>
      <c r="E396" s="131">
        <v>3000</v>
      </c>
      <c r="F396" s="17">
        <f t="shared" si="6"/>
        <v>5.2695816997264115</v>
      </c>
      <c r="G396" s="135" t="s">
        <v>334</v>
      </c>
      <c r="H396" s="53"/>
      <c r="I396" s="88" t="s">
        <v>21</v>
      </c>
      <c r="J396" s="22" t="s">
        <v>24</v>
      </c>
      <c r="K396" s="151" t="s">
        <v>411</v>
      </c>
      <c r="L396" s="58">
        <v>569.30515000000003</v>
      </c>
    </row>
    <row r="397" spans="1:12" s="21" customFormat="1" ht="15.75" customHeight="1" x14ac:dyDescent="0.2">
      <c r="A397" s="13">
        <v>42022</v>
      </c>
      <c r="B397" s="84" t="s">
        <v>311</v>
      </c>
      <c r="C397" s="84" t="s">
        <v>513</v>
      </c>
      <c r="D397" s="15" t="s">
        <v>8</v>
      </c>
      <c r="E397" s="16">
        <v>500</v>
      </c>
      <c r="F397" s="17">
        <f t="shared" si="6"/>
        <v>0.95717018101949047</v>
      </c>
      <c r="G397" s="18" t="s">
        <v>514</v>
      </c>
      <c r="H397" s="3"/>
      <c r="I397" s="3" t="s">
        <v>515</v>
      </c>
      <c r="J397" s="22" t="s">
        <v>24</v>
      </c>
      <c r="K397" s="20" t="s">
        <v>35</v>
      </c>
      <c r="L397" s="58">
        <v>522.37314734088932</v>
      </c>
    </row>
    <row r="398" spans="1:12" s="21" customFormat="1" ht="15.75" customHeight="1" x14ac:dyDescent="0.2">
      <c r="A398" s="13">
        <v>42022</v>
      </c>
      <c r="B398" s="84" t="s">
        <v>311</v>
      </c>
      <c r="C398" s="84" t="s">
        <v>513</v>
      </c>
      <c r="D398" s="15" t="s">
        <v>10</v>
      </c>
      <c r="E398" s="16">
        <v>1800</v>
      </c>
      <c r="F398" s="17">
        <f t="shared" si="6"/>
        <v>3.4458126516701659</v>
      </c>
      <c r="G398" s="18" t="s">
        <v>361</v>
      </c>
      <c r="H398" s="3"/>
      <c r="I398" s="3" t="s">
        <v>15</v>
      </c>
      <c r="J398" s="22" t="s">
        <v>24</v>
      </c>
      <c r="K398" s="20" t="s">
        <v>35</v>
      </c>
      <c r="L398" s="58">
        <v>522.37314734088932</v>
      </c>
    </row>
    <row r="399" spans="1:12" s="21" customFormat="1" ht="15.75" customHeight="1" x14ac:dyDescent="0.2">
      <c r="A399" s="13">
        <v>42022</v>
      </c>
      <c r="B399" s="84" t="s">
        <v>313</v>
      </c>
      <c r="C399" s="84" t="s">
        <v>569</v>
      </c>
      <c r="D399" s="15" t="s">
        <v>7</v>
      </c>
      <c r="E399" s="16">
        <v>8000</v>
      </c>
      <c r="F399" s="17">
        <f t="shared" si="6"/>
        <v>15.314722896311848</v>
      </c>
      <c r="G399" s="18" t="s">
        <v>380</v>
      </c>
      <c r="H399" s="26"/>
      <c r="I399" s="37" t="s">
        <v>40</v>
      </c>
      <c r="J399" s="22" t="s">
        <v>24</v>
      </c>
      <c r="K399" s="20" t="s">
        <v>35</v>
      </c>
      <c r="L399" s="58">
        <v>522.37314734088932</v>
      </c>
    </row>
    <row r="400" spans="1:12" s="21" customFormat="1" ht="15.75" customHeight="1" x14ac:dyDescent="0.2">
      <c r="A400" s="13">
        <v>42022</v>
      </c>
      <c r="B400" s="84" t="s">
        <v>312</v>
      </c>
      <c r="C400" s="84" t="s">
        <v>569</v>
      </c>
      <c r="D400" s="15" t="s">
        <v>7</v>
      </c>
      <c r="E400" s="16">
        <v>3000</v>
      </c>
      <c r="F400" s="17">
        <f t="shared" si="6"/>
        <v>5.7430210861169426</v>
      </c>
      <c r="G400" s="18" t="s">
        <v>364</v>
      </c>
      <c r="H400" s="3"/>
      <c r="I400" s="3" t="s">
        <v>40</v>
      </c>
      <c r="J400" s="22" t="s">
        <v>24</v>
      </c>
      <c r="K400" s="20" t="s">
        <v>35</v>
      </c>
      <c r="L400" s="58">
        <v>522.37314734088932</v>
      </c>
    </row>
    <row r="401" spans="1:12" s="21" customFormat="1" ht="15.75" customHeight="1" x14ac:dyDescent="0.2">
      <c r="A401" s="13">
        <v>42022</v>
      </c>
      <c r="B401" s="84" t="s">
        <v>311</v>
      </c>
      <c r="C401" s="84" t="s">
        <v>513</v>
      </c>
      <c r="D401" s="15" t="s">
        <v>7</v>
      </c>
      <c r="E401" s="16">
        <v>1800</v>
      </c>
      <c r="F401" s="17">
        <f t="shared" si="6"/>
        <v>3.4458126516701659</v>
      </c>
      <c r="G401" s="18" t="s">
        <v>364</v>
      </c>
      <c r="H401" s="3"/>
      <c r="I401" s="3" t="s">
        <v>40</v>
      </c>
      <c r="J401" s="22" t="s">
        <v>24</v>
      </c>
      <c r="K401" s="20" t="s">
        <v>35</v>
      </c>
      <c r="L401" s="58">
        <v>522.37314734088932</v>
      </c>
    </row>
    <row r="402" spans="1:12" s="21" customFormat="1" ht="15.75" customHeight="1" x14ac:dyDescent="0.2">
      <c r="A402" s="13">
        <v>42022</v>
      </c>
      <c r="B402" s="84" t="s">
        <v>19</v>
      </c>
      <c r="C402" s="84" t="s">
        <v>41</v>
      </c>
      <c r="D402" s="15" t="s">
        <v>9</v>
      </c>
      <c r="E402" s="16">
        <v>5000</v>
      </c>
      <c r="F402" s="17">
        <f t="shared" si="6"/>
        <v>9.5717018101949041</v>
      </c>
      <c r="G402" s="18" t="s">
        <v>152</v>
      </c>
      <c r="H402" s="3"/>
      <c r="I402" s="3" t="s">
        <v>16</v>
      </c>
      <c r="J402" s="22" t="s">
        <v>24</v>
      </c>
      <c r="K402" s="20" t="s">
        <v>35</v>
      </c>
      <c r="L402" s="58">
        <v>522.37314734088932</v>
      </c>
    </row>
    <row r="403" spans="1:12" s="21" customFormat="1" ht="15.75" customHeight="1" x14ac:dyDescent="0.2">
      <c r="A403" s="13">
        <v>42022</v>
      </c>
      <c r="B403" s="84" t="s">
        <v>19</v>
      </c>
      <c r="C403" s="84" t="s">
        <v>41</v>
      </c>
      <c r="D403" s="15" t="s">
        <v>407</v>
      </c>
      <c r="E403" s="16">
        <v>2500</v>
      </c>
      <c r="F403" s="17">
        <f t="shared" si="6"/>
        <v>4.3913180831053431</v>
      </c>
      <c r="G403" s="18" t="s">
        <v>153</v>
      </c>
      <c r="H403" s="3"/>
      <c r="I403" s="3" t="s">
        <v>21</v>
      </c>
      <c r="J403" s="22" t="s">
        <v>24</v>
      </c>
      <c r="K403" s="151" t="s">
        <v>411</v>
      </c>
      <c r="L403" s="58">
        <v>569.30515000000003</v>
      </c>
    </row>
    <row r="404" spans="1:12" s="21" customFormat="1" ht="15.75" customHeight="1" x14ac:dyDescent="0.2">
      <c r="A404" s="13">
        <v>42022</v>
      </c>
      <c r="B404" s="84" t="s">
        <v>19</v>
      </c>
      <c r="C404" s="84" t="s">
        <v>41</v>
      </c>
      <c r="D404" s="15" t="s">
        <v>407</v>
      </c>
      <c r="E404" s="16">
        <v>2500</v>
      </c>
      <c r="F404" s="17">
        <f t="shared" si="6"/>
        <v>4.3913180831053431</v>
      </c>
      <c r="G404" s="18" t="s">
        <v>154</v>
      </c>
      <c r="H404" s="3"/>
      <c r="I404" s="37" t="s">
        <v>13</v>
      </c>
      <c r="J404" s="22" t="s">
        <v>24</v>
      </c>
      <c r="K404" s="151" t="s">
        <v>411</v>
      </c>
      <c r="L404" s="58">
        <v>569.30515000000003</v>
      </c>
    </row>
    <row r="405" spans="1:12" s="21" customFormat="1" ht="15.75" customHeight="1" x14ac:dyDescent="0.2">
      <c r="A405" s="13">
        <v>42022</v>
      </c>
      <c r="B405" s="84" t="s">
        <v>19</v>
      </c>
      <c r="C405" s="87" t="s">
        <v>41</v>
      </c>
      <c r="D405" s="15" t="s">
        <v>407</v>
      </c>
      <c r="E405" s="16">
        <v>2500</v>
      </c>
      <c r="F405" s="17">
        <f t="shared" si="6"/>
        <v>4.3913180831053431</v>
      </c>
      <c r="G405" s="18" t="s">
        <v>155</v>
      </c>
      <c r="H405" s="3"/>
      <c r="I405" s="28" t="s">
        <v>14</v>
      </c>
      <c r="J405" s="22" t="s">
        <v>24</v>
      </c>
      <c r="K405" s="151" t="s">
        <v>411</v>
      </c>
      <c r="L405" s="58">
        <v>569.30515000000003</v>
      </c>
    </row>
    <row r="406" spans="1:12" s="21" customFormat="1" ht="15.75" customHeight="1" x14ac:dyDescent="0.2">
      <c r="A406" s="13">
        <v>42022</v>
      </c>
      <c r="B406" s="84" t="s">
        <v>19</v>
      </c>
      <c r="C406" s="84" t="s">
        <v>41</v>
      </c>
      <c r="D406" s="15" t="s">
        <v>407</v>
      </c>
      <c r="E406" s="16">
        <v>2500</v>
      </c>
      <c r="F406" s="17">
        <f t="shared" si="6"/>
        <v>4.3913180831053431</v>
      </c>
      <c r="G406" s="18" t="s">
        <v>156</v>
      </c>
      <c r="H406" s="3"/>
      <c r="I406" s="3" t="s">
        <v>12</v>
      </c>
      <c r="J406" s="22" t="s">
        <v>24</v>
      </c>
      <c r="K406" s="151" t="s">
        <v>411</v>
      </c>
      <c r="L406" s="58">
        <v>569.30515000000003</v>
      </c>
    </row>
    <row r="407" spans="1:12" s="21" customFormat="1" ht="15.75" customHeight="1" x14ac:dyDescent="0.2">
      <c r="A407" s="13">
        <v>42022</v>
      </c>
      <c r="B407" s="84" t="s">
        <v>19</v>
      </c>
      <c r="C407" s="84" t="s">
        <v>41</v>
      </c>
      <c r="D407" s="15" t="s">
        <v>7</v>
      </c>
      <c r="E407" s="16">
        <v>2500</v>
      </c>
      <c r="F407" s="17">
        <f t="shared" si="6"/>
        <v>4.785850905097452</v>
      </c>
      <c r="G407" s="18" t="s">
        <v>157</v>
      </c>
      <c r="H407" s="3"/>
      <c r="I407" s="88" t="s">
        <v>40</v>
      </c>
      <c r="J407" s="22" t="s">
        <v>24</v>
      </c>
      <c r="K407" s="20" t="s">
        <v>35</v>
      </c>
      <c r="L407" s="58">
        <v>522.37314734088932</v>
      </c>
    </row>
    <row r="408" spans="1:12" s="21" customFormat="1" ht="15.75" customHeight="1" x14ac:dyDescent="0.2">
      <c r="A408" s="13">
        <v>42022</v>
      </c>
      <c r="B408" s="84" t="s">
        <v>19</v>
      </c>
      <c r="C408" s="84" t="s">
        <v>41</v>
      </c>
      <c r="D408" s="15" t="s">
        <v>407</v>
      </c>
      <c r="E408" s="16">
        <v>2500</v>
      </c>
      <c r="F408" s="17">
        <f t="shared" si="6"/>
        <v>4.3913180831053431</v>
      </c>
      <c r="G408" s="18" t="s">
        <v>158</v>
      </c>
      <c r="H408" s="3"/>
      <c r="I408" s="3" t="s">
        <v>20</v>
      </c>
      <c r="J408" s="22" t="s">
        <v>24</v>
      </c>
      <c r="K408" s="151" t="s">
        <v>411</v>
      </c>
      <c r="L408" s="58">
        <v>569.30515000000003</v>
      </c>
    </row>
    <row r="409" spans="1:12" s="21" customFormat="1" ht="15.75" customHeight="1" x14ac:dyDescent="0.2">
      <c r="A409" s="13">
        <v>42022</v>
      </c>
      <c r="B409" s="84" t="s">
        <v>19</v>
      </c>
      <c r="C409" s="84" t="s">
        <v>41</v>
      </c>
      <c r="D409" s="15" t="s">
        <v>6</v>
      </c>
      <c r="E409" s="16">
        <v>2500</v>
      </c>
      <c r="F409" s="17">
        <f t="shared" si="6"/>
        <v>4.785850905097452</v>
      </c>
      <c r="G409" s="18" t="s">
        <v>159</v>
      </c>
      <c r="H409" s="3"/>
      <c r="I409" s="3" t="s">
        <v>27</v>
      </c>
      <c r="J409" s="22" t="s">
        <v>24</v>
      </c>
      <c r="K409" s="20" t="s">
        <v>35</v>
      </c>
      <c r="L409" s="58">
        <v>522.37314734088932</v>
      </c>
    </row>
    <row r="410" spans="1:12" s="21" customFormat="1" ht="15.75" customHeight="1" x14ac:dyDescent="0.2">
      <c r="A410" s="13">
        <v>42022</v>
      </c>
      <c r="B410" s="84" t="s">
        <v>19</v>
      </c>
      <c r="C410" s="84" t="s">
        <v>41</v>
      </c>
      <c r="D410" s="15" t="s">
        <v>6</v>
      </c>
      <c r="E410" s="16">
        <v>2500</v>
      </c>
      <c r="F410" s="17">
        <f t="shared" si="6"/>
        <v>4.785850905097452</v>
      </c>
      <c r="G410" s="18" t="s">
        <v>160</v>
      </c>
      <c r="H410" s="3"/>
      <c r="I410" s="3" t="s">
        <v>18</v>
      </c>
      <c r="J410" s="22" t="s">
        <v>24</v>
      </c>
      <c r="K410" s="20" t="s">
        <v>35</v>
      </c>
      <c r="L410" s="58">
        <v>522.37314734088932</v>
      </c>
    </row>
    <row r="411" spans="1:12" s="21" customFormat="1" ht="15.75" customHeight="1" x14ac:dyDescent="0.2">
      <c r="A411" s="13">
        <v>42022</v>
      </c>
      <c r="B411" s="84" t="s">
        <v>19</v>
      </c>
      <c r="C411" s="84" t="s">
        <v>41</v>
      </c>
      <c r="D411" s="15" t="s">
        <v>407</v>
      </c>
      <c r="E411" s="16">
        <v>2500</v>
      </c>
      <c r="F411" s="17">
        <f t="shared" si="6"/>
        <v>4.3913180831053431</v>
      </c>
      <c r="G411" s="18" t="s">
        <v>161</v>
      </c>
      <c r="H411" s="3"/>
      <c r="I411" s="3" t="s">
        <v>46</v>
      </c>
      <c r="J411" s="22" t="s">
        <v>24</v>
      </c>
      <c r="K411" s="151" t="s">
        <v>411</v>
      </c>
      <c r="L411" s="58">
        <v>569.30515000000003</v>
      </c>
    </row>
    <row r="412" spans="1:12" s="21" customFormat="1" ht="15.75" customHeight="1" x14ac:dyDescent="0.2">
      <c r="A412" s="13">
        <v>42022</v>
      </c>
      <c r="B412" s="84" t="s">
        <v>19</v>
      </c>
      <c r="C412" s="84" t="s">
        <v>41</v>
      </c>
      <c r="D412" s="15" t="s">
        <v>10</v>
      </c>
      <c r="E412" s="16">
        <v>2500</v>
      </c>
      <c r="F412" s="17">
        <f t="shared" si="6"/>
        <v>4.785850905097452</v>
      </c>
      <c r="G412" s="18" t="s">
        <v>162</v>
      </c>
      <c r="H412" s="3"/>
      <c r="I412" s="37" t="s">
        <v>15</v>
      </c>
      <c r="J412" s="22" t="s">
        <v>24</v>
      </c>
      <c r="K412" s="20" t="s">
        <v>35</v>
      </c>
      <c r="L412" s="58">
        <v>522.37314734088932</v>
      </c>
    </row>
    <row r="413" spans="1:12" s="21" customFormat="1" ht="15.75" customHeight="1" x14ac:dyDescent="0.2">
      <c r="A413" s="13">
        <v>42022</v>
      </c>
      <c r="B413" s="84" t="s">
        <v>19</v>
      </c>
      <c r="C413" s="84" t="s">
        <v>41</v>
      </c>
      <c r="D413" s="15" t="s">
        <v>407</v>
      </c>
      <c r="E413" s="16">
        <v>2500</v>
      </c>
      <c r="F413" s="17">
        <f t="shared" si="6"/>
        <v>4.3913180831053431</v>
      </c>
      <c r="G413" s="18" t="s">
        <v>163</v>
      </c>
      <c r="H413" s="3"/>
      <c r="I413" s="3" t="s">
        <v>578</v>
      </c>
      <c r="J413" s="22" t="s">
        <v>24</v>
      </c>
      <c r="K413" s="25" t="s">
        <v>411</v>
      </c>
      <c r="L413" s="58">
        <v>569.30515000000003</v>
      </c>
    </row>
    <row r="414" spans="1:12" s="21" customFormat="1" ht="15.75" customHeight="1" x14ac:dyDescent="0.2">
      <c r="A414" s="13">
        <v>42022</v>
      </c>
      <c r="B414" s="84" t="s">
        <v>348</v>
      </c>
      <c r="C414" s="84" t="s">
        <v>513</v>
      </c>
      <c r="D414" s="18" t="s">
        <v>407</v>
      </c>
      <c r="E414" s="131">
        <v>900</v>
      </c>
      <c r="F414" s="17">
        <f t="shared" si="6"/>
        <v>1.5808745099179236</v>
      </c>
      <c r="G414" s="18" t="s">
        <v>349</v>
      </c>
      <c r="H414" s="26"/>
      <c r="I414" s="30" t="s">
        <v>12</v>
      </c>
      <c r="J414" s="22" t="s">
        <v>24</v>
      </c>
      <c r="K414" s="151" t="s">
        <v>411</v>
      </c>
      <c r="L414" s="58">
        <v>569.30515000000003</v>
      </c>
    </row>
    <row r="415" spans="1:12" s="21" customFormat="1" ht="15.75" customHeight="1" x14ac:dyDescent="0.2">
      <c r="A415" s="13">
        <v>42022</v>
      </c>
      <c r="B415" s="84" t="s">
        <v>311</v>
      </c>
      <c r="C415" s="84" t="s">
        <v>513</v>
      </c>
      <c r="D415" s="18" t="s">
        <v>10</v>
      </c>
      <c r="E415" s="131">
        <v>1000</v>
      </c>
      <c r="F415" s="17">
        <f t="shared" si="6"/>
        <v>1.9143403620389809</v>
      </c>
      <c r="G415" s="18" t="s">
        <v>410</v>
      </c>
      <c r="H415" s="3"/>
      <c r="I415" s="30" t="s">
        <v>409</v>
      </c>
      <c r="J415" s="22" t="s">
        <v>24</v>
      </c>
      <c r="K415" s="20" t="s">
        <v>35</v>
      </c>
      <c r="L415" s="58">
        <v>522.37314734088932</v>
      </c>
    </row>
    <row r="416" spans="1:12" s="21" customFormat="1" ht="15.75" customHeight="1" x14ac:dyDescent="0.2">
      <c r="A416" s="13">
        <v>42022</v>
      </c>
      <c r="B416" s="95" t="s">
        <v>311</v>
      </c>
      <c r="C416" s="119" t="s">
        <v>513</v>
      </c>
      <c r="D416" s="18" t="s">
        <v>9</v>
      </c>
      <c r="E416" s="29">
        <v>1800</v>
      </c>
      <c r="F416" s="17">
        <f t="shared" si="6"/>
        <v>3.4458126516701659</v>
      </c>
      <c r="G416" s="3" t="s">
        <v>495</v>
      </c>
      <c r="H416" s="3"/>
      <c r="I416" s="30" t="s">
        <v>16</v>
      </c>
      <c r="J416" s="22" t="s">
        <v>24</v>
      </c>
      <c r="K416" s="20" t="s">
        <v>35</v>
      </c>
      <c r="L416" s="58">
        <v>522.37314734088932</v>
      </c>
    </row>
    <row r="417" spans="1:12" s="21" customFormat="1" ht="15.75" customHeight="1" x14ac:dyDescent="0.2">
      <c r="A417" s="13">
        <v>42022</v>
      </c>
      <c r="B417" s="84" t="s">
        <v>311</v>
      </c>
      <c r="C417" s="84" t="s">
        <v>513</v>
      </c>
      <c r="D417" s="18" t="s">
        <v>407</v>
      </c>
      <c r="E417" s="29">
        <v>700</v>
      </c>
      <c r="F417" s="17">
        <f t="shared" si="6"/>
        <v>1.229569063269496</v>
      </c>
      <c r="G417" s="3" t="s">
        <v>614</v>
      </c>
      <c r="H417" s="3"/>
      <c r="I417" s="3" t="s">
        <v>48</v>
      </c>
      <c r="J417" s="19" t="s">
        <v>24</v>
      </c>
      <c r="K417" s="151" t="s">
        <v>411</v>
      </c>
      <c r="L417" s="58">
        <v>569.30515000000003</v>
      </c>
    </row>
    <row r="418" spans="1:12" s="21" customFormat="1" ht="15.75" customHeight="1" x14ac:dyDescent="0.2">
      <c r="A418" s="13">
        <v>42022</v>
      </c>
      <c r="B418" s="84" t="s">
        <v>311</v>
      </c>
      <c r="C418" s="84" t="s">
        <v>513</v>
      </c>
      <c r="D418" s="18" t="s">
        <v>407</v>
      </c>
      <c r="E418" s="29">
        <v>1000</v>
      </c>
      <c r="F418" s="17">
        <f t="shared" si="6"/>
        <v>1.7565272332421373</v>
      </c>
      <c r="G418" s="3" t="s">
        <v>327</v>
      </c>
      <c r="H418" s="3"/>
      <c r="I418" s="19" t="s">
        <v>47</v>
      </c>
      <c r="J418" s="22" t="s">
        <v>24</v>
      </c>
      <c r="K418" s="151" t="s">
        <v>411</v>
      </c>
      <c r="L418" s="58">
        <v>569.30515000000003</v>
      </c>
    </row>
    <row r="419" spans="1:12" s="21" customFormat="1" ht="15.75" customHeight="1" x14ac:dyDescent="0.2">
      <c r="A419" s="13">
        <v>42022</v>
      </c>
      <c r="B419" s="84" t="s">
        <v>311</v>
      </c>
      <c r="C419" s="84" t="s">
        <v>513</v>
      </c>
      <c r="D419" s="127" t="s">
        <v>407</v>
      </c>
      <c r="E419" s="29">
        <v>800</v>
      </c>
      <c r="F419" s="17">
        <f t="shared" si="6"/>
        <v>1.4052217865937098</v>
      </c>
      <c r="G419" s="3" t="s">
        <v>326</v>
      </c>
      <c r="H419" s="3"/>
      <c r="I419" s="19" t="s">
        <v>578</v>
      </c>
      <c r="J419" s="22" t="s">
        <v>24</v>
      </c>
      <c r="K419" s="25" t="s">
        <v>411</v>
      </c>
      <c r="L419" s="58">
        <v>569.30515000000003</v>
      </c>
    </row>
    <row r="420" spans="1:12" s="21" customFormat="1" ht="15.75" customHeight="1" x14ac:dyDescent="0.2">
      <c r="A420" s="13">
        <v>42022</v>
      </c>
      <c r="B420" s="84" t="s">
        <v>311</v>
      </c>
      <c r="C420" s="87" t="s">
        <v>513</v>
      </c>
      <c r="D420" s="127" t="s">
        <v>6</v>
      </c>
      <c r="E420" s="29">
        <v>1900</v>
      </c>
      <c r="F420" s="17">
        <f t="shared" si="6"/>
        <v>3.6372466878740637</v>
      </c>
      <c r="G420" s="3" t="s">
        <v>663</v>
      </c>
      <c r="H420" s="3">
        <v>6</v>
      </c>
      <c r="I420" s="19" t="s">
        <v>34</v>
      </c>
      <c r="J420" s="22" t="s">
        <v>24</v>
      </c>
      <c r="K420" s="20" t="s">
        <v>35</v>
      </c>
      <c r="L420" s="58">
        <v>522.37314734088932</v>
      </c>
    </row>
    <row r="421" spans="1:12" s="21" customFormat="1" ht="15.75" customHeight="1" x14ac:dyDescent="0.2">
      <c r="A421" s="13">
        <v>42022</v>
      </c>
      <c r="B421" s="84" t="s">
        <v>312</v>
      </c>
      <c r="C421" s="84" t="s">
        <v>569</v>
      </c>
      <c r="D421" s="127" t="s">
        <v>6</v>
      </c>
      <c r="E421" s="29">
        <v>3000</v>
      </c>
      <c r="F421" s="17">
        <f t="shared" si="6"/>
        <v>5.7430210861169426</v>
      </c>
      <c r="G421" s="3" t="s">
        <v>663</v>
      </c>
      <c r="H421" s="3">
        <v>6</v>
      </c>
      <c r="I421" s="19" t="s">
        <v>34</v>
      </c>
      <c r="J421" s="22" t="s">
        <v>24</v>
      </c>
      <c r="K421" s="20" t="s">
        <v>35</v>
      </c>
      <c r="L421" s="58">
        <v>522.37314734088932</v>
      </c>
    </row>
    <row r="422" spans="1:12" s="21" customFormat="1" ht="15.75" customHeight="1" x14ac:dyDescent="0.2">
      <c r="A422" s="13">
        <v>42022</v>
      </c>
      <c r="B422" s="84" t="s">
        <v>313</v>
      </c>
      <c r="C422" s="84" t="s">
        <v>569</v>
      </c>
      <c r="D422" s="127" t="s">
        <v>6</v>
      </c>
      <c r="E422" s="29">
        <v>10000</v>
      </c>
      <c r="F422" s="17">
        <f t="shared" si="6"/>
        <v>19.143403620389808</v>
      </c>
      <c r="G422" s="3" t="s">
        <v>665</v>
      </c>
      <c r="H422" s="3">
        <v>6</v>
      </c>
      <c r="I422" s="19" t="s">
        <v>34</v>
      </c>
      <c r="J422" s="22" t="s">
        <v>24</v>
      </c>
      <c r="K422" s="20" t="s">
        <v>35</v>
      </c>
      <c r="L422" s="58">
        <v>522.37314734088932</v>
      </c>
    </row>
    <row r="423" spans="1:12" s="21" customFormat="1" ht="15.75" customHeight="1" x14ac:dyDescent="0.2">
      <c r="A423" s="13">
        <v>42022</v>
      </c>
      <c r="B423" s="84" t="s">
        <v>659</v>
      </c>
      <c r="C423" s="84" t="s">
        <v>322</v>
      </c>
      <c r="D423" s="127" t="s">
        <v>6</v>
      </c>
      <c r="E423" s="29">
        <v>2800</v>
      </c>
      <c r="F423" s="17">
        <f t="shared" si="6"/>
        <v>5.3601530137091471</v>
      </c>
      <c r="G423" s="3" t="s">
        <v>663</v>
      </c>
      <c r="H423" s="3">
        <v>6</v>
      </c>
      <c r="I423" s="19" t="s">
        <v>34</v>
      </c>
      <c r="J423" s="22" t="s">
        <v>24</v>
      </c>
      <c r="K423" s="20" t="s">
        <v>35</v>
      </c>
      <c r="L423" s="58">
        <v>522.37314734088932</v>
      </c>
    </row>
    <row r="424" spans="1:12" s="21" customFormat="1" ht="15.75" customHeight="1" x14ac:dyDescent="0.2">
      <c r="A424" s="13">
        <v>42022</v>
      </c>
      <c r="B424" s="84" t="s">
        <v>311</v>
      </c>
      <c r="C424" s="84" t="s">
        <v>513</v>
      </c>
      <c r="D424" s="18" t="s">
        <v>407</v>
      </c>
      <c r="E424" s="29">
        <v>1200</v>
      </c>
      <c r="F424" s="17">
        <f t="shared" si="6"/>
        <v>2.1078326798905649</v>
      </c>
      <c r="G424" s="3" t="s">
        <v>324</v>
      </c>
      <c r="H424" s="3"/>
      <c r="I424" s="19" t="s">
        <v>33</v>
      </c>
      <c r="J424" s="22" t="s">
        <v>24</v>
      </c>
      <c r="K424" s="151" t="s">
        <v>411</v>
      </c>
      <c r="L424" s="58">
        <v>569.30515000000003</v>
      </c>
    </row>
    <row r="425" spans="1:12" s="21" customFormat="1" ht="15.75" customHeight="1" x14ac:dyDescent="0.2">
      <c r="A425" s="13">
        <v>42022</v>
      </c>
      <c r="B425" s="84" t="s">
        <v>311</v>
      </c>
      <c r="C425" s="84" t="s">
        <v>513</v>
      </c>
      <c r="D425" s="18" t="s">
        <v>6</v>
      </c>
      <c r="E425" s="29">
        <v>1200</v>
      </c>
      <c r="F425" s="17">
        <f t="shared" si="6"/>
        <v>2.2972084344467771</v>
      </c>
      <c r="G425" s="3" t="s">
        <v>323</v>
      </c>
      <c r="H425" s="3"/>
      <c r="I425" s="3" t="s">
        <v>32</v>
      </c>
      <c r="J425" s="22" t="s">
        <v>24</v>
      </c>
      <c r="K425" s="20" t="s">
        <v>35</v>
      </c>
      <c r="L425" s="58">
        <v>522.37314734088932</v>
      </c>
    </row>
    <row r="426" spans="1:12" s="21" customFormat="1" ht="15.75" customHeight="1" x14ac:dyDescent="0.2">
      <c r="A426" s="13">
        <v>42022</v>
      </c>
      <c r="B426" s="84" t="s">
        <v>311</v>
      </c>
      <c r="C426" s="84" t="s">
        <v>513</v>
      </c>
      <c r="D426" s="18" t="s">
        <v>407</v>
      </c>
      <c r="E426" s="29">
        <v>800</v>
      </c>
      <c r="F426" s="17">
        <f t="shared" si="6"/>
        <v>1.4052217865937098</v>
      </c>
      <c r="G426" s="3" t="s">
        <v>316</v>
      </c>
      <c r="H426" s="30"/>
      <c r="I426" s="28" t="s">
        <v>31</v>
      </c>
      <c r="J426" s="22" t="s">
        <v>24</v>
      </c>
      <c r="K426" s="151" t="s">
        <v>411</v>
      </c>
      <c r="L426" s="58">
        <v>569.30515000000003</v>
      </c>
    </row>
    <row r="427" spans="1:12" s="21" customFormat="1" ht="15.75" customHeight="1" x14ac:dyDescent="0.2">
      <c r="A427" s="13">
        <v>42022</v>
      </c>
      <c r="B427" s="87" t="s">
        <v>318</v>
      </c>
      <c r="C427" s="84" t="s">
        <v>373</v>
      </c>
      <c r="D427" s="18" t="s">
        <v>6</v>
      </c>
      <c r="E427" s="29">
        <v>10000</v>
      </c>
      <c r="F427" s="17">
        <f t="shared" si="6"/>
        <v>19.143403620389808</v>
      </c>
      <c r="G427" s="3" t="s">
        <v>702</v>
      </c>
      <c r="H427" s="30"/>
      <c r="I427" s="28" t="s">
        <v>31</v>
      </c>
      <c r="J427" s="22" t="s">
        <v>24</v>
      </c>
      <c r="K427" s="20" t="s">
        <v>35</v>
      </c>
      <c r="L427" s="58">
        <v>522.37314734088932</v>
      </c>
    </row>
    <row r="428" spans="1:12" s="21" customFormat="1" ht="15.75" customHeight="1" x14ac:dyDescent="0.2">
      <c r="A428" s="13">
        <v>42022</v>
      </c>
      <c r="B428" s="84" t="s">
        <v>311</v>
      </c>
      <c r="C428" s="84" t="s">
        <v>513</v>
      </c>
      <c r="D428" s="18" t="s">
        <v>7</v>
      </c>
      <c r="E428" s="29">
        <v>600</v>
      </c>
      <c r="F428" s="17">
        <f t="shared" si="6"/>
        <v>1.1486042172233886</v>
      </c>
      <c r="G428" s="3" t="s">
        <v>740</v>
      </c>
      <c r="H428" s="30"/>
      <c r="I428" s="28" t="s">
        <v>741</v>
      </c>
      <c r="J428" s="22" t="s">
        <v>24</v>
      </c>
      <c r="K428" s="20" t="s">
        <v>35</v>
      </c>
      <c r="L428" s="58">
        <v>522.37314734088932</v>
      </c>
    </row>
    <row r="429" spans="1:12" s="21" customFormat="1" ht="15.75" customHeight="1" x14ac:dyDescent="0.2">
      <c r="A429" s="13">
        <v>42022</v>
      </c>
      <c r="B429" s="84" t="s">
        <v>311</v>
      </c>
      <c r="C429" s="84" t="s">
        <v>513</v>
      </c>
      <c r="D429" s="18" t="s">
        <v>9</v>
      </c>
      <c r="E429" s="29">
        <v>1400</v>
      </c>
      <c r="F429" s="17">
        <f t="shared" si="6"/>
        <v>2.6800765068545735</v>
      </c>
      <c r="G429" s="3" t="s">
        <v>319</v>
      </c>
      <c r="H429" s="30"/>
      <c r="I429" s="28" t="s">
        <v>17</v>
      </c>
      <c r="J429" s="22" t="s">
        <v>24</v>
      </c>
      <c r="K429" s="20" t="s">
        <v>35</v>
      </c>
      <c r="L429" s="58">
        <v>522.37314734088932</v>
      </c>
    </row>
    <row r="430" spans="1:12" s="21" customFormat="1" ht="15.75" customHeight="1" x14ac:dyDescent="0.2">
      <c r="A430" s="13">
        <v>42022</v>
      </c>
      <c r="B430" s="84" t="s">
        <v>311</v>
      </c>
      <c r="C430" s="84" t="s">
        <v>513</v>
      </c>
      <c r="D430" s="18" t="s">
        <v>407</v>
      </c>
      <c r="E430" s="29">
        <v>1000</v>
      </c>
      <c r="F430" s="17">
        <f t="shared" si="6"/>
        <v>1.7565272332421373</v>
      </c>
      <c r="G430" s="3" t="s">
        <v>372</v>
      </c>
      <c r="H430" s="3"/>
      <c r="I430" s="88" t="s">
        <v>14</v>
      </c>
      <c r="J430" s="22" t="s">
        <v>24</v>
      </c>
      <c r="K430" s="151" t="s">
        <v>411</v>
      </c>
      <c r="L430" s="58">
        <v>569.30515000000003</v>
      </c>
    </row>
    <row r="431" spans="1:12" s="21" customFormat="1" ht="15.75" customHeight="1" x14ac:dyDescent="0.2">
      <c r="A431" s="13">
        <v>42022</v>
      </c>
      <c r="B431" s="87" t="s">
        <v>311</v>
      </c>
      <c r="C431" s="84" t="s">
        <v>513</v>
      </c>
      <c r="D431" s="18" t="s">
        <v>407</v>
      </c>
      <c r="E431" s="29">
        <v>1000</v>
      </c>
      <c r="F431" s="17">
        <f t="shared" si="6"/>
        <v>1.7565272332421373</v>
      </c>
      <c r="G431" s="53" t="s">
        <v>332</v>
      </c>
      <c r="H431" s="53"/>
      <c r="I431" s="24" t="s">
        <v>21</v>
      </c>
      <c r="J431" s="22" t="s">
        <v>24</v>
      </c>
      <c r="K431" s="151" t="s">
        <v>411</v>
      </c>
      <c r="L431" s="58">
        <v>569.30515000000003</v>
      </c>
    </row>
    <row r="432" spans="1:12" s="21" customFormat="1" ht="15.75" customHeight="1" x14ac:dyDescent="0.2">
      <c r="A432" s="13">
        <v>42023</v>
      </c>
      <c r="B432" s="84" t="s">
        <v>378</v>
      </c>
      <c r="C432" s="84" t="s">
        <v>513</v>
      </c>
      <c r="D432" s="15" t="s">
        <v>7</v>
      </c>
      <c r="E432" s="132">
        <v>3000</v>
      </c>
      <c r="F432" s="17">
        <f t="shared" si="6"/>
        <v>5.7430210861169426</v>
      </c>
      <c r="G432" s="3" t="s">
        <v>381</v>
      </c>
      <c r="H432" s="3"/>
      <c r="I432" s="3" t="s">
        <v>40</v>
      </c>
      <c r="J432" s="22" t="s">
        <v>24</v>
      </c>
      <c r="K432" s="20" t="s">
        <v>35</v>
      </c>
      <c r="L432" s="58">
        <v>522.37314734088932</v>
      </c>
    </row>
    <row r="433" spans="1:12" s="21" customFormat="1" ht="15.75" customHeight="1" x14ac:dyDescent="0.2">
      <c r="A433" s="13">
        <v>42023</v>
      </c>
      <c r="B433" s="84" t="s">
        <v>312</v>
      </c>
      <c r="C433" s="84" t="s">
        <v>569</v>
      </c>
      <c r="D433" s="15" t="s">
        <v>7</v>
      </c>
      <c r="E433" s="132">
        <v>3000</v>
      </c>
      <c r="F433" s="17">
        <f t="shared" si="6"/>
        <v>5.7430210861169426</v>
      </c>
      <c r="G433" s="3" t="s">
        <v>364</v>
      </c>
      <c r="H433" s="3"/>
      <c r="I433" s="3" t="s">
        <v>40</v>
      </c>
      <c r="J433" s="22" t="s">
        <v>24</v>
      </c>
      <c r="K433" s="20" t="s">
        <v>35</v>
      </c>
      <c r="L433" s="58">
        <v>522.37314734088932</v>
      </c>
    </row>
    <row r="434" spans="1:12" s="21" customFormat="1" ht="15.75" customHeight="1" x14ac:dyDescent="0.2">
      <c r="A434" s="13">
        <v>42023</v>
      </c>
      <c r="B434" s="84" t="s">
        <v>311</v>
      </c>
      <c r="C434" s="84" t="s">
        <v>513</v>
      </c>
      <c r="D434" s="15" t="s">
        <v>7</v>
      </c>
      <c r="E434" s="132">
        <v>1900</v>
      </c>
      <c r="F434" s="17">
        <f t="shared" si="6"/>
        <v>3.6372466878740637</v>
      </c>
      <c r="G434" s="3" t="s">
        <v>364</v>
      </c>
      <c r="H434" s="3"/>
      <c r="I434" s="3" t="s">
        <v>40</v>
      </c>
      <c r="J434" s="22" t="s">
        <v>24</v>
      </c>
      <c r="K434" s="20" t="s">
        <v>35</v>
      </c>
      <c r="L434" s="58">
        <v>522.37314734088932</v>
      </c>
    </row>
    <row r="435" spans="1:12" s="21" customFormat="1" ht="15.75" customHeight="1" x14ac:dyDescent="0.2">
      <c r="A435" s="13">
        <v>42023</v>
      </c>
      <c r="B435" s="84" t="s">
        <v>311</v>
      </c>
      <c r="C435" s="84" t="s">
        <v>513</v>
      </c>
      <c r="D435" s="18" t="s">
        <v>10</v>
      </c>
      <c r="E435" s="29">
        <v>1400</v>
      </c>
      <c r="F435" s="17">
        <f t="shared" si="6"/>
        <v>2.6800765068545735</v>
      </c>
      <c r="G435" s="3" t="s">
        <v>410</v>
      </c>
      <c r="H435" s="3"/>
      <c r="I435" s="30" t="s">
        <v>409</v>
      </c>
      <c r="J435" s="22" t="s">
        <v>24</v>
      </c>
      <c r="K435" s="20" t="s">
        <v>35</v>
      </c>
      <c r="L435" s="58">
        <v>522.37314734088932</v>
      </c>
    </row>
    <row r="436" spans="1:12" s="21" customFormat="1" ht="15.75" customHeight="1" x14ac:dyDescent="0.2">
      <c r="A436" s="13">
        <v>42023</v>
      </c>
      <c r="B436" s="84" t="s">
        <v>636</v>
      </c>
      <c r="C436" s="84" t="s">
        <v>315</v>
      </c>
      <c r="D436" s="127" t="s">
        <v>6</v>
      </c>
      <c r="E436" s="29">
        <v>22000</v>
      </c>
      <c r="F436" s="17">
        <f t="shared" si="6"/>
        <v>42.115487964857579</v>
      </c>
      <c r="G436" s="3" t="s">
        <v>637</v>
      </c>
      <c r="H436" s="3"/>
      <c r="I436" s="19" t="s">
        <v>578</v>
      </c>
      <c r="J436" s="22" t="s">
        <v>24</v>
      </c>
      <c r="K436" s="20" t="s">
        <v>35</v>
      </c>
      <c r="L436" s="58">
        <v>522.37314734088932</v>
      </c>
    </row>
    <row r="437" spans="1:12" s="21" customFormat="1" ht="15.75" customHeight="1" x14ac:dyDescent="0.2">
      <c r="A437" s="13">
        <v>42023</v>
      </c>
      <c r="B437" s="84" t="s">
        <v>311</v>
      </c>
      <c r="C437" s="87" t="s">
        <v>513</v>
      </c>
      <c r="D437" s="127" t="s">
        <v>6</v>
      </c>
      <c r="E437" s="29">
        <v>1850</v>
      </c>
      <c r="F437" s="17">
        <f t="shared" si="6"/>
        <v>3.5415296697721148</v>
      </c>
      <c r="G437" s="3" t="s">
        <v>663</v>
      </c>
      <c r="H437" s="3">
        <v>6</v>
      </c>
      <c r="I437" s="19" t="s">
        <v>34</v>
      </c>
      <c r="J437" s="22" t="s">
        <v>24</v>
      </c>
      <c r="K437" s="20" t="s">
        <v>35</v>
      </c>
      <c r="L437" s="58">
        <v>522.37314734088932</v>
      </c>
    </row>
    <row r="438" spans="1:12" s="21" customFormat="1" ht="15.75" customHeight="1" x14ac:dyDescent="0.2">
      <c r="A438" s="13">
        <v>42023</v>
      </c>
      <c r="B438" s="84" t="s">
        <v>312</v>
      </c>
      <c r="C438" s="84" t="s">
        <v>569</v>
      </c>
      <c r="D438" s="127" t="s">
        <v>6</v>
      </c>
      <c r="E438" s="29">
        <v>3000</v>
      </c>
      <c r="F438" s="17">
        <f t="shared" si="6"/>
        <v>5.7430210861169426</v>
      </c>
      <c r="G438" s="3" t="s">
        <v>663</v>
      </c>
      <c r="H438" s="3">
        <v>6</v>
      </c>
      <c r="I438" s="19" t="s">
        <v>34</v>
      </c>
      <c r="J438" s="22" t="s">
        <v>24</v>
      </c>
      <c r="K438" s="20" t="s">
        <v>35</v>
      </c>
      <c r="L438" s="58">
        <v>522.37314734088932</v>
      </c>
    </row>
    <row r="439" spans="1:12" s="21" customFormat="1" ht="15.75" customHeight="1" x14ac:dyDescent="0.2">
      <c r="A439" s="13">
        <v>42023</v>
      </c>
      <c r="B439" s="84" t="s">
        <v>313</v>
      </c>
      <c r="C439" s="84" t="s">
        <v>569</v>
      </c>
      <c r="D439" s="127" t="s">
        <v>6</v>
      </c>
      <c r="E439" s="29">
        <v>10000</v>
      </c>
      <c r="F439" s="17">
        <f t="shared" si="6"/>
        <v>19.143403620389808</v>
      </c>
      <c r="G439" s="3" t="s">
        <v>665</v>
      </c>
      <c r="H439" s="3">
        <v>6</v>
      </c>
      <c r="I439" s="19" t="s">
        <v>34</v>
      </c>
      <c r="J439" s="22" t="s">
        <v>24</v>
      </c>
      <c r="K439" s="20" t="s">
        <v>35</v>
      </c>
      <c r="L439" s="58">
        <v>522.37314734088932</v>
      </c>
    </row>
    <row r="440" spans="1:12" s="21" customFormat="1" ht="15.75" customHeight="1" x14ac:dyDescent="0.2">
      <c r="A440" s="13">
        <v>42023</v>
      </c>
      <c r="B440" s="84" t="s">
        <v>659</v>
      </c>
      <c r="C440" s="84" t="s">
        <v>322</v>
      </c>
      <c r="D440" s="127" t="s">
        <v>6</v>
      </c>
      <c r="E440" s="29">
        <v>1600</v>
      </c>
      <c r="F440" s="17">
        <f t="shared" si="6"/>
        <v>3.0629445792623695</v>
      </c>
      <c r="G440" s="3" t="s">
        <v>663</v>
      </c>
      <c r="H440" s="3">
        <v>6</v>
      </c>
      <c r="I440" s="19" t="s">
        <v>34</v>
      </c>
      <c r="J440" s="22" t="s">
        <v>24</v>
      </c>
      <c r="K440" s="20" t="s">
        <v>35</v>
      </c>
      <c r="L440" s="58">
        <v>522.37314734088932</v>
      </c>
    </row>
    <row r="441" spans="1:12" s="21" customFormat="1" ht="15.75" customHeight="1" x14ac:dyDescent="0.2">
      <c r="A441" s="13">
        <v>42024</v>
      </c>
      <c r="B441" s="84" t="s">
        <v>520</v>
      </c>
      <c r="C441" s="84" t="s">
        <v>328</v>
      </c>
      <c r="D441" s="15" t="s">
        <v>8</v>
      </c>
      <c r="E441" s="132">
        <v>7200</v>
      </c>
      <c r="F441" s="17">
        <f t="shared" si="6"/>
        <v>13.783250606680664</v>
      </c>
      <c r="G441" s="3" t="s">
        <v>521</v>
      </c>
      <c r="H441" s="3"/>
      <c r="I441" s="3" t="s">
        <v>515</v>
      </c>
      <c r="J441" s="22" t="s">
        <v>24</v>
      </c>
      <c r="K441" s="20" t="s">
        <v>35</v>
      </c>
      <c r="L441" s="58">
        <v>522.37314734088932</v>
      </c>
    </row>
    <row r="442" spans="1:12" s="21" customFormat="1" ht="15.75" customHeight="1" x14ac:dyDescent="0.2">
      <c r="A442" s="13">
        <v>42024</v>
      </c>
      <c r="B442" s="84" t="s">
        <v>348</v>
      </c>
      <c r="C442" s="84" t="s">
        <v>513</v>
      </c>
      <c r="D442" s="15" t="s">
        <v>8</v>
      </c>
      <c r="E442" s="132">
        <v>500</v>
      </c>
      <c r="F442" s="17">
        <f t="shared" si="6"/>
        <v>0.95717018101949047</v>
      </c>
      <c r="G442" s="3" t="s">
        <v>514</v>
      </c>
      <c r="H442" s="3"/>
      <c r="I442" s="3" t="s">
        <v>515</v>
      </c>
      <c r="J442" s="19" t="s">
        <v>24</v>
      </c>
      <c r="K442" s="20" t="s">
        <v>35</v>
      </c>
      <c r="L442" s="58">
        <v>522.37314734088932</v>
      </c>
    </row>
    <row r="443" spans="1:12" s="21" customFormat="1" ht="15.75" customHeight="1" x14ac:dyDescent="0.2">
      <c r="A443" s="13">
        <v>42024</v>
      </c>
      <c r="B443" s="84" t="s">
        <v>359</v>
      </c>
      <c r="C443" s="84" t="s">
        <v>317</v>
      </c>
      <c r="D443" s="126" t="s">
        <v>10</v>
      </c>
      <c r="E443" s="132">
        <v>5000</v>
      </c>
      <c r="F443" s="17">
        <f t="shared" si="6"/>
        <v>9.5717018101949041</v>
      </c>
      <c r="G443" s="3" t="s">
        <v>457</v>
      </c>
      <c r="H443" s="3"/>
      <c r="I443" s="3" t="s">
        <v>15</v>
      </c>
      <c r="J443" s="19" t="s">
        <v>24</v>
      </c>
      <c r="K443" s="20" t="s">
        <v>35</v>
      </c>
      <c r="L443" s="58">
        <v>522.37314734088932</v>
      </c>
    </row>
    <row r="444" spans="1:12" s="21" customFormat="1" ht="15.75" customHeight="1" x14ac:dyDescent="0.2">
      <c r="A444" s="13">
        <v>42024</v>
      </c>
      <c r="B444" s="87" t="s">
        <v>413</v>
      </c>
      <c r="C444" s="87" t="s">
        <v>358</v>
      </c>
      <c r="D444" s="126" t="s">
        <v>10</v>
      </c>
      <c r="E444" s="132">
        <v>2000</v>
      </c>
      <c r="F444" s="17">
        <f t="shared" si="6"/>
        <v>3.8286807240779619</v>
      </c>
      <c r="G444" s="3" t="s">
        <v>458</v>
      </c>
      <c r="H444" s="3"/>
      <c r="I444" s="3" t="s">
        <v>15</v>
      </c>
      <c r="J444" s="19" t="s">
        <v>24</v>
      </c>
      <c r="K444" s="20" t="s">
        <v>35</v>
      </c>
      <c r="L444" s="58">
        <v>522.37314734088932</v>
      </c>
    </row>
    <row r="445" spans="1:12" s="21" customFormat="1" ht="15.75" customHeight="1" x14ac:dyDescent="0.2">
      <c r="A445" s="13">
        <v>42024</v>
      </c>
      <c r="B445" s="84" t="s">
        <v>311</v>
      </c>
      <c r="C445" s="84" t="s">
        <v>513</v>
      </c>
      <c r="D445" s="126" t="s">
        <v>10</v>
      </c>
      <c r="E445" s="132">
        <v>1850</v>
      </c>
      <c r="F445" s="17">
        <f t="shared" si="6"/>
        <v>3.5415296697721148</v>
      </c>
      <c r="G445" s="3" t="s">
        <v>361</v>
      </c>
      <c r="H445" s="3"/>
      <c r="I445" s="3" t="s">
        <v>15</v>
      </c>
      <c r="J445" s="19" t="s">
        <v>24</v>
      </c>
      <c r="K445" s="20" t="s">
        <v>35</v>
      </c>
      <c r="L445" s="58">
        <v>522.37314734088932</v>
      </c>
    </row>
    <row r="446" spans="1:12" s="21" customFormat="1" ht="15.75" customHeight="1" x14ac:dyDescent="0.2">
      <c r="A446" s="13">
        <v>42024</v>
      </c>
      <c r="B446" s="84" t="s">
        <v>311</v>
      </c>
      <c r="C446" s="84" t="s">
        <v>513</v>
      </c>
      <c r="D446" s="130" t="s">
        <v>7</v>
      </c>
      <c r="E446" s="132">
        <v>1500</v>
      </c>
      <c r="F446" s="17">
        <f t="shared" si="6"/>
        <v>2.8715105430584713</v>
      </c>
      <c r="G446" s="3" t="s">
        <v>364</v>
      </c>
      <c r="H446" s="3"/>
      <c r="I446" s="19" t="s">
        <v>40</v>
      </c>
      <c r="J446" s="19" t="s">
        <v>24</v>
      </c>
      <c r="K446" s="20" t="s">
        <v>35</v>
      </c>
      <c r="L446" s="58">
        <v>522.37314734088932</v>
      </c>
    </row>
    <row r="447" spans="1:12" s="21" customFormat="1" ht="15.75" customHeight="1" x14ac:dyDescent="0.2">
      <c r="A447" s="13">
        <v>42024</v>
      </c>
      <c r="B447" s="84" t="s">
        <v>19</v>
      </c>
      <c r="C447" s="84" t="s">
        <v>41</v>
      </c>
      <c r="D447" s="130" t="s">
        <v>9</v>
      </c>
      <c r="E447" s="132">
        <v>5000</v>
      </c>
      <c r="F447" s="17">
        <f t="shared" si="6"/>
        <v>9.5717018101949041</v>
      </c>
      <c r="G447" s="3" t="s">
        <v>164</v>
      </c>
      <c r="H447" s="3"/>
      <c r="I447" s="3" t="s">
        <v>17</v>
      </c>
      <c r="J447" s="19" t="s">
        <v>24</v>
      </c>
      <c r="K447" s="20" t="s">
        <v>35</v>
      </c>
      <c r="L447" s="58">
        <v>522.37314734088932</v>
      </c>
    </row>
    <row r="448" spans="1:12" s="21" customFormat="1" ht="15.75" customHeight="1" x14ac:dyDescent="0.2">
      <c r="A448" s="13">
        <v>42024</v>
      </c>
      <c r="B448" s="84" t="s">
        <v>19</v>
      </c>
      <c r="C448" s="84" t="s">
        <v>41</v>
      </c>
      <c r="D448" s="126" t="s">
        <v>9</v>
      </c>
      <c r="E448" s="132">
        <v>5000</v>
      </c>
      <c r="F448" s="17">
        <f t="shared" si="6"/>
        <v>9.5717018101949041</v>
      </c>
      <c r="G448" s="3" t="s">
        <v>165</v>
      </c>
      <c r="H448" s="3"/>
      <c r="I448" s="3" t="s">
        <v>16</v>
      </c>
      <c r="J448" s="19" t="s">
        <v>24</v>
      </c>
      <c r="K448" s="20" t="s">
        <v>35</v>
      </c>
      <c r="L448" s="58">
        <v>522.37314734088932</v>
      </c>
    </row>
    <row r="449" spans="1:12" s="21" customFormat="1" ht="15.75" customHeight="1" x14ac:dyDescent="0.2">
      <c r="A449" s="13">
        <v>42024</v>
      </c>
      <c r="B449" s="77" t="s">
        <v>19</v>
      </c>
      <c r="C449" s="77" t="s">
        <v>41</v>
      </c>
      <c r="D449" s="15" t="s">
        <v>407</v>
      </c>
      <c r="E449" s="132">
        <v>5000</v>
      </c>
      <c r="F449" s="17">
        <f t="shared" si="6"/>
        <v>8.7826361662106862</v>
      </c>
      <c r="G449" s="3" t="s">
        <v>166</v>
      </c>
      <c r="H449" s="3"/>
      <c r="I449" s="3" t="s">
        <v>21</v>
      </c>
      <c r="J449" s="19" t="s">
        <v>24</v>
      </c>
      <c r="K449" s="151" t="s">
        <v>411</v>
      </c>
      <c r="L449" s="58">
        <v>569.30515000000003</v>
      </c>
    </row>
    <row r="450" spans="1:12" s="21" customFormat="1" ht="15.75" customHeight="1" x14ac:dyDescent="0.2">
      <c r="A450" s="13">
        <v>42024</v>
      </c>
      <c r="B450" s="84" t="s">
        <v>19</v>
      </c>
      <c r="C450" s="84" t="s">
        <v>41</v>
      </c>
      <c r="D450" s="15" t="s">
        <v>407</v>
      </c>
      <c r="E450" s="132">
        <v>5000</v>
      </c>
      <c r="F450" s="17">
        <f t="shared" si="6"/>
        <v>8.7826361662106862</v>
      </c>
      <c r="G450" s="3" t="s">
        <v>167</v>
      </c>
      <c r="H450" s="3"/>
      <c r="I450" s="3" t="s">
        <v>13</v>
      </c>
      <c r="J450" s="19" t="s">
        <v>24</v>
      </c>
      <c r="K450" s="151" t="s">
        <v>411</v>
      </c>
      <c r="L450" s="58">
        <v>569.30515000000003</v>
      </c>
    </row>
    <row r="451" spans="1:12" s="21" customFormat="1" ht="15.75" customHeight="1" x14ac:dyDescent="0.2">
      <c r="A451" s="13">
        <v>42024</v>
      </c>
      <c r="B451" s="84" t="s">
        <v>19</v>
      </c>
      <c r="C451" s="84" t="s">
        <v>41</v>
      </c>
      <c r="D451" s="15" t="s">
        <v>407</v>
      </c>
      <c r="E451" s="132">
        <v>2500</v>
      </c>
      <c r="F451" s="17">
        <f t="shared" si="6"/>
        <v>4.3913180831053431</v>
      </c>
      <c r="G451" s="3" t="s">
        <v>168</v>
      </c>
      <c r="H451" s="3"/>
      <c r="I451" s="3" t="s">
        <v>14</v>
      </c>
      <c r="J451" s="19" t="s">
        <v>24</v>
      </c>
      <c r="K451" s="151" t="s">
        <v>411</v>
      </c>
      <c r="L451" s="58">
        <v>569.30515000000003</v>
      </c>
    </row>
    <row r="452" spans="1:12" s="21" customFormat="1" ht="15.75" customHeight="1" x14ac:dyDescent="0.2">
      <c r="A452" s="13">
        <v>42024</v>
      </c>
      <c r="B452" s="84" t="s">
        <v>19</v>
      </c>
      <c r="C452" s="84" t="s">
        <v>41</v>
      </c>
      <c r="D452" s="130" t="s">
        <v>8</v>
      </c>
      <c r="E452" s="132">
        <v>2500</v>
      </c>
      <c r="F452" s="17">
        <f t="shared" ref="F452:F515" si="7">E452/L452</f>
        <v>4.785850905097452</v>
      </c>
      <c r="G452" s="3" t="s">
        <v>169</v>
      </c>
      <c r="H452" s="3"/>
      <c r="I452" s="28" t="s">
        <v>515</v>
      </c>
      <c r="J452" s="22" t="s">
        <v>24</v>
      </c>
      <c r="K452" s="20" t="s">
        <v>35</v>
      </c>
      <c r="L452" s="58">
        <v>522.37314734088932</v>
      </c>
    </row>
    <row r="453" spans="1:12" s="21" customFormat="1" ht="15.75" customHeight="1" x14ac:dyDescent="0.2">
      <c r="A453" s="13">
        <v>42024</v>
      </c>
      <c r="B453" s="84" t="s">
        <v>19</v>
      </c>
      <c r="C453" s="84" t="s">
        <v>41</v>
      </c>
      <c r="D453" s="15" t="s">
        <v>407</v>
      </c>
      <c r="E453" s="132">
        <v>2500</v>
      </c>
      <c r="F453" s="17">
        <f t="shared" si="7"/>
        <v>4.3913180831053431</v>
      </c>
      <c r="G453" s="3" t="s">
        <v>170</v>
      </c>
      <c r="H453" s="3"/>
      <c r="I453" s="3" t="s">
        <v>12</v>
      </c>
      <c r="J453" s="22" t="s">
        <v>24</v>
      </c>
      <c r="K453" s="151" t="s">
        <v>411</v>
      </c>
      <c r="L453" s="58">
        <v>569.30515000000003</v>
      </c>
    </row>
    <row r="454" spans="1:12" s="21" customFormat="1" ht="15.75" customHeight="1" x14ac:dyDescent="0.2">
      <c r="A454" s="13">
        <v>42024</v>
      </c>
      <c r="B454" s="84" t="s">
        <v>19</v>
      </c>
      <c r="C454" s="84" t="s">
        <v>41</v>
      </c>
      <c r="D454" s="130" t="s">
        <v>7</v>
      </c>
      <c r="E454" s="132">
        <v>2500</v>
      </c>
      <c r="F454" s="17">
        <f t="shared" si="7"/>
        <v>4.785850905097452</v>
      </c>
      <c r="G454" s="3" t="s">
        <v>171</v>
      </c>
      <c r="H454" s="3"/>
      <c r="I454" s="3" t="s">
        <v>40</v>
      </c>
      <c r="J454" s="22" t="s">
        <v>24</v>
      </c>
      <c r="K454" s="20" t="s">
        <v>35</v>
      </c>
      <c r="L454" s="58">
        <v>522.37314734088932</v>
      </c>
    </row>
    <row r="455" spans="1:12" s="21" customFormat="1" ht="15.75" customHeight="1" x14ac:dyDescent="0.2">
      <c r="A455" s="13">
        <v>42024</v>
      </c>
      <c r="B455" s="77" t="s">
        <v>19</v>
      </c>
      <c r="C455" s="84" t="s">
        <v>41</v>
      </c>
      <c r="D455" s="15" t="s">
        <v>407</v>
      </c>
      <c r="E455" s="132">
        <v>2500</v>
      </c>
      <c r="F455" s="17">
        <f t="shared" si="7"/>
        <v>4.3913180831053431</v>
      </c>
      <c r="G455" s="3" t="s">
        <v>172</v>
      </c>
      <c r="H455" s="3"/>
      <c r="I455" s="19" t="s">
        <v>20</v>
      </c>
      <c r="J455" s="22" t="s">
        <v>24</v>
      </c>
      <c r="K455" s="151" t="s">
        <v>411</v>
      </c>
      <c r="L455" s="58">
        <v>569.30515000000003</v>
      </c>
    </row>
    <row r="456" spans="1:12" s="21" customFormat="1" ht="15.75" customHeight="1" x14ac:dyDescent="0.2">
      <c r="A456" s="13">
        <v>42024</v>
      </c>
      <c r="B456" s="84" t="s">
        <v>19</v>
      </c>
      <c r="C456" s="84" t="s">
        <v>41</v>
      </c>
      <c r="D456" s="126" t="s">
        <v>6</v>
      </c>
      <c r="E456" s="132">
        <v>2500</v>
      </c>
      <c r="F456" s="17">
        <f t="shared" si="7"/>
        <v>4.785850905097452</v>
      </c>
      <c r="G456" s="3" t="s">
        <v>173</v>
      </c>
      <c r="H456" s="3"/>
      <c r="I456" s="3" t="s">
        <v>27</v>
      </c>
      <c r="J456" s="22" t="s">
        <v>24</v>
      </c>
      <c r="K456" s="20" t="s">
        <v>35</v>
      </c>
      <c r="L456" s="58">
        <v>522.37314734088932</v>
      </c>
    </row>
    <row r="457" spans="1:12" s="21" customFormat="1" ht="15.75" customHeight="1" x14ac:dyDescent="0.2">
      <c r="A457" s="13">
        <v>42024</v>
      </c>
      <c r="B457" s="85" t="s">
        <v>19</v>
      </c>
      <c r="C457" s="86" t="s">
        <v>41</v>
      </c>
      <c r="D457" s="126" t="s">
        <v>6</v>
      </c>
      <c r="E457" s="132">
        <v>2500</v>
      </c>
      <c r="F457" s="17">
        <f t="shared" si="7"/>
        <v>4.785850905097452</v>
      </c>
      <c r="G457" s="3" t="s">
        <v>174</v>
      </c>
      <c r="H457" s="3"/>
      <c r="I457" s="3" t="s">
        <v>18</v>
      </c>
      <c r="J457" s="22" t="s">
        <v>24</v>
      </c>
      <c r="K457" s="20" t="s">
        <v>35</v>
      </c>
      <c r="L457" s="58">
        <v>522.37314734088932</v>
      </c>
    </row>
    <row r="458" spans="1:12" s="21" customFormat="1" ht="15.75" customHeight="1" x14ac:dyDescent="0.2">
      <c r="A458" s="13">
        <v>42024</v>
      </c>
      <c r="B458" s="84" t="s">
        <v>19</v>
      </c>
      <c r="C458" s="84" t="s">
        <v>41</v>
      </c>
      <c r="D458" s="15" t="s">
        <v>407</v>
      </c>
      <c r="E458" s="132">
        <v>2500</v>
      </c>
      <c r="F458" s="17">
        <f t="shared" si="7"/>
        <v>4.3913180831053431</v>
      </c>
      <c r="G458" s="3" t="s">
        <v>175</v>
      </c>
      <c r="H458" s="3"/>
      <c r="I458" s="37" t="s">
        <v>46</v>
      </c>
      <c r="J458" s="22" t="s">
        <v>24</v>
      </c>
      <c r="K458" s="151" t="s">
        <v>411</v>
      </c>
      <c r="L458" s="58">
        <v>569.30515000000003</v>
      </c>
    </row>
    <row r="459" spans="1:12" s="21" customFormat="1" ht="15.75" customHeight="1" x14ac:dyDescent="0.2">
      <c r="A459" s="13">
        <v>42024</v>
      </c>
      <c r="B459" s="84" t="s">
        <v>19</v>
      </c>
      <c r="C459" s="84" t="s">
        <v>41</v>
      </c>
      <c r="D459" s="15" t="s">
        <v>407</v>
      </c>
      <c r="E459" s="132">
        <v>2500</v>
      </c>
      <c r="F459" s="17">
        <f t="shared" si="7"/>
        <v>4.3913180831053431</v>
      </c>
      <c r="G459" s="3" t="s">
        <v>176</v>
      </c>
      <c r="H459" s="3"/>
      <c r="I459" s="24" t="s">
        <v>309</v>
      </c>
      <c r="J459" s="19" t="s">
        <v>24</v>
      </c>
      <c r="K459" s="151" t="s">
        <v>411</v>
      </c>
      <c r="L459" s="58">
        <v>569.30515000000003</v>
      </c>
    </row>
    <row r="460" spans="1:12" s="21" customFormat="1" ht="15.75" customHeight="1" x14ac:dyDescent="0.2">
      <c r="A460" s="13">
        <v>42024</v>
      </c>
      <c r="B460" s="84" t="s">
        <v>19</v>
      </c>
      <c r="C460" s="84" t="s">
        <v>41</v>
      </c>
      <c r="D460" s="126" t="s">
        <v>10</v>
      </c>
      <c r="E460" s="132">
        <v>2500</v>
      </c>
      <c r="F460" s="17">
        <f t="shared" si="7"/>
        <v>4.785850905097452</v>
      </c>
      <c r="G460" s="3" t="s">
        <v>177</v>
      </c>
      <c r="H460" s="3"/>
      <c r="I460" s="3" t="s">
        <v>409</v>
      </c>
      <c r="J460" s="22" t="s">
        <v>24</v>
      </c>
      <c r="K460" s="20" t="s">
        <v>35</v>
      </c>
      <c r="L460" s="58">
        <v>522.37314734088932</v>
      </c>
    </row>
    <row r="461" spans="1:12" s="21" customFormat="1" ht="15.75" customHeight="1" x14ac:dyDescent="0.2">
      <c r="A461" s="13">
        <v>42024</v>
      </c>
      <c r="B461" s="84" t="s">
        <v>19</v>
      </c>
      <c r="C461" s="84" t="s">
        <v>41</v>
      </c>
      <c r="D461" s="126" t="s">
        <v>10</v>
      </c>
      <c r="E461" s="132">
        <v>2500</v>
      </c>
      <c r="F461" s="17">
        <f t="shared" si="7"/>
        <v>4.785850905097452</v>
      </c>
      <c r="G461" s="3" t="s">
        <v>178</v>
      </c>
      <c r="H461" s="3"/>
      <c r="I461" s="3" t="s">
        <v>15</v>
      </c>
      <c r="J461" s="22" t="s">
        <v>24</v>
      </c>
      <c r="K461" s="20" t="s">
        <v>35</v>
      </c>
      <c r="L461" s="58">
        <v>522.37314734088932</v>
      </c>
    </row>
    <row r="462" spans="1:12" s="21" customFormat="1" ht="15.75" customHeight="1" x14ac:dyDescent="0.2">
      <c r="A462" s="13">
        <v>42024</v>
      </c>
      <c r="B462" s="84" t="s">
        <v>19</v>
      </c>
      <c r="C462" s="84" t="s">
        <v>41</v>
      </c>
      <c r="D462" s="15" t="s">
        <v>407</v>
      </c>
      <c r="E462" s="132">
        <v>2500</v>
      </c>
      <c r="F462" s="17">
        <f t="shared" si="7"/>
        <v>4.3913180831053431</v>
      </c>
      <c r="G462" s="3" t="s">
        <v>179</v>
      </c>
      <c r="H462" s="3"/>
      <c r="I462" s="3" t="s">
        <v>578</v>
      </c>
      <c r="J462" s="22" t="s">
        <v>24</v>
      </c>
      <c r="K462" s="25" t="s">
        <v>411</v>
      </c>
      <c r="L462" s="58">
        <v>569.30515000000003</v>
      </c>
    </row>
    <row r="463" spans="1:12" s="21" customFormat="1" ht="15.75" customHeight="1" x14ac:dyDescent="0.2">
      <c r="A463" s="13">
        <v>42024</v>
      </c>
      <c r="B463" s="84" t="s">
        <v>580</v>
      </c>
      <c r="C463" s="84" t="s">
        <v>513</v>
      </c>
      <c r="D463" s="18" t="s">
        <v>407</v>
      </c>
      <c r="E463" s="29">
        <v>3000</v>
      </c>
      <c r="F463" s="17">
        <f t="shared" si="7"/>
        <v>5.2695816997264115</v>
      </c>
      <c r="G463" s="3" t="s">
        <v>350</v>
      </c>
      <c r="H463" s="3"/>
      <c r="I463" s="30" t="s">
        <v>12</v>
      </c>
      <c r="J463" s="22" t="s">
        <v>24</v>
      </c>
      <c r="K463" s="151" t="s">
        <v>411</v>
      </c>
      <c r="L463" s="58">
        <v>569.30515000000003</v>
      </c>
    </row>
    <row r="464" spans="1:12" s="21" customFormat="1" ht="15.75" customHeight="1" x14ac:dyDescent="0.2">
      <c r="A464" s="13">
        <v>42024</v>
      </c>
      <c r="B464" s="73" t="s">
        <v>313</v>
      </c>
      <c r="C464" s="74" t="s">
        <v>569</v>
      </c>
      <c r="D464" s="127" t="s">
        <v>407</v>
      </c>
      <c r="E464" s="29">
        <v>10000</v>
      </c>
      <c r="F464" s="17">
        <f t="shared" si="7"/>
        <v>17.565272332421372</v>
      </c>
      <c r="G464" s="3" t="s">
        <v>351</v>
      </c>
      <c r="H464" s="3"/>
      <c r="I464" s="30" t="s">
        <v>12</v>
      </c>
      <c r="J464" s="22" t="s">
        <v>24</v>
      </c>
      <c r="K464" s="151" t="s">
        <v>411</v>
      </c>
      <c r="L464" s="58">
        <v>569.30515000000003</v>
      </c>
    </row>
    <row r="465" spans="1:12" s="21" customFormat="1" ht="15.75" customHeight="1" x14ac:dyDescent="0.2">
      <c r="A465" s="13">
        <v>42024</v>
      </c>
      <c r="B465" s="155" t="s">
        <v>312</v>
      </c>
      <c r="C465" s="156" t="s">
        <v>569</v>
      </c>
      <c r="D465" s="127" t="s">
        <v>407</v>
      </c>
      <c r="E465" s="29">
        <v>3000</v>
      </c>
      <c r="F465" s="17">
        <f t="shared" si="7"/>
        <v>5.2695816997264115</v>
      </c>
      <c r="G465" s="3" t="s">
        <v>349</v>
      </c>
      <c r="H465" s="3"/>
      <c r="I465" s="30" t="s">
        <v>12</v>
      </c>
      <c r="J465" s="22" t="s">
        <v>24</v>
      </c>
      <c r="K465" s="151" t="s">
        <v>411</v>
      </c>
      <c r="L465" s="58">
        <v>569.30515000000003</v>
      </c>
    </row>
    <row r="466" spans="1:12" s="21" customFormat="1" ht="15.75" customHeight="1" x14ac:dyDescent="0.2">
      <c r="A466" s="153">
        <v>42024</v>
      </c>
      <c r="B466" s="84" t="s">
        <v>348</v>
      </c>
      <c r="C466" s="84" t="s">
        <v>513</v>
      </c>
      <c r="D466" s="154" t="s">
        <v>407</v>
      </c>
      <c r="E466" s="29">
        <v>1900</v>
      </c>
      <c r="F466" s="17">
        <f t="shared" si="7"/>
        <v>3.3374017431600609</v>
      </c>
      <c r="G466" s="3" t="s">
        <v>349</v>
      </c>
      <c r="H466" s="3"/>
      <c r="I466" s="30" t="s">
        <v>12</v>
      </c>
      <c r="J466" s="22" t="s">
        <v>24</v>
      </c>
      <c r="K466" s="151" t="s">
        <v>411</v>
      </c>
      <c r="L466" s="58">
        <v>569.30515000000003</v>
      </c>
    </row>
    <row r="467" spans="1:12" s="21" customFormat="1" ht="15.75" customHeight="1" x14ac:dyDescent="0.2">
      <c r="A467" s="13">
        <v>42024</v>
      </c>
      <c r="B467" s="159" t="s">
        <v>311</v>
      </c>
      <c r="C467" s="160" t="s">
        <v>513</v>
      </c>
      <c r="D467" s="14" t="s">
        <v>10</v>
      </c>
      <c r="E467" s="32">
        <v>1000</v>
      </c>
      <c r="F467" s="17">
        <f t="shared" si="7"/>
        <v>1.9143403620389809</v>
      </c>
      <c r="G467" s="3" t="s">
        <v>410</v>
      </c>
      <c r="H467" s="3"/>
      <c r="I467" s="30" t="s">
        <v>409</v>
      </c>
      <c r="J467" s="22" t="s">
        <v>24</v>
      </c>
      <c r="K467" s="20" t="s">
        <v>35</v>
      </c>
      <c r="L467" s="58">
        <v>522.37314734088932</v>
      </c>
    </row>
    <row r="468" spans="1:12" s="21" customFormat="1" ht="15.75" customHeight="1" x14ac:dyDescent="0.2">
      <c r="A468" s="13">
        <v>42024</v>
      </c>
      <c r="B468" s="157" t="s">
        <v>311</v>
      </c>
      <c r="C468" s="158" t="s">
        <v>513</v>
      </c>
      <c r="D468" s="14" t="s">
        <v>9</v>
      </c>
      <c r="E468" s="29">
        <v>1600</v>
      </c>
      <c r="F468" s="17">
        <f t="shared" si="7"/>
        <v>3.0629445792623695</v>
      </c>
      <c r="G468" s="3" t="s">
        <v>495</v>
      </c>
      <c r="H468" s="3"/>
      <c r="I468" s="30" t="s">
        <v>16</v>
      </c>
      <c r="J468" s="22" t="s">
        <v>24</v>
      </c>
      <c r="K468" s="20" t="s">
        <v>35</v>
      </c>
      <c r="L468" s="58">
        <v>522.37314734088932</v>
      </c>
    </row>
    <row r="469" spans="1:12" s="21" customFormat="1" ht="15.75" customHeight="1" x14ac:dyDescent="0.2">
      <c r="A469" s="153">
        <v>42024</v>
      </c>
      <c r="B469" s="84" t="s">
        <v>311</v>
      </c>
      <c r="C469" s="84" t="s">
        <v>513</v>
      </c>
      <c r="D469" s="154" t="s">
        <v>407</v>
      </c>
      <c r="E469" s="29">
        <v>1300</v>
      </c>
      <c r="F469" s="17">
        <f t="shared" si="7"/>
        <v>2.2834854032147787</v>
      </c>
      <c r="G469" s="3" t="s">
        <v>614</v>
      </c>
      <c r="H469" s="3"/>
      <c r="I469" s="3" t="s">
        <v>48</v>
      </c>
      <c r="J469" s="22" t="s">
        <v>24</v>
      </c>
      <c r="K469" s="151" t="s">
        <v>411</v>
      </c>
      <c r="L469" s="58">
        <v>569.30515000000003</v>
      </c>
    </row>
    <row r="470" spans="1:12" s="21" customFormat="1" ht="15.75" customHeight="1" x14ac:dyDescent="0.2">
      <c r="A470" s="13">
        <v>42024</v>
      </c>
      <c r="B470" s="78" t="s">
        <v>311</v>
      </c>
      <c r="C470" s="79" t="s">
        <v>513</v>
      </c>
      <c r="D470" s="18" t="s">
        <v>407</v>
      </c>
      <c r="E470" s="29">
        <v>1000</v>
      </c>
      <c r="F470" s="17">
        <f t="shared" si="7"/>
        <v>1.7565272332421373</v>
      </c>
      <c r="G470" s="3" t="s">
        <v>327</v>
      </c>
      <c r="H470" s="3"/>
      <c r="I470" s="19" t="s">
        <v>47</v>
      </c>
      <c r="J470" s="22" t="s">
        <v>24</v>
      </c>
      <c r="K470" s="151" t="s">
        <v>411</v>
      </c>
      <c r="L470" s="58">
        <v>569.30515000000003</v>
      </c>
    </row>
    <row r="471" spans="1:12" s="33" customFormat="1" ht="15.75" customHeight="1" x14ac:dyDescent="0.2">
      <c r="A471" s="13">
        <v>42024</v>
      </c>
      <c r="B471" s="73" t="s">
        <v>377</v>
      </c>
      <c r="C471" s="74" t="s">
        <v>513</v>
      </c>
      <c r="D471" s="127" t="s">
        <v>407</v>
      </c>
      <c r="E471" s="29">
        <v>3000</v>
      </c>
      <c r="F471" s="17">
        <f t="shared" si="7"/>
        <v>5.2695816997264115</v>
      </c>
      <c r="G471" s="3" t="s">
        <v>638</v>
      </c>
      <c r="H471" s="3">
        <v>7</v>
      </c>
      <c r="I471" s="19" t="s">
        <v>578</v>
      </c>
      <c r="J471" s="22" t="s">
        <v>24</v>
      </c>
      <c r="K471" s="25" t="s">
        <v>411</v>
      </c>
      <c r="L471" s="58">
        <v>569.30515000000003</v>
      </c>
    </row>
    <row r="472" spans="1:12" s="21" customFormat="1" ht="15.75" customHeight="1" x14ac:dyDescent="0.2">
      <c r="A472" s="13">
        <v>42024</v>
      </c>
      <c r="B472" s="73" t="s">
        <v>313</v>
      </c>
      <c r="C472" s="74" t="s">
        <v>569</v>
      </c>
      <c r="D472" s="125" t="s">
        <v>6</v>
      </c>
      <c r="E472" s="29">
        <v>10000</v>
      </c>
      <c r="F472" s="17">
        <f t="shared" si="7"/>
        <v>19.143403620389808</v>
      </c>
      <c r="G472" s="3" t="s">
        <v>639</v>
      </c>
      <c r="H472" s="3">
        <v>7</v>
      </c>
      <c r="I472" s="19" t="s">
        <v>578</v>
      </c>
      <c r="J472" s="22" t="s">
        <v>24</v>
      </c>
      <c r="K472" s="20" t="s">
        <v>35</v>
      </c>
      <c r="L472" s="58">
        <v>522.37314734088932</v>
      </c>
    </row>
    <row r="473" spans="1:12" s="33" customFormat="1" ht="15.75" customHeight="1" x14ac:dyDescent="0.2">
      <c r="A473" s="13">
        <v>42024</v>
      </c>
      <c r="B473" s="73" t="s">
        <v>312</v>
      </c>
      <c r="C473" s="74" t="s">
        <v>569</v>
      </c>
      <c r="D473" s="125" t="s">
        <v>6</v>
      </c>
      <c r="E473" s="29">
        <v>3000</v>
      </c>
      <c r="F473" s="17">
        <f t="shared" si="7"/>
        <v>5.7430210861169426</v>
      </c>
      <c r="G473" s="3" t="s">
        <v>640</v>
      </c>
      <c r="H473" s="3">
        <v>7</v>
      </c>
      <c r="I473" s="19" t="s">
        <v>578</v>
      </c>
      <c r="J473" s="22" t="s">
        <v>24</v>
      </c>
      <c r="K473" s="20" t="s">
        <v>35</v>
      </c>
      <c r="L473" s="58">
        <v>522.37314734088932</v>
      </c>
    </row>
    <row r="474" spans="1:12" s="33" customFormat="1" ht="15.75" customHeight="1" x14ac:dyDescent="0.2">
      <c r="A474" s="13">
        <v>42024</v>
      </c>
      <c r="B474" s="73" t="s">
        <v>311</v>
      </c>
      <c r="C474" s="74" t="s">
        <v>513</v>
      </c>
      <c r="D474" s="127" t="s">
        <v>407</v>
      </c>
      <c r="E474" s="29">
        <v>1900</v>
      </c>
      <c r="F474" s="17">
        <f t="shared" si="7"/>
        <v>3.3374017431600609</v>
      </c>
      <c r="G474" s="3" t="s">
        <v>640</v>
      </c>
      <c r="H474" s="3">
        <v>7</v>
      </c>
      <c r="I474" s="19" t="s">
        <v>578</v>
      </c>
      <c r="J474" s="22" t="s">
        <v>24</v>
      </c>
      <c r="K474" s="25" t="s">
        <v>411</v>
      </c>
      <c r="L474" s="58">
        <v>569.30515000000003</v>
      </c>
    </row>
    <row r="475" spans="1:12" s="33" customFormat="1" ht="15.75" customHeight="1" x14ac:dyDescent="0.2">
      <c r="A475" s="13">
        <v>42024</v>
      </c>
      <c r="B475" s="73" t="s">
        <v>311</v>
      </c>
      <c r="C475" s="74" t="s">
        <v>513</v>
      </c>
      <c r="D475" s="125" t="s">
        <v>6</v>
      </c>
      <c r="E475" s="29">
        <v>3000</v>
      </c>
      <c r="F475" s="17">
        <f t="shared" si="7"/>
        <v>5.7430210861169426</v>
      </c>
      <c r="G475" s="3" t="s">
        <v>663</v>
      </c>
      <c r="H475" s="3">
        <v>6</v>
      </c>
      <c r="I475" s="19" t="s">
        <v>34</v>
      </c>
      <c r="J475" s="22" t="s">
        <v>24</v>
      </c>
      <c r="K475" s="20" t="s">
        <v>35</v>
      </c>
      <c r="L475" s="58">
        <v>522.37314734088932</v>
      </c>
    </row>
    <row r="476" spans="1:12" s="33" customFormat="1" ht="15.75" customHeight="1" x14ac:dyDescent="0.2">
      <c r="A476" s="13">
        <v>42024</v>
      </c>
      <c r="B476" s="73" t="s">
        <v>312</v>
      </c>
      <c r="C476" s="74" t="s">
        <v>569</v>
      </c>
      <c r="D476" s="125" t="s">
        <v>6</v>
      </c>
      <c r="E476" s="29">
        <v>3000</v>
      </c>
      <c r="F476" s="17">
        <f t="shared" si="7"/>
        <v>5.7430210861169426</v>
      </c>
      <c r="G476" s="3" t="s">
        <v>663</v>
      </c>
      <c r="H476" s="3">
        <v>6</v>
      </c>
      <c r="I476" s="19" t="s">
        <v>34</v>
      </c>
      <c r="J476" s="22" t="s">
        <v>24</v>
      </c>
      <c r="K476" s="20" t="s">
        <v>35</v>
      </c>
      <c r="L476" s="58">
        <v>522.37314734088932</v>
      </c>
    </row>
    <row r="477" spans="1:12" s="33" customFormat="1" ht="15.75" customHeight="1" x14ac:dyDescent="0.2">
      <c r="A477" s="13">
        <v>42024</v>
      </c>
      <c r="B477" s="73" t="s">
        <v>313</v>
      </c>
      <c r="C477" s="74" t="s">
        <v>569</v>
      </c>
      <c r="D477" s="125" t="s">
        <v>6</v>
      </c>
      <c r="E477" s="29">
        <v>10000</v>
      </c>
      <c r="F477" s="17">
        <f t="shared" si="7"/>
        <v>19.143403620389808</v>
      </c>
      <c r="G477" s="3" t="s">
        <v>665</v>
      </c>
      <c r="H477" s="3">
        <v>6</v>
      </c>
      <c r="I477" s="19" t="s">
        <v>34</v>
      </c>
      <c r="J477" s="22" t="s">
        <v>24</v>
      </c>
      <c r="K477" s="20" t="s">
        <v>35</v>
      </c>
      <c r="L477" s="58">
        <v>522.37314734088932</v>
      </c>
    </row>
    <row r="478" spans="1:12" s="33" customFormat="1" ht="15.75" customHeight="1" x14ac:dyDescent="0.2">
      <c r="A478" s="13">
        <v>42024</v>
      </c>
      <c r="B478" s="73" t="s">
        <v>666</v>
      </c>
      <c r="C478" s="74" t="s">
        <v>322</v>
      </c>
      <c r="D478" s="125" t="s">
        <v>6</v>
      </c>
      <c r="E478" s="29">
        <v>10000</v>
      </c>
      <c r="F478" s="17">
        <f t="shared" si="7"/>
        <v>19.143403620389808</v>
      </c>
      <c r="G478" s="3" t="s">
        <v>663</v>
      </c>
      <c r="H478" s="3">
        <v>6</v>
      </c>
      <c r="I478" s="19" t="s">
        <v>34</v>
      </c>
      <c r="J478" s="22" t="s">
        <v>24</v>
      </c>
      <c r="K478" s="20" t="s">
        <v>35</v>
      </c>
      <c r="L478" s="58">
        <v>522.37314734088932</v>
      </c>
    </row>
    <row r="479" spans="1:12" s="33" customFormat="1" ht="15.75" customHeight="1" x14ac:dyDescent="0.2">
      <c r="A479" s="13">
        <v>42024</v>
      </c>
      <c r="B479" s="83" t="s">
        <v>659</v>
      </c>
      <c r="C479" s="74" t="s">
        <v>322</v>
      </c>
      <c r="D479" s="125" t="s">
        <v>6</v>
      </c>
      <c r="E479" s="29">
        <v>1400</v>
      </c>
      <c r="F479" s="17">
        <f t="shared" si="7"/>
        <v>2.6800765068545735</v>
      </c>
      <c r="G479" s="3" t="s">
        <v>663</v>
      </c>
      <c r="H479" s="3">
        <v>6</v>
      </c>
      <c r="I479" s="19" t="s">
        <v>34</v>
      </c>
      <c r="J479" s="22" t="s">
        <v>24</v>
      </c>
      <c r="K479" s="20" t="s">
        <v>35</v>
      </c>
      <c r="L479" s="58">
        <v>522.37314734088932</v>
      </c>
    </row>
    <row r="480" spans="1:12" s="33" customFormat="1" ht="15.75" customHeight="1" x14ac:dyDescent="0.2">
      <c r="A480" s="13">
        <v>42024</v>
      </c>
      <c r="B480" s="73" t="s">
        <v>377</v>
      </c>
      <c r="C480" s="74" t="s">
        <v>513</v>
      </c>
      <c r="D480" s="18" t="s">
        <v>407</v>
      </c>
      <c r="E480" s="29">
        <v>3000</v>
      </c>
      <c r="F480" s="17">
        <f t="shared" si="7"/>
        <v>5.2695816997264115</v>
      </c>
      <c r="G480" s="3" t="s">
        <v>673</v>
      </c>
      <c r="H480" s="3">
        <v>7</v>
      </c>
      <c r="I480" s="19" t="s">
        <v>33</v>
      </c>
      <c r="J480" s="22" t="s">
        <v>24</v>
      </c>
      <c r="K480" s="151" t="s">
        <v>411</v>
      </c>
      <c r="L480" s="58">
        <v>569.30515000000003</v>
      </c>
    </row>
    <row r="481" spans="1:12" s="33" customFormat="1" ht="15.75" customHeight="1" x14ac:dyDescent="0.2">
      <c r="A481" s="13">
        <v>42024</v>
      </c>
      <c r="B481" s="73" t="s">
        <v>311</v>
      </c>
      <c r="C481" s="74" t="s">
        <v>513</v>
      </c>
      <c r="D481" s="18" t="s">
        <v>407</v>
      </c>
      <c r="E481" s="29">
        <v>2000</v>
      </c>
      <c r="F481" s="17">
        <f t="shared" si="7"/>
        <v>3.5130544664842747</v>
      </c>
      <c r="G481" s="3" t="s">
        <v>385</v>
      </c>
      <c r="H481" s="3">
        <v>7</v>
      </c>
      <c r="I481" s="19" t="s">
        <v>33</v>
      </c>
      <c r="J481" s="22" t="s">
        <v>24</v>
      </c>
      <c r="K481" s="151" t="s">
        <v>411</v>
      </c>
      <c r="L481" s="58">
        <v>569.30515000000003</v>
      </c>
    </row>
    <row r="482" spans="1:12" s="33" customFormat="1" ht="15.75" customHeight="1" x14ac:dyDescent="0.2">
      <c r="A482" s="13">
        <v>42024</v>
      </c>
      <c r="B482" s="73" t="s">
        <v>313</v>
      </c>
      <c r="C482" s="74" t="s">
        <v>569</v>
      </c>
      <c r="D482" s="127" t="s">
        <v>407</v>
      </c>
      <c r="E482" s="29">
        <v>10000</v>
      </c>
      <c r="F482" s="17">
        <f t="shared" si="7"/>
        <v>17.565272332421372</v>
      </c>
      <c r="G482" s="3" t="s">
        <v>386</v>
      </c>
      <c r="H482" s="3">
        <v>7</v>
      </c>
      <c r="I482" s="19" t="s">
        <v>33</v>
      </c>
      <c r="J482" s="22" t="s">
        <v>24</v>
      </c>
      <c r="K482" s="151" t="s">
        <v>411</v>
      </c>
      <c r="L482" s="58">
        <v>569.30515000000003</v>
      </c>
    </row>
    <row r="483" spans="1:12" s="33" customFormat="1" ht="15.75" customHeight="1" x14ac:dyDescent="0.2">
      <c r="A483" s="13">
        <v>42024</v>
      </c>
      <c r="B483" s="73" t="s">
        <v>312</v>
      </c>
      <c r="C483" s="74" t="s">
        <v>569</v>
      </c>
      <c r="D483" s="127" t="s">
        <v>407</v>
      </c>
      <c r="E483" s="29">
        <v>3000</v>
      </c>
      <c r="F483" s="17">
        <f t="shared" si="7"/>
        <v>5.2695816997264115</v>
      </c>
      <c r="G483" s="3" t="s">
        <v>385</v>
      </c>
      <c r="H483" s="3">
        <v>7</v>
      </c>
      <c r="I483" s="19" t="s">
        <v>33</v>
      </c>
      <c r="J483" s="22" t="s">
        <v>24</v>
      </c>
      <c r="K483" s="151" t="s">
        <v>411</v>
      </c>
      <c r="L483" s="58">
        <v>569.30515000000003</v>
      </c>
    </row>
    <row r="484" spans="1:12" s="33" customFormat="1" ht="15.75" customHeight="1" x14ac:dyDescent="0.2">
      <c r="A484" s="13">
        <v>42024</v>
      </c>
      <c r="B484" s="73" t="s">
        <v>311</v>
      </c>
      <c r="C484" s="74" t="s">
        <v>513</v>
      </c>
      <c r="D484" s="14" t="s">
        <v>6</v>
      </c>
      <c r="E484" s="29">
        <v>1500</v>
      </c>
      <c r="F484" s="17">
        <f t="shared" si="7"/>
        <v>2.8715105430584713</v>
      </c>
      <c r="G484" s="3" t="s">
        <v>323</v>
      </c>
      <c r="H484" s="3"/>
      <c r="I484" s="3" t="s">
        <v>32</v>
      </c>
      <c r="J484" s="22" t="s">
        <v>24</v>
      </c>
      <c r="K484" s="20" t="s">
        <v>35</v>
      </c>
      <c r="L484" s="58">
        <v>522.37314734088932</v>
      </c>
    </row>
    <row r="485" spans="1:12" s="33" customFormat="1" ht="15.75" customHeight="1" x14ac:dyDescent="0.2">
      <c r="A485" s="13">
        <v>42024</v>
      </c>
      <c r="B485" s="73" t="s">
        <v>377</v>
      </c>
      <c r="C485" s="74" t="s">
        <v>513</v>
      </c>
      <c r="D485" s="18" t="s">
        <v>407</v>
      </c>
      <c r="E485" s="29">
        <v>3000</v>
      </c>
      <c r="F485" s="17">
        <f t="shared" si="7"/>
        <v>5.2695816997264115</v>
      </c>
      <c r="G485" s="3" t="s">
        <v>703</v>
      </c>
      <c r="H485" s="30">
        <v>7</v>
      </c>
      <c r="I485" s="28" t="s">
        <v>31</v>
      </c>
      <c r="J485" s="22" t="s">
        <v>24</v>
      </c>
      <c r="K485" s="151" t="s">
        <v>411</v>
      </c>
      <c r="L485" s="58">
        <v>569.30515000000003</v>
      </c>
    </row>
    <row r="486" spans="1:12" s="21" customFormat="1" ht="15.75" customHeight="1" x14ac:dyDescent="0.2">
      <c r="A486" s="13">
        <v>42024</v>
      </c>
      <c r="B486" s="73" t="s">
        <v>313</v>
      </c>
      <c r="C486" s="74" t="s">
        <v>569</v>
      </c>
      <c r="D486" s="127" t="s">
        <v>407</v>
      </c>
      <c r="E486" s="29">
        <v>10000</v>
      </c>
      <c r="F486" s="17">
        <f t="shared" si="7"/>
        <v>17.565272332421372</v>
      </c>
      <c r="G486" s="3" t="s">
        <v>704</v>
      </c>
      <c r="H486" s="30">
        <v>7</v>
      </c>
      <c r="I486" s="28" t="s">
        <v>31</v>
      </c>
      <c r="J486" s="19" t="s">
        <v>24</v>
      </c>
      <c r="K486" s="151" t="s">
        <v>411</v>
      </c>
      <c r="L486" s="58">
        <v>569.30515000000003</v>
      </c>
    </row>
    <row r="487" spans="1:12" s="21" customFormat="1" ht="15.75" customHeight="1" x14ac:dyDescent="0.2">
      <c r="A487" s="13">
        <v>42024</v>
      </c>
      <c r="B487" s="73" t="s">
        <v>312</v>
      </c>
      <c r="C487" s="74" t="s">
        <v>569</v>
      </c>
      <c r="D487" s="127" t="s">
        <v>407</v>
      </c>
      <c r="E487" s="29">
        <v>3000</v>
      </c>
      <c r="F487" s="17">
        <f t="shared" si="7"/>
        <v>5.2695816997264115</v>
      </c>
      <c r="G487" s="18" t="s">
        <v>705</v>
      </c>
      <c r="H487" s="30">
        <v>7</v>
      </c>
      <c r="I487" s="28" t="s">
        <v>31</v>
      </c>
      <c r="J487" s="22" t="s">
        <v>24</v>
      </c>
      <c r="K487" s="151" t="s">
        <v>411</v>
      </c>
      <c r="L487" s="58">
        <v>569.30515000000003</v>
      </c>
    </row>
    <row r="488" spans="1:12" s="21" customFormat="1" ht="15.75" customHeight="1" x14ac:dyDescent="0.2">
      <c r="A488" s="13">
        <v>42024</v>
      </c>
      <c r="B488" s="73" t="s">
        <v>311</v>
      </c>
      <c r="C488" s="74" t="s">
        <v>513</v>
      </c>
      <c r="D488" s="18" t="s">
        <v>407</v>
      </c>
      <c r="E488" s="29">
        <v>1900</v>
      </c>
      <c r="F488" s="17">
        <f t="shared" si="7"/>
        <v>3.3374017431600609</v>
      </c>
      <c r="G488" s="18" t="s">
        <v>705</v>
      </c>
      <c r="H488" s="30">
        <v>7</v>
      </c>
      <c r="I488" s="28" t="s">
        <v>31</v>
      </c>
      <c r="J488" s="19" t="s">
        <v>24</v>
      </c>
      <c r="K488" s="151" t="s">
        <v>411</v>
      </c>
      <c r="L488" s="58">
        <v>569.30515000000003</v>
      </c>
    </row>
    <row r="489" spans="1:12" s="21" customFormat="1" ht="15.75" customHeight="1" x14ac:dyDescent="0.2">
      <c r="A489" s="13">
        <v>42024</v>
      </c>
      <c r="B489" s="73" t="s">
        <v>311</v>
      </c>
      <c r="C489" s="74" t="s">
        <v>513</v>
      </c>
      <c r="D489" s="14" t="s">
        <v>7</v>
      </c>
      <c r="E489" s="29">
        <v>600</v>
      </c>
      <c r="F489" s="17">
        <f t="shared" si="7"/>
        <v>1.1486042172233886</v>
      </c>
      <c r="G489" s="18" t="s">
        <v>740</v>
      </c>
      <c r="H489" s="30"/>
      <c r="I489" s="28" t="s">
        <v>741</v>
      </c>
      <c r="J489" s="19" t="s">
        <v>24</v>
      </c>
      <c r="K489" s="20" t="s">
        <v>35</v>
      </c>
      <c r="L489" s="58">
        <v>522.37314734088932</v>
      </c>
    </row>
    <row r="490" spans="1:12" s="21" customFormat="1" ht="15.75" customHeight="1" x14ac:dyDescent="0.2">
      <c r="A490" s="13">
        <v>42024</v>
      </c>
      <c r="B490" s="73" t="s">
        <v>311</v>
      </c>
      <c r="C490" s="74" t="s">
        <v>513</v>
      </c>
      <c r="D490" s="14" t="s">
        <v>9</v>
      </c>
      <c r="E490" s="29">
        <v>1700</v>
      </c>
      <c r="F490" s="17">
        <f t="shared" si="7"/>
        <v>3.2543786154662677</v>
      </c>
      <c r="G490" s="18" t="s">
        <v>319</v>
      </c>
      <c r="H490" s="30"/>
      <c r="I490" s="28" t="s">
        <v>17</v>
      </c>
      <c r="J490" s="22" t="s">
        <v>24</v>
      </c>
      <c r="K490" s="20" t="s">
        <v>35</v>
      </c>
      <c r="L490" s="58">
        <v>522.37314734088932</v>
      </c>
    </row>
    <row r="491" spans="1:12" s="21" customFormat="1" ht="15.75" customHeight="1" x14ac:dyDescent="0.2">
      <c r="A491" s="13">
        <v>42024</v>
      </c>
      <c r="B491" s="83" t="s">
        <v>480</v>
      </c>
      <c r="C491" s="74" t="s">
        <v>513</v>
      </c>
      <c r="D491" s="14" t="s">
        <v>9</v>
      </c>
      <c r="E491" s="29">
        <v>3000</v>
      </c>
      <c r="F491" s="17">
        <f t="shared" si="7"/>
        <v>5.7430210861169426</v>
      </c>
      <c r="G491" s="35" t="s">
        <v>319</v>
      </c>
      <c r="H491" s="30"/>
      <c r="I491" s="28" t="s">
        <v>17</v>
      </c>
      <c r="J491" s="22" t="s">
        <v>24</v>
      </c>
      <c r="K491" s="20" t="s">
        <v>35</v>
      </c>
      <c r="L491" s="58">
        <v>522.37314734088932</v>
      </c>
    </row>
    <row r="492" spans="1:12" s="21" customFormat="1" ht="15.75" customHeight="1" x14ac:dyDescent="0.2">
      <c r="A492" s="13">
        <v>42024</v>
      </c>
      <c r="B492" s="73" t="s">
        <v>311</v>
      </c>
      <c r="C492" s="74" t="s">
        <v>513</v>
      </c>
      <c r="D492" s="18" t="s">
        <v>407</v>
      </c>
      <c r="E492" s="29">
        <v>1900</v>
      </c>
      <c r="F492" s="17">
        <f t="shared" si="7"/>
        <v>3.3374017431600609</v>
      </c>
      <c r="G492" s="137" t="s">
        <v>372</v>
      </c>
      <c r="H492" s="53"/>
      <c r="I492" s="88" t="s">
        <v>14</v>
      </c>
      <c r="J492" s="22" t="s">
        <v>24</v>
      </c>
      <c r="K492" s="151" t="s">
        <v>411</v>
      </c>
      <c r="L492" s="58">
        <v>569.30515000000003</v>
      </c>
    </row>
    <row r="493" spans="1:12" s="21" customFormat="1" ht="15.75" customHeight="1" x14ac:dyDescent="0.2">
      <c r="A493" s="13">
        <v>42024</v>
      </c>
      <c r="B493" s="73" t="s">
        <v>481</v>
      </c>
      <c r="C493" s="74" t="s">
        <v>513</v>
      </c>
      <c r="D493" s="18" t="s">
        <v>407</v>
      </c>
      <c r="E493" s="29">
        <v>3000</v>
      </c>
      <c r="F493" s="17">
        <f t="shared" si="7"/>
        <v>5.2695816997264115</v>
      </c>
      <c r="G493" s="54" t="s">
        <v>483</v>
      </c>
      <c r="H493" s="53"/>
      <c r="I493" s="88" t="s">
        <v>14</v>
      </c>
      <c r="J493" s="22" t="s">
        <v>24</v>
      </c>
      <c r="K493" s="151" t="s">
        <v>411</v>
      </c>
      <c r="L493" s="58">
        <v>569.30515000000003</v>
      </c>
    </row>
    <row r="494" spans="1:12" s="21" customFormat="1" ht="15.75" customHeight="1" x14ac:dyDescent="0.2">
      <c r="A494" s="13">
        <v>42024</v>
      </c>
      <c r="B494" s="73" t="s">
        <v>312</v>
      </c>
      <c r="C494" s="74" t="s">
        <v>569</v>
      </c>
      <c r="D494" s="127" t="s">
        <v>407</v>
      </c>
      <c r="E494" s="29">
        <v>3000</v>
      </c>
      <c r="F494" s="17">
        <f t="shared" si="7"/>
        <v>5.2695816997264115</v>
      </c>
      <c r="G494" s="136" t="s">
        <v>372</v>
      </c>
      <c r="H494" s="53"/>
      <c r="I494" s="88" t="s">
        <v>14</v>
      </c>
      <c r="J494" s="22" t="s">
        <v>24</v>
      </c>
      <c r="K494" s="151" t="s">
        <v>411</v>
      </c>
      <c r="L494" s="58">
        <v>569.30515000000003</v>
      </c>
    </row>
    <row r="495" spans="1:12" s="21" customFormat="1" ht="15.75" customHeight="1" x14ac:dyDescent="0.2">
      <c r="A495" s="13">
        <v>42024</v>
      </c>
      <c r="B495" s="73" t="s">
        <v>313</v>
      </c>
      <c r="C495" s="74" t="s">
        <v>569</v>
      </c>
      <c r="D495" s="127" t="s">
        <v>407</v>
      </c>
      <c r="E495" s="29">
        <v>15000</v>
      </c>
      <c r="F495" s="17">
        <f t="shared" si="7"/>
        <v>26.347908498632059</v>
      </c>
      <c r="G495" s="136" t="s">
        <v>484</v>
      </c>
      <c r="H495" s="53"/>
      <c r="I495" s="88" t="s">
        <v>14</v>
      </c>
      <c r="J495" s="22" t="s">
        <v>24</v>
      </c>
      <c r="K495" s="151" t="s">
        <v>411</v>
      </c>
      <c r="L495" s="58">
        <v>569.30515000000003</v>
      </c>
    </row>
    <row r="496" spans="1:12" s="21" customFormat="1" ht="15.75" customHeight="1" x14ac:dyDescent="0.2">
      <c r="A496" s="13">
        <v>42024</v>
      </c>
      <c r="B496" s="73" t="s">
        <v>748</v>
      </c>
      <c r="C496" s="74" t="s">
        <v>11</v>
      </c>
      <c r="D496" s="14" t="s">
        <v>329</v>
      </c>
      <c r="E496" s="29">
        <v>115600</v>
      </c>
      <c r="F496" s="17">
        <f t="shared" si="7"/>
        <v>221.2977458517062</v>
      </c>
      <c r="G496" s="37" t="s">
        <v>749</v>
      </c>
      <c r="H496" s="3"/>
      <c r="I496" s="88" t="s">
        <v>14</v>
      </c>
      <c r="J496" s="22" t="s">
        <v>24</v>
      </c>
      <c r="K496" s="20" t="s">
        <v>35</v>
      </c>
      <c r="L496" s="58">
        <v>522.37314734088932</v>
      </c>
    </row>
    <row r="497" spans="1:12" s="21" customFormat="1" ht="15.75" customHeight="1" x14ac:dyDescent="0.2">
      <c r="A497" s="13">
        <v>42024</v>
      </c>
      <c r="B497" s="83" t="s">
        <v>311</v>
      </c>
      <c r="C497" s="74" t="s">
        <v>513</v>
      </c>
      <c r="D497" s="18" t="s">
        <v>407</v>
      </c>
      <c r="E497" s="29">
        <v>1900</v>
      </c>
      <c r="F497" s="17">
        <f t="shared" si="7"/>
        <v>3.3374017431600609</v>
      </c>
      <c r="G497" s="136" t="s">
        <v>332</v>
      </c>
      <c r="H497" s="53"/>
      <c r="I497" s="88" t="s">
        <v>21</v>
      </c>
      <c r="J497" s="19" t="s">
        <v>24</v>
      </c>
      <c r="K497" s="151" t="s">
        <v>411</v>
      </c>
      <c r="L497" s="58">
        <v>569.30515000000003</v>
      </c>
    </row>
    <row r="498" spans="1:12" s="21" customFormat="1" ht="15.75" customHeight="1" x14ac:dyDescent="0.2">
      <c r="A498" s="13">
        <v>42024</v>
      </c>
      <c r="B498" s="83" t="s">
        <v>377</v>
      </c>
      <c r="C498" s="74" t="s">
        <v>513</v>
      </c>
      <c r="D498" s="18" t="s">
        <v>407</v>
      </c>
      <c r="E498" s="29">
        <v>3000</v>
      </c>
      <c r="F498" s="17">
        <f t="shared" si="7"/>
        <v>5.2695816997264115</v>
      </c>
      <c r="G498" s="136" t="s">
        <v>335</v>
      </c>
      <c r="H498" s="53"/>
      <c r="I498" s="88" t="s">
        <v>21</v>
      </c>
      <c r="J498" s="22" t="s">
        <v>24</v>
      </c>
      <c r="K498" s="151" t="s">
        <v>411</v>
      </c>
      <c r="L498" s="58">
        <v>569.30515000000003</v>
      </c>
    </row>
    <row r="499" spans="1:12" s="21" customFormat="1" ht="15.75" customHeight="1" x14ac:dyDescent="0.2">
      <c r="A499" s="13">
        <v>42024</v>
      </c>
      <c r="B499" s="83" t="s">
        <v>312</v>
      </c>
      <c r="C499" s="74" t="s">
        <v>569</v>
      </c>
      <c r="D499" s="127" t="s">
        <v>407</v>
      </c>
      <c r="E499" s="29">
        <v>3000</v>
      </c>
      <c r="F499" s="17">
        <f t="shared" si="7"/>
        <v>5.2695816997264115</v>
      </c>
      <c r="G499" s="136" t="s">
        <v>332</v>
      </c>
      <c r="H499" s="53"/>
      <c r="I499" s="88" t="s">
        <v>21</v>
      </c>
      <c r="J499" s="22" t="s">
        <v>24</v>
      </c>
      <c r="K499" s="151" t="s">
        <v>411</v>
      </c>
      <c r="L499" s="58">
        <v>569.30515000000003</v>
      </c>
    </row>
    <row r="500" spans="1:12" s="21" customFormat="1" ht="15.75" customHeight="1" x14ac:dyDescent="0.2">
      <c r="A500" s="13">
        <v>42024</v>
      </c>
      <c r="B500" s="83" t="s">
        <v>313</v>
      </c>
      <c r="C500" s="74" t="s">
        <v>569</v>
      </c>
      <c r="D500" s="127" t="s">
        <v>407</v>
      </c>
      <c r="E500" s="29">
        <v>10000</v>
      </c>
      <c r="F500" s="17">
        <f t="shared" si="7"/>
        <v>17.565272332421372</v>
      </c>
      <c r="G500" s="136" t="s">
        <v>336</v>
      </c>
      <c r="H500" s="53"/>
      <c r="I500" s="88" t="s">
        <v>21</v>
      </c>
      <c r="J500" s="22" t="s">
        <v>24</v>
      </c>
      <c r="K500" s="151" t="s">
        <v>411</v>
      </c>
      <c r="L500" s="58">
        <v>569.30515000000003</v>
      </c>
    </row>
    <row r="501" spans="1:12" s="21" customFormat="1" ht="15.75" customHeight="1" x14ac:dyDescent="0.2">
      <c r="A501" s="13">
        <v>42024</v>
      </c>
      <c r="B501" s="73" t="s">
        <v>311</v>
      </c>
      <c r="C501" s="74" t="s">
        <v>513</v>
      </c>
      <c r="D501" s="14" t="s">
        <v>7</v>
      </c>
      <c r="E501" s="29">
        <v>1200</v>
      </c>
      <c r="F501" s="17">
        <f t="shared" si="7"/>
        <v>2.2972084344467771</v>
      </c>
      <c r="G501" s="37" t="s">
        <v>758</v>
      </c>
      <c r="H501" s="53"/>
      <c r="I501" s="88" t="s">
        <v>759</v>
      </c>
      <c r="J501" s="22" t="s">
        <v>24</v>
      </c>
      <c r="K501" s="20" t="s">
        <v>35</v>
      </c>
      <c r="L501" s="58">
        <v>522.37314734088932</v>
      </c>
    </row>
    <row r="502" spans="1:12" s="21" customFormat="1" ht="15.75" customHeight="1" x14ac:dyDescent="0.2">
      <c r="A502" s="13">
        <v>42025</v>
      </c>
      <c r="B502" s="73" t="s">
        <v>522</v>
      </c>
      <c r="C502" s="74" t="s">
        <v>328</v>
      </c>
      <c r="D502" s="126" t="s">
        <v>8</v>
      </c>
      <c r="E502" s="132">
        <v>3000</v>
      </c>
      <c r="F502" s="17">
        <f t="shared" si="7"/>
        <v>5.7430210861169426</v>
      </c>
      <c r="G502" s="37" t="s">
        <v>523</v>
      </c>
      <c r="H502" s="3"/>
      <c r="I502" s="19" t="s">
        <v>515</v>
      </c>
      <c r="J502" s="22" t="s">
        <v>24</v>
      </c>
      <c r="K502" s="20" t="s">
        <v>35</v>
      </c>
      <c r="L502" s="58">
        <v>522.37314734088932</v>
      </c>
    </row>
    <row r="503" spans="1:12" s="21" customFormat="1" ht="15.75" customHeight="1" x14ac:dyDescent="0.2">
      <c r="A503" s="13">
        <v>42025</v>
      </c>
      <c r="B503" s="73" t="s">
        <v>311</v>
      </c>
      <c r="C503" s="74" t="s">
        <v>513</v>
      </c>
      <c r="D503" s="126" t="s">
        <v>8</v>
      </c>
      <c r="E503" s="132">
        <v>2100</v>
      </c>
      <c r="F503" s="17">
        <f t="shared" si="7"/>
        <v>4.0201147602818601</v>
      </c>
      <c r="G503" s="37" t="s">
        <v>514</v>
      </c>
      <c r="H503" s="3"/>
      <c r="I503" s="3" t="s">
        <v>515</v>
      </c>
      <c r="J503" s="22" t="s">
        <v>24</v>
      </c>
      <c r="K503" s="20" t="s">
        <v>35</v>
      </c>
      <c r="L503" s="58">
        <v>522.37314734088932</v>
      </c>
    </row>
    <row r="504" spans="1:12" s="21" customFormat="1" ht="15.75" customHeight="1" x14ac:dyDescent="0.2">
      <c r="A504" s="13">
        <v>42025</v>
      </c>
      <c r="B504" s="73" t="s">
        <v>311</v>
      </c>
      <c r="C504" s="74" t="s">
        <v>513</v>
      </c>
      <c r="D504" s="126" t="s">
        <v>10</v>
      </c>
      <c r="E504" s="132">
        <v>1900</v>
      </c>
      <c r="F504" s="17">
        <f t="shared" si="7"/>
        <v>3.6372466878740637</v>
      </c>
      <c r="G504" s="37" t="s">
        <v>361</v>
      </c>
      <c r="H504" s="3"/>
      <c r="I504" s="3" t="s">
        <v>15</v>
      </c>
      <c r="J504" s="22" t="s">
        <v>24</v>
      </c>
      <c r="K504" s="20" t="s">
        <v>35</v>
      </c>
      <c r="L504" s="58">
        <v>522.37314734088932</v>
      </c>
    </row>
    <row r="505" spans="1:12" s="21" customFormat="1" ht="15.75" customHeight="1" x14ac:dyDescent="0.2">
      <c r="A505" s="13">
        <v>42025</v>
      </c>
      <c r="B505" s="83" t="s">
        <v>413</v>
      </c>
      <c r="C505" s="82" t="s">
        <v>358</v>
      </c>
      <c r="D505" s="126" t="s">
        <v>10</v>
      </c>
      <c r="E505" s="132">
        <v>3200</v>
      </c>
      <c r="F505" s="17">
        <f t="shared" si="7"/>
        <v>6.125889158524739</v>
      </c>
      <c r="G505" s="37" t="s">
        <v>459</v>
      </c>
      <c r="H505" s="3"/>
      <c r="I505" s="3" t="s">
        <v>15</v>
      </c>
      <c r="J505" s="22" t="s">
        <v>24</v>
      </c>
      <c r="K505" s="20" t="s">
        <v>35</v>
      </c>
      <c r="L505" s="58">
        <v>522.37314734088932</v>
      </c>
    </row>
    <row r="506" spans="1:12" s="21" customFormat="1" ht="15.75" customHeight="1" x14ac:dyDescent="0.2">
      <c r="A506" s="13">
        <v>42025</v>
      </c>
      <c r="B506" s="83" t="s">
        <v>318</v>
      </c>
      <c r="C506" s="74" t="s">
        <v>373</v>
      </c>
      <c r="D506" s="126" t="s">
        <v>10</v>
      </c>
      <c r="E506" s="132">
        <v>10000</v>
      </c>
      <c r="F506" s="17">
        <f t="shared" si="7"/>
        <v>19.143403620389808</v>
      </c>
      <c r="G506" s="37" t="s">
        <v>460</v>
      </c>
      <c r="H506" s="3"/>
      <c r="I506" s="3" t="s">
        <v>15</v>
      </c>
      <c r="J506" s="22" t="s">
        <v>24</v>
      </c>
      <c r="K506" s="20" t="s">
        <v>35</v>
      </c>
      <c r="L506" s="58">
        <v>522.37314734088932</v>
      </c>
    </row>
    <row r="507" spans="1:12" s="21" customFormat="1" ht="15.75" customHeight="1" x14ac:dyDescent="0.2">
      <c r="A507" s="13">
        <v>42025</v>
      </c>
      <c r="B507" s="73" t="s">
        <v>311</v>
      </c>
      <c r="C507" s="74" t="s">
        <v>513</v>
      </c>
      <c r="D507" s="126" t="s">
        <v>7</v>
      </c>
      <c r="E507" s="132">
        <v>1300</v>
      </c>
      <c r="F507" s="17">
        <f t="shared" si="7"/>
        <v>2.4886424706506753</v>
      </c>
      <c r="G507" s="37" t="s">
        <v>364</v>
      </c>
      <c r="H507" s="3"/>
      <c r="I507" s="3" t="s">
        <v>40</v>
      </c>
      <c r="J507" s="22" t="s">
        <v>24</v>
      </c>
      <c r="K507" s="20" t="s">
        <v>35</v>
      </c>
      <c r="L507" s="58">
        <v>522.37314734088932</v>
      </c>
    </row>
    <row r="508" spans="1:12" s="21" customFormat="1" ht="15.75" customHeight="1" x14ac:dyDescent="0.2">
      <c r="A508" s="13">
        <v>42025</v>
      </c>
      <c r="B508" s="73" t="s">
        <v>19</v>
      </c>
      <c r="C508" s="74" t="s">
        <v>41</v>
      </c>
      <c r="D508" s="126" t="s">
        <v>9</v>
      </c>
      <c r="E508" s="132">
        <v>5000</v>
      </c>
      <c r="F508" s="17">
        <f t="shared" si="7"/>
        <v>9.5717018101949041</v>
      </c>
      <c r="G508" s="37" t="s">
        <v>180</v>
      </c>
      <c r="H508" s="3"/>
      <c r="I508" s="3" t="s">
        <v>17</v>
      </c>
      <c r="J508" s="22" t="s">
        <v>24</v>
      </c>
      <c r="K508" s="20" t="s">
        <v>35</v>
      </c>
      <c r="L508" s="58">
        <v>522.37314734088932</v>
      </c>
    </row>
    <row r="509" spans="1:12" s="21" customFormat="1" ht="15.75" customHeight="1" x14ac:dyDescent="0.2">
      <c r="A509" s="13">
        <v>42025</v>
      </c>
      <c r="B509" s="83" t="s">
        <v>19</v>
      </c>
      <c r="C509" s="74" t="s">
        <v>41</v>
      </c>
      <c r="D509" s="126" t="s">
        <v>9</v>
      </c>
      <c r="E509" s="132">
        <v>5000</v>
      </c>
      <c r="F509" s="17">
        <f t="shared" si="7"/>
        <v>9.5717018101949041</v>
      </c>
      <c r="G509" s="37" t="s">
        <v>181</v>
      </c>
      <c r="H509" s="3"/>
      <c r="I509" s="3" t="s">
        <v>16</v>
      </c>
      <c r="J509" s="22" t="s">
        <v>24</v>
      </c>
      <c r="K509" s="20" t="s">
        <v>35</v>
      </c>
      <c r="L509" s="58">
        <v>522.37314734088932</v>
      </c>
    </row>
    <row r="510" spans="1:12" s="21" customFormat="1" ht="15.75" customHeight="1" x14ac:dyDescent="0.2">
      <c r="A510" s="13">
        <v>42025</v>
      </c>
      <c r="B510" s="83" t="s">
        <v>19</v>
      </c>
      <c r="C510" s="74" t="s">
        <v>41</v>
      </c>
      <c r="D510" s="15" t="s">
        <v>407</v>
      </c>
      <c r="E510" s="132">
        <v>5000</v>
      </c>
      <c r="F510" s="17">
        <f t="shared" si="7"/>
        <v>8.7826361662106862</v>
      </c>
      <c r="G510" s="37" t="s">
        <v>182</v>
      </c>
      <c r="H510" s="3"/>
      <c r="I510" s="3" t="s">
        <v>21</v>
      </c>
      <c r="J510" s="22" t="s">
        <v>24</v>
      </c>
      <c r="K510" s="151" t="s">
        <v>411</v>
      </c>
      <c r="L510" s="58">
        <v>569.30515000000003</v>
      </c>
    </row>
    <row r="511" spans="1:12" s="21" customFormat="1" ht="15.75" customHeight="1" x14ac:dyDescent="0.2">
      <c r="A511" s="13">
        <v>42025</v>
      </c>
      <c r="B511" s="83" t="s">
        <v>19</v>
      </c>
      <c r="C511" s="74" t="s">
        <v>41</v>
      </c>
      <c r="D511" s="15" t="s">
        <v>407</v>
      </c>
      <c r="E511" s="132">
        <v>5000</v>
      </c>
      <c r="F511" s="17">
        <f t="shared" si="7"/>
        <v>8.7826361662106862</v>
      </c>
      <c r="G511" s="37" t="s">
        <v>183</v>
      </c>
      <c r="H511" s="3"/>
      <c r="I511" s="88" t="s">
        <v>13</v>
      </c>
      <c r="J511" s="22" t="s">
        <v>24</v>
      </c>
      <c r="K511" s="151" t="s">
        <v>411</v>
      </c>
      <c r="L511" s="58">
        <v>569.30515000000003</v>
      </c>
    </row>
    <row r="512" spans="1:12" s="21" customFormat="1" ht="15.75" customHeight="1" x14ac:dyDescent="0.2">
      <c r="A512" s="13">
        <v>42025</v>
      </c>
      <c r="B512" s="73" t="s">
        <v>19</v>
      </c>
      <c r="C512" s="74" t="s">
        <v>41</v>
      </c>
      <c r="D512" s="15" t="s">
        <v>407</v>
      </c>
      <c r="E512" s="132">
        <v>2500</v>
      </c>
      <c r="F512" s="17">
        <f t="shared" si="7"/>
        <v>4.3913180831053431</v>
      </c>
      <c r="G512" s="37" t="s">
        <v>184</v>
      </c>
      <c r="H512" s="3"/>
      <c r="I512" s="3" t="s">
        <v>14</v>
      </c>
      <c r="J512" s="22" t="s">
        <v>24</v>
      </c>
      <c r="K512" s="151" t="s">
        <v>411</v>
      </c>
      <c r="L512" s="58">
        <v>569.30515000000003</v>
      </c>
    </row>
    <row r="513" spans="1:12" s="21" customFormat="1" ht="15.75" customHeight="1" x14ac:dyDescent="0.2">
      <c r="A513" s="13">
        <v>42025</v>
      </c>
      <c r="B513" s="72" t="s">
        <v>19</v>
      </c>
      <c r="C513" s="71" t="s">
        <v>41</v>
      </c>
      <c r="D513" s="15" t="s">
        <v>407</v>
      </c>
      <c r="E513" s="132">
        <v>2500</v>
      </c>
      <c r="F513" s="17">
        <f t="shared" si="7"/>
        <v>4.3913180831053431</v>
      </c>
      <c r="G513" s="37" t="s">
        <v>185</v>
      </c>
      <c r="H513" s="3"/>
      <c r="I513" s="3" t="s">
        <v>12</v>
      </c>
      <c r="J513" s="22" t="s">
        <v>24</v>
      </c>
      <c r="K513" s="151" t="s">
        <v>411</v>
      </c>
      <c r="L513" s="58">
        <v>569.30515000000003</v>
      </c>
    </row>
    <row r="514" spans="1:12" s="21" customFormat="1" ht="15.75" customHeight="1" x14ac:dyDescent="0.2">
      <c r="A514" s="13">
        <v>42025</v>
      </c>
      <c r="B514" s="72" t="s">
        <v>19</v>
      </c>
      <c r="C514" s="71" t="s">
        <v>41</v>
      </c>
      <c r="D514" s="126" t="s">
        <v>7</v>
      </c>
      <c r="E514" s="132">
        <v>2500</v>
      </c>
      <c r="F514" s="17">
        <f t="shared" si="7"/>
        <v>4.785850905097452</v>
      </c>
      <c r="G514" s="37" t="s">
        <v>186</v>
      </c>
      <c r="H514" s="3"/>
      <c r="I514" s="3" t="s">
        <v>40</v>
      </c>
      <c r="J514" s="22" t="s">
        <v>24</v>
      </c>
      <c r="K514" s="20" t="s">
        <v>35</v>
      </c>
      <c r="L514" s="58">
        <v>522.37314734088932</v>
      </c>
    </row>
    <row r="515" spans="1:12" s="21" customFormat="1" ht="15.75" customHeight="1" x14ac:dyDescent="0.2">
      <c r="A515" s="13">
        <v>42025</v>
      </c>
      <c r="B515" s="72" t="s">
        <v>19</v>
      </c>
      <c r="C515" s="71" t="s">
        <v>41</v>
      </c>
      <c r="D515" s="15" t="s">
        <v>407</v>
      </c>
      <c r="E515" s="132">
        <v>2500</v>
      </c>
      <c r="F515" s="17">
        <f t="shared" si="7"/>
        <v>4.3913180831053431</v>
      </c>
      <c r="G515" s="37" t="s">
        <v>187</v>
      </c>
      <c r="H515" s="3"/>
      <c r="I515" s="3" t="s">
        <v>20</v>
      </c>
      <c r="J515" s="22" t="s">
        <v>24</v>
      </c>
      <c r="K515" s="151" t="s">
        <v>411</v>
      </c>
      <c r="L515" s="58">
        <v>569.30515000000003</v>
      </c>
    </row>
    <row r="516" spans="1:12" s="21" customFormat="1" ht="15.75" customHeight="1" x14ac:dyDescent="0.2">
      <c r="A516" s="13">
        <v>42025</v>
      </c>
      <c r="B516" s="72" t="s">
        <v>19</v>
      </c>
      <c r="C516" s="71" t="s">
        <v>41</v>
      </c>
      <c r="D516" s="130" t="s">
        <v>6</v>
      </c>
      <c r="E516" s="132">
        <v>2500</v>
      </c>
      <c r="F516" s="17">
        <f t="shared" ref="F516:F579" si="8">E516/L516</f>
        <v>4.785850905097452</v>
      </c>
      <c r="G516" s="37" t="s">
        <v>188</v>
      </c>
      <c r="H516" s="3"/>
      <c r="I516" s="28" t="s">
        <v>27</v>
      </c>
      <c r="J516" s="22" t="s">
        <v>24</v>
      </c>
      <c r="K516" s="20" t="s">
        <v>35</v>
      </c>
      <c r="L516" s="58">
        <v>522.37314734088932</v>
      </c>
    </row>
    <row r="517" spans="1:12" s="21" customFormat="1" ht="15.75" customHeight="1" x14ac:dyDescent="0.2">
      <c r="A517" s="13">
        <v>42025</v>
      </c>
      <c r="B517" s="72" t="s">
        <v>19</v>
      </c>
      <c r="C517" s="71" t="s">
        <v>41</v>
      </c>
      <c r="D517" s="130" t="s">
        <v>6</v>
      </c>
      <c r="E517" s="132">
        <v>2500</v>
      </c>
      <c r="F517" s="17">
        <f t="shared" si="8"/>
        <v>4.785850905097452</v>
      </c>
      <c r="G517" s="37" t="s">
        <v>189</v>
      </c>
      <c r="H517" s="3"/>
      <c r="I517" s="3" t="s">
        <v>18</v>
      </c>
      <c r="J517" s="22" t="s">
        <v>24</v>
      </c>
      <c r="K517" s="20" t="s">
        <v>35</v>
      </c>
      <c r="L517" s="58">
        <v>522.37314734088932</v>
      </c>
    </row>
    <row r="518" spans="1:12" s="21" customFormat="1" ht="15.75" customHeight="1" x14ac:dyDescent="0.2">
      <c r="A518" s="13">
        <v>42025</v>
      </c>
      <c r="B518" s="72" t="s">
        <v>19</v>
      </c>
      <c r="C518" s="71" t="s">
        <v>41</v>
      </c>
      <c r="D518" s="15" t="s">
        <v>407</v>
      </c>
      <c r="E518" s="132">
        <v>2500</v>
      </c>
      <c r="F518" s="17">
        <f t="shared" si="8"/>
        <v>4.3913180831053431</v>
      </c>
      <c r="G518" s="37" t="s">
        <v>190</v>
      </c>
      <c r="H518" s="3"/>
      <c r="I518" s="19" t="s">
        <v>46</v>
      </c>
      <c r="J518" s="22" t="s">
        <v>24</v>
      </c>
      <c r="K518" s="151" t="s">
        <v>411</v>
      </c>
      <c r="L518" s="58">
        <v>569.30515000000003</v>
      </c>
    </row>
    <row r="519" spans="1:12" s="21" customFormat="1" ht="15.75" customHeight="1" x14ac:dyDescent="0.2">
      <c r="A519" s="13">
        <v>42025</v>
      </c>
      <c r="B519" s="72" t="s">
        <v>19</v>
      </c>
      <c r="C519" s="71" t="s">
        <v>41</v>
      </c>
      <c r="D519" s="126" t="s">
        <v>10</v>
      </c>
      <c r="E519" s="132">
        <v>2500</v>
      </c>
      <c r="F519" s="17">
        <f t="shared" si="8"/>
        <v>4.785850905097452</v>
      </c>
      <c r="G519" s="37" t="s">
        <v>191</v>
      </c>
      <c r="H519" s="3"/>
      <c r="I519" s="3" t="s">
        <v>15</v>
      </c>
      <c r="J519" s="22" t="s">
        <v>24</v>
      </c>
      <c r="K519" s="20" t="s">
        <v>35</v>
      </c>
      <c r="L519" s="58">
        <v>522.37314734088932</v>
      </c>
    </row>
    <row r="520" spans="1:12" s="21" customFormat="1" ht="15.75" customHeight="1" x14ac:dyDescent="0.2">
      <c r="A520" s="13">
        <v>42025</v>
      </c>
      <c r="B520" s="104" t="s">
        <v>19</v>
      </c>
      <c r="C520" s="121" t="s">
        <v>41</v>
      </c>
      <c r="D520" s="15" t="s">
        <v>407</v>
      </c>
      <c r="E520" s="132">
        <v>2500</v>
      </c>
      <c r="F520" s="17">
        <f t="shared" si="8"/>
        <v>4.3913180831053431</v>
      </c>
      <c r="G520" s="37" t="s">
        <v>192</v>
      </c>
      <c r="H520" s="3"/>
      <c r="I520" s="3" t="s">
        <v>578</v>
      </c>
      <c r="J520" s="22" t="s">
        <v>24</v>
      </c>
      <c r="K520" s="25" t="s">
        <v>411</v>
      </c>
      <c r="L520" s="58">
        <v>569.30515000000003</v>
      </c>
    </row>
    <row r="521" spans="1:12" s="21" customFormat="1" ht="15.75" customHeight="1" x14ac:dyDescent="0.2">
      <c r="A521" s="13">
        <v>42025</v>
      </c>
      <c r="B521" s="73" t="s">
        <v>313</v>
      </c>
      <c r="C521" s="74" t="s">
        <v>569</v>
      </c>
      <c r="D521" s="127" t="s">
        <v>407</v>
      </c>
      <c r="E521" s="29">
        <v>10000</v>
      </c>
      <c r="F521" s="17">
        <f t="shared" si="8"/>
        <v>17.565272332421372</v>
      </c>
      <c r="G521" s="37" t="s">
        <v>351</v>
      </c>
      <c r="H521" s="3"/>
      <c r="I521" s="30" t="s">
        <v>12</v>
      </c>
      <c r="J521" s="22" t="s">
        <v>24</v>
      </c>
      <c r="K521" s="151" t="s">
        <v>411</v>
      </c>
      <c r="L521" s="58">
        <v>569.30515000000003</v>
      </c>
    </row>
    <row r="522" spans="1:12" s="21" customFormat="1" ht="15.75" customHeight="1" x14ac:dyDescent="0.2">
      <c r="A522" s="13">
        <v>42025</v>
      </c>
      <c r="B522" s="73" t="s">
        <v>312</v>
      </c>
      <c r="C522" s="74" t="s">
        <v>569</v>
      </c>
      <c r="D522" s="127" t="s">
        <v>407</v>
      </c>
      <c r="E522" s="29">
        <v>3000</v>
      </c>
      <c r="F522" s="17">
        <f t="shared" si="8"/>
        <v>5.2695816997264115</v>
      </c>
      <c r="G522" s="37" t="s">
        <v>349</v>
      </c>
      <c r="H522" s="3"/>
      <c r="I522" s="30" t="s">
        <v>12</v>
      </c>
      <c r="J522" s="22" t="s">
        <v>24</v>
      </c>
      <c r="K522" s="151" t="s">
        <v>411</v>
      </c>
      <c r="L522" s="58">
        <v>569.30515000000003</v>
      </c>
    </row>
    <row r="523" spans="1:12" s="21" customFormat="1" ht="15.75" customHeight="1" x14ac:dyDescent="0.2">
      <c r="A523" s="13">
        <v>42025</v>
      </c>
      <c r="B523" s="73" t="s">
        <v>348</v>
      </c>
      <c r="C523" s="74" t="s">
        <v>513</v>
      </c>
      <c r="D523" s="18" t="s">
        <v>407</v>
      </c>
      <c r="E523" s="29">
        <v>1800</v>
      </c>
      <c r="F523" s="17">
        <f t="shared" si="8"/>
        <v>3.1617490198358471</v>
      </c>
      <c r="G523" s="37" t="s">
        <v>349</v>
      </c>
      <c r="H523" s="3"/>
      <c r="I523" s="3" t="s">
        <v>12</v>
      </c>
      <c r="J523" s="22" t="s">
        <v>24</v>
      </c>
      <c r="K523" s="151" t="s">
        <v>411</v>
      </c>
      <c r="L523" s="58">
        <v>569.30515000000003</v>
      </c>
    </row>
    <row r="524" spans="1:12" s="21" customFormat="1" ht="15.75" customHeight="1" x14ac:dyDescent="0.2">
      <c r="A524" s="13">
        <v>42025</v>
      </c>
      <c r="B524" s="73" t="s">
        <v>311</v>
      </c>
      <c r="C524" s="74" t="s">
        <v>513</v>
      </c>
      <c r="D524" s="14" t="s">
        <v>10</v>
      </c>
      <c r="E524" s="29">
        <v>1000</v>
      </c>
      <c r="F524" s="17">
        <f t="shared" si="8"/>
        <v>1.9143403620389809</v>
      </c>
      <c r="G524" s="37" t="s">
        <v>410</v>
      </c>
      <c r="H524" s="3"/>
      <c r="I524" s="30" t="s">
        <v>409</v>
      </c>
      <c r="J524" s="22" t="s">
        <v>24</v>
      </c>
      <c r="K524" s="20" t="s">
        <v>35</v>
      </c>
      <c r="L524" s="58">
        <v>522.37314734088932</v>
      </c>
    </row>
    <row r="525" spans="1:12" s="21" customFormat="1" ht="15.75" customHeight="1" x14ac:dyDescent="0.2">
      <c r="A525" s="61">
        <v>42025</v>
      </c>
      <c r="B525" s="89" t="s">
        <v>311</v>
      </c>
      <c r="C525" s="90" t="s">
        <v>513</v>
      </c>
      <c r="D525" s="14" t="s">
        <v>9</v>
      </c>
      <c r="E525" s="29">
        <v>1700</v>
      </c>
      <c r="F525" s="17">
        <f t="shared" si="8"/>
        <v>3.2543786154662677</v>
      </c>
      <c r="G525" s="62" t="s">
        <v>495</v>
      </c>
      <c r="H525" s="3"/>
      <c r="I525" s="30" t="s">
        <v>16</v>
      </c>
      <c r="J525" s="22" t="s">
        <v>24</v>
      </c>
      <c r="K525" s="20" t="s">
        <v>35</v>
      </c>
      <c r="L525" s="58">
        <v>522.37314734088932</v>
      </c>
    </row>
    <row r="526" spans="1:12" s="21" customFormat="1" ht="15.75" customHeight="1" x14ac:dyDescent="0.2">
      <c r="A526" s="61">
        <v>42025</v>
      </c>
      <c r="B526" s="89" t="s">
        <v>481</v>
      </c>
      <c r="C526" s="90" t="s">
        <v>513</v>
      </c>
      <c r="D526" s="14" t="s">
        <v>9</v>
      </c>
      <c r="E526" s="29">
        <v>3000</v>
      </c>
      <c r="F526" s="17">
        <f t="shared" si="8"/>
        <v>5.7430210861169426</v>
      </c>
      <c r="G526" s="62" t="s">
        <v>501</v>
      </c>
      <c r="H526" s="3"/>
      <c r="I526" s="30" t="s">
        <v>16</v>
      </c>
      <c r="J526" s="22" t="s">
        <v>24</v>
      </c>
      <c r="K526" s="20" t="s">
        <v>35</v>
      </c>
      <c r="L526" s="58">
        <v>522.37314734088932</v>
      </c>
    </row>
    <row r="527" spans="1:12" s="21" customFormat="1" ht="15.75" customHeight="1" x14ac:dyDescent="0.2">
      <c r="A527" s="61">
        <v>42025</v>
      </c>
      <c r="B527" s="89" t="s">
        <v>593</v>
      </c>
      <c r="C527" s="90" t="s">
        <v>513</v>
      </c>
      <c r="D527" s="14" t="s">
        <v>9</v>
      </c>
      <c r="E527" s="29">
        <v>5000</v>
      </c>
      <c r="F527" s="17">
        <f t="shared" si="8"/>
        <v>9.5717018101949041</v>
      </c>
      <c r="G527" s="62" t="s">
        <v>495</v>
      </c>
      <c r="H527" s="3"/>
      <c r="I527" s="30" t="s">
        <v>16</v>
      </c>
      <c r="J527" s="22" t="s">
        <v>24</v>
      </c>
      <c r="K527" s="20" t="s">
        <v>35</v>
      </c>
      <c r="L527" s="58">
        <v>522.37314734088932</v>
      </c>
    </row>
    <row r="528" spans="1:12" s="21" customFormat="1" ht="15.75" customHeight="1" x14ac:dyDescent="0.2">
      <c r="A528" s="61">
        <v>42025</v>
      </c>
      <c r="B528" s="89" t="s">
        <v>312</v>
      </c>
      <c r="C528" s="90" t="s">
        <v>569</v>
      </c>
      <c r="D528" s="14" t="s">
        <v>9</v>
      </c>
      <c r="E528" s="29">
        <v>3000</v>
      </c>
      <c r="F528" s="17">
        <f t="shared" si="8"/>
        <v>5.7430210861169426</v>
      </c>
      <c r="G528" s="62" t="s">
        <v>495</v>
      </c>
      <c r="H528" s="3"/>
      <c r="I528" s="30" t="s">
        <v>16</v>
      </c>
      <c r="J528" s="22" t="s">
        <v>24</v>
      </c>
      <c r="K528" s="20" t="s">
        <v>35</v>
      </c>
      <c r="L528" s="58">
        <v>522.37314734088932</v>
      </c>
    </row>
    <row r="529" spans="1:12" s="21" customFormat="1" ht="15.75" customHeight="1" x14ac:dyDescent="0.2">
      <c r="A529" s="61">
        <v>42025</v>
      </c>
      <c r="B529" s="89" t="s">
        <v>313</v>
      </c>
      <c r="C529" s="90" t="s">
        <v>569</v>
      </c>
      <c r="D529" s="14" t="s">
        <v>9</v>
      </c>
      <c r="E529" s="29">
        <v>30000</v>
      </c>
      <c r="F529" s="17">
        <f t="shared" si="8"/>
        <v>57.430210861169428</v>
      </c>
      <c r="G529" s="62" t="s">
        <v>502</v>
      </c>
      <c r="H529" s="3"/>
      <c r="I529" s="30" t="s">
        <v>16</v>
      </c>
      <c r="J529" s="22" t="s">
        <v>24</v>
      </c>
      <c r="K529" s="20" t="s">
        <v>35</v>
      </c>
      <c r="L529" s="58">
        <v>522.37314734088932</v>
      </c>
    </row>
    <row r="530" spans="1:12" s="21" customFormat="1" ht="15.75" customHeight="1" x14ac:dyDescent="0.2">
      <c r="A530" s="61">
        <v>42025</v>
      </c>
      <c r="B530" s="73" t="s">
        <v>311</v>
      </c>
      <c r="C530" s="74" t="s">
        <v>513</v>
      </c>
      <c r="D530" s="18" t="s">
        <v>407</v>
      </c>
      <c r="E530" s="29">
        <v>1100</v>
      </c>
      <c r="F530" s="17">
        <f t="shared" si="8"/>
        <v>1.9321799565663511</v>
      </c>
      <c r="G530" s="62" t="s">
        <v>614</v>
      </c>
      <c r="H530" s="3"/>
      <c r="I530" s="3" t="s">
        <v>48</v>
      </c>
      <c r="J530" s="22" t="s">
        <v>24</v>
      </c>
      <c r="K530" s="151" t="s">
        <v>411</v>
      </c>
      <c r="L530" s="58">
        <v>569.30515000000003</v>
      </c>
    </row>
    <row r="531" spans="1:12" s="21" customFormat="1" ht="15.75" customHeight="1" x14ac:dyDescent="0.2">
      <c r="A531" s="61">
        <v>42025</v>
      </c>
      <c r="B531" s="73" t="s">
        <v>311</v>
      </c>
      <c r="C531" s="74" t="s">
        <v>513</v>
      </c>
      <c r="D531" s="18" t="s">
        <v>407</v>
      </c>
      <c r="E531" s="29">
        <v>1000</v>
      </c>
      <c r="F531" s="17">
        <f t="shared" si="8"/>
        <v>1.7565272332421373</v>
      </c>
      <c r="G531" s="62" t="s">
        <v>327</v>
      </c>
      <c r="H531" s="3"/>
      <c r="I531" s="19" t="s">
        <v>47</v>
      </c>
      <c r="J531" s="22" t="s">
        <v>24</v>
      </c>
      <c r="K531" s="151" t="s">
        <v>411</v>
      </c>
      <c r="L531" s="58">
        <v>569.30515000000003</v>
      </c>
    </row>
    <row r="532" spans="1:12" s="21" customFormat="1" ht="15.75" customHeight="1" x14ac:dyDescent="0.2">
      <c r="A532" s="61">
        <v>42025</v>
      </c>
      <c r="B532" s="73" t="s">
        <v>313</v>
      </c>
      <c r="C532" s="74" t="s">
        <v>569</v>
      </c>
      <c r="D532" s="125" t="s">
        <v>6</v>
      </c>
      <c r="E532" s="29">
        <v>10000</v>
      </c>
      <c r="F532" s="17">
        <f t="shared" si="8"/>
        <v>19.143403620389808</v>
      </c>
      <c r="G532" s="62" t="s">
        <v>640</v>
      </c>
      <c r="H532" s="3">
        <v>7</v>
      </c>
      <c r="I532" s="19" t="s">
        <v>578</v>
      </c>
      <c r="J532" s="22" t="s">
        <v>24</v>
      </c>
      <c r="K532" s="20" t="s">
        <v>35</v>
      </c>
      <c r="L532" s="58">
        <v>522.37314734088932</v>
      </c>
    </row>
    <row r="533" spans="1:12" s="21" customFormat="1" ht="15.75" customHeight="1" x14ac:dyDescent="0.2">
      <c r="A533" s="61">
        <v>42025</v>
      </c>
      <c r="B533" s="73" t="s">
        <v>312</v>
      </c>
      <c r="C533" s="74" t="s">
        <v>569</v>
      </c>
      <c r="D533" s="125" t="s">
        <v>6</v>
      </c>
      <c r="E533" s="29">
        <v>3000</v>
      </c>
      <c r="F533" s="17">
        <f t="shared" si="8"/>
        <v>5.7430210861169426</v>
      </c>
      <c r="G533" s="62" t="s">
        <v>640</v>
      </c>
      <c r="H533" s="3">
        <v>7</v>
      </c>
      <c r="I533" s="19" t="s">
        <v>578</v>
      </c>
      <c r="J533" s="22" t="s">
        <v>24</v>
      </c>
      <c r="K533" s="20" t="s">
        <v>35</v>
      </c>
      <c r="L533" s="58">
        <v>522.37314734088932</v>
      </c>
    </row>
    <row r="534" spans="1:12" s="21" customFormat="1" ht="15.75" customHeight="1" x14ac:dyDescent="0.2">
      <c r="A534" s="61">
        <v>42025</v>
      </c>
      <c r="B534" s="73" t="s">
        <v>311</v>
      </c>
      <c r="C534" s="74" t="s">
        <v>513</v>
      </c>
      <c r="D534" s="127" t="s">
        <v>407</v>
      </c>
      <c r="E534" s="29">
        <v>1950</v>
      </c>
      <c r="F534" s="17">
        <f t="shared" si="8"/>
        <v>3.4252281048221676</v>
      </c>
      <c r="G534" s="62" t="s">
        <v>640</v>
      </c>
      <c r="H534" s="3">
        <v>7</v>
      </c>
      <c r="I534" s="19" t="s">
        <v>578</v>
      </c>
      <c r="J534" s="22" t="s">
        <v>24</v>
      </c>
      <c r="K534" s="25" t="s">
        <v>411</v>
      </c>
      <c r="L534" s="58">
        <v>569.30515000000003</v>
      </c>
    </row>
    <row r="535" spans="1:12" s="21" customFormat="1" ht="15.75" customHeight="1" x14ac:dyDescent="0.2">
      <c r="A535" s="61">
        <v>42025</v>
      </c>
      <c r="B535" s="73" t="s">
        <v>311</v>
      </c>
      <c r="C535" s="74" t="s">
        <v>513</v>
      </c>
      <c r="D535" s="125" t="s">
        <v>6</v>
      </c>
      <c r="E535" s="29">
        <v>3000</v>
      </c>
      <c r="F535" s="17">
        <f t="shared" si="8"/>
        <v>5.7430210861169426</v>
      </c>
      <c r="G535" s="62" t="s">
        <v>663</v>
      </c>
      <c r="H535" s="3">
        <v>6</v>
      </c>
      <c r="I535" s="19" t="s">
        <v>34</v>
      </c>
      <c r="J535" s="22" t="s">
        <v>24</v>
      </c>
      <c r="K535" s="20" t="s">
        <v>35</v>
      </c>
      <c r="L535" s="58">
        <v>522.37314734088932</v>
      </c>
    </row>
    <row r="536" spans="1:12" s="21" customFormat="1" ht="15.75" customHeight="1" x14ac:dyDescent="0.2">
      <c r="A536" s="61">
        <v>42025</v>
      </c>
      <c r="B536" s="73" t="s">
        <v>312</v>
      </c>
      <c r="C536" s="74" t="s">
        <v>569</v>
      </c>
      <c r="D536" s="125" t="s">
        <v>6</v>
      </c>
      <c r="E536" s="29">
        <v>3000</v>
      </c>
      <c r="F536" s="17">
        <f t="shared" si="8"/>
        <v>5.7430210861169426</v>
      </c>
      <c r="G536" s="62" t="s">
        <v>663</v>
      </c>
      <c r="H536" s="3">
        <v>6</v>
      </c>
      <c r="I536" s="19" t="s">
        <v>34</v>
      </c>
      <c r="J536" s="22" t="s">
        <v>24</v>
      </c>
      <c r="K536" s="20" t="s">
        <v>35</v>
      </c>
      <c r="L536" s="58">
        <v>522.37314734088932</v>
      </c>
    </row>
    <row r="537" spans="1:12" s="21" customFormat="1" ht="15.75" customHeight="1" x14ac:dyDescent="0.2">
      <c r="A537" s="61">
        <v>42025</v>
      </c>
      <c r="B537" s="73" t="s">
        <v>313</v>
      </c>
      <c r="C537" s="74" t="s">
        <v>569</v>
      </c>
      <c r="D537" s="125" t="s">
        <v>6</v>
      </c>
      <c r="E537" s="29">
        <v>10000</v>
      </c>
      <c r="F537" s="17">
        <f t="shared" si="8"/>
        <v>19.143403620389808</v>
      </c>
      <c r="G537" s="62" t="s">
        <v>665</v>
      </c>
      <c r="H537" s="3">
        <v>6</v>
      </c>
      <c r="I537" s="19" t="s">
        <v>34</v>
      </c>
      <c r="J537" s="22" t="s">
        <v>24</v>
      </c>
      <c r="K537" s="20" t="s">
        <v>35</v>
      </c>
      <c r="L537" s="58">
        <v>522.37314734088932</v>
      </c>
    </row>
    <row r="538" spans="1:12" s="21" customFormat="1" ht="15.75" customHeight="1" x14ac:dyDescent="0.2">
      <c r="A538" s="61">
        <v>42025</v>
      </c>
      <c r="B538" s="73" t="s">
        <v>311</v>
      </c>
      <c r="C538" s="74" t="s">
        <v>513</v>
      </c>
      <c r="D538" s="18" t="s">
        <v>407</v>
      </c>
      <c r="E538" s="29">
        <v>1950</v>
      </c>
      <c r="F538" s="17">
        <f t="shared" si="8"/>
        <v>3.4252281048221676</v>
      </c>
      <c r="G538" s="62" t="s">
        <v>385</v>
      </c>
      <c r="H538" s="3">
        <v>7</v>
      </c>
      <c r="I538" s="19" t="s">
        <v>33</v>
      </c>
      <c r="J538" s="22" t="s">
        <v>24</v>
      </c>
      <c r="K538" s="151" t="s">
        <v>411</v>
      </c>
      <c r="L538" s="58">
        <v>569.30515000000003</v>
      </c>
    </row>
    <row r="539" spans="1:12" s="21" customFormat="1" ht="15.75" customHeight="1" x14ac:dyDescent="0.2">
      <c r="A539" s="61">
        <v>42025</v>
      </c>
      <c r="B539" s="73" t="s">
        <v>313</v>
      </c>
      <c r="C539" s="74" t="s">
        <v>569</v>
      </c>
      <c r="D539" s="127" t="s">
        <v>407</v>
      </c>
      <c r="E539" s="29">
        <v>10000</v>
      </c>
      <c r="F539" s="17">
        <f t="shared" si="8"/>
        <v>17.565272332421372</v>
      </c>
      <c r="G539" s="62" t="s">
        <v>386</v>
      </c>
      <c r="H539" s="3">
        <v>7</v>
      </c>
      <c r="I539" s="19" t="s">
        <v>33</v>
      </c>
      <c r="J539" s="22" t="s">
        <v>24</v>
      </c>
      <c r="K539" s="151" t="s">
        <v>411</v>
      </c>
      <c r="L539" s="58">
        <v>569.30515000000003</v>
      </c>
    </row>
    <row r="540" spans="1:12" s="21" customFormat="1" ht="15.75" customHeight="1" x14ac:dyDescent="0.2">
      <c r="A540" s="61">
        <v>42025</v>
      </c>
      <c r="B540" s="73" t="s">
        <v>312</v>
      </c>
      <c r="C540" s="74" t="s">
        <v>569</v>
      </c>
      <c r="D540" s="127" t="s">
        <v>407</v>
      </c>
      <c r="E540" s="29">
        <v>3000</v>
      </c>
      <c r="F540" s="17">
        <f t="shared" si="8"/>
        <v>5.2695816997264115</v>
      </c>
      <c r="G540" s="62" t="s">
        <v>385</v>
      </c>
      <c r="H540" s="3">
        <v>7</v>
      </c>
      <c r="I540" s="19" t="s">
        <v>33</v>
      </c>
      <c r="J540" s="22" t="s">
        <v>24</v>
      </c>
      <c r="K540" s="151" t="s">
        <v>411</v>
      </c>
      <c r="L540" s="58">
        <v>569.30515000000003</v>
      </c>
    </row>
    <row r="541" spans="1:12" s="21" customFormat="1" ht="15.75" customHeight="1" x14ac:dyDescent="0.2">
      <c r="A541" s="61">
        <v>42025</v>
      </c>
      <c r="B541" s="73" t="s">
        <v>684</v>
      </c>
      <c r="C541" s="74" t="s">
        <v>513</v>
      </c>
      <c r="D541" s="14" t="s">
        <v>6</v>
      </c>
      <c r="E541" s="29">
        <v>3500</v>
      </c>
      <c r="F541" s="17">
        <f t="shared" si="8"/>
        <v>6.7001912671364332</v>
      </c>
      <c r="G541" s="62" t="s">
        <v>691</v>
      </c>
      <c r="H541" s="3">
        <v>8</v>
      </c>
      <c r="I541" s="3" t="s">
        <v>32</v>
      </c>
      <c r="J541" s="22" t="s">
        <v>24</v>
      </c>
      <c r="K541" s="20" t="s">
        <v>35</v>
      </c>
      <c r="L541" s="58">
        <v>522.37314734088932</v>
      </c>
    </row>
    <row r="542" spans="1:12" s="21" customFormat="1" ht="15.75" customHeight="1" x14ac:dyDescent="0.2">
      <c r="A542" s="61">
        <v>42025</v>
      </c>
      <c r="B542" s="73" t="s">
        <v>311</v>
      </c>
      <c r="C542" s="74" t="s">
        <v>513</v>
      </c>
      <c r="D542" s="14" t="s">
        <v>6</v>
      </c>
      <c r="E542" s="29">
        <v>800</v>
      </c>
      <c r="F542" s="17">
        <f t="shared" si="8"/>
        <v>1.5314722896311848</v>
      </c>
      <c r="G542" s="62" t="s">
        <v>323</v>
      </c>
      <c r="H542" s="3">
        <v>8</v>
      </c>
      <c r="I542" s="3" t="s">
        <v>32</v>
      </c>
      <c r="J542" s="22" t="s">
        <v>24</v>
      </c>
      <c r="K542" s="20" t="s">
        <v>35</v>
      </c>
      <c r="L542" s="58">
        <v>522.37314734088932</v>
      </c>
    </row>
    <row r="543" spans="1:12" s="21" customFormat="1" ht="15.75" customHeight="1" x14ac:dyDescent="0.2">
      <c r="A543" s="61">
        <v>42025</v>
      </c>
      <c r="B543" s="73" t="s">
        <v>313</v>
      </c>
      <c r="C543" s="74" t="s">
        <v>569</v>
      </c>
      <c r="D543" s="14" t="s">
        <v>6</v>
      </c>
      <c r="E543" s="29">
        <v>6000</v>
      </c>
      <c r="F543" s="17">
        <f t="shared" si="8"/>
        <v>11.486042172233885</v>
      </c>
      <c r="G543" s="62" t="s">
        <v>692</v>
      </c>
      <c r="H543" s="3">
        <v>8</v>
      </c>
      <c r="I543" s="3" t="s">
        <v>32</v>
      </c>
      <c r="J543" s="22" t="s">
        <v>24</v>
      </c>
      <c r="K543" s="20" t="s">
        <v>35</v>
      </c>
      <c r="L543" s="58">
        <v>522.37314734088932</v>
      </c>
    </row>
    <row r="544" spans="1:12" s="21" customFormat="1" ht="15.75" customHeight="1" x14ac:dyDescent="0.2">
      <c r="A544" s="61">
        <v>42025</v>
      </c>
      <c r="B544" s="73" t="s">
        <v>312</v>
      </c>
      <c r="C544" s="74" t="s">
        <v>569</v>
      </c>
      <c r="D544" s="14" t="s">
        <v>6</v>
      </c>
      <c r="E544" s="29">
        <v>3000</v>
      </c>
      <c r="F544" s="17">
        <f t="shared" si="8"/>
        <v>5.7430210861169426</v>
      </c>
      <c r="G544" s="62" t="s">
        <v>323</v>
      </c>
      <c r="H544" s="3">
        <v>8</v>
      </c>
      <c r="I544" s="3" t="s">
        <v>32</v>
      </c>
      <c r="J544" s="22" t="s">
        <v>24</v>
      </c>
      <c r="K544" s="20" t="s">
        <v>35</v>
      </c>
      <c r="L544" s="58">
        <v>522.37314734088932</v>
      </c>
    </row>
    <row r="545" spans="1:12" s="21" customFormat="1" ht="15.75" customHeight="1" x14ac:dyDescent="0.2">
      <c r="A545" s="61">
        <v>42025</v>
      </c>
      <c r="B545" s="73" t="s">
        <v>313</v>
      </c>
      <c r="C545" s="74" t="s">
        <v>569</v>
      </c>
      <c r="D545" s="127" t="s">
        <v>407</v>
      </c>
      <c r="E545" s="29">
        <v>10000</v>
      </c>
      <c r="F545" s="17">
        <f t="shared" si="8"/>
        <v>17.565272332421372</v>
      </c>
      <c r="G545" s="62" t="s">
        <v>704</v>
      </c>
      <c r="H545" s="30">
        <v>7</v>
      </c>
      <c r="I545" s="28" t="s">
        <v>31</v>
      </c>
      <c r="J545" s="22" t="s">
        <v>24</v>
      </c>
      <c r="K545" s="151" t="s">
        <v>411</v>
      </c>
      <c r="L545" s="58">
        <v>569.30515000000003</v>
      </c>
    </row>
    <row r="546" spans="1:12" s="21" customFormat="1" ht="15.75" customHeight="1" x14ac:dyDescent="0.2">
      <c r="A546" s="61">
        <v>42025</v>
      </c>
      <c r="B546" s="73" t="s">
        <v>312</v>
      </c>
      <c r="C546" s="74" t="s">
        <v>569</v>
      </c>
      <c r="D546" s="127" t="s">
        <v>407</v>
      </c>
      <c r="E546" s="29">
        <v>3000</v>
      </c>
      <c r="F546" s="17">
        <f t="shared" si="8"/>
        <v>5.2695816997264115</v>
      </c>
      <c r="G546" s="62" t="s">
        <v>705</v>
      </c>
      <c r="H546" s="30">
        <v>7</v>
      </c>
      <c r="I546" s="28" t="s">
        <v>31</v>
      </c>
      <c r="J546" s="22" t="s">
        <v>24</v>
      </c>
      <c r="K546" s="151" t="s">
        <v>411</v>
      </c>
      <c r="L546" s="58">
        <v>569.30515000000003</v>
      </c>
    </row>
    <row r="547" spans="1:12" s="21" customFormat="1" ht="15.75" customHeight="1" x14ac:dyDescent="0.2">
      <c r="A547" s="61">
        <v>42025</v>
      </c>
      <c r="B547" s="73" t="s">
        <v>311</v>
      </c>
      <c r="C547" s="74" t="s">
        <v>513</v>
      </c>
      <c r="D547" s="18" t="s">
        <v>407</v>
      </c>
      <c r="E547" s="29">
        <v>1950</v>
      </c>
      <c r="F547" s="17">
        <f t="shared" si="8"/>
        <v>3.4252281048221676</v>
      </c>
      <c r="G547" s="62" t="s">
        <v>705</v>
      </c>
      <c r="H547" s="30">
        <v>7</v>
      </c>
      <c r="I547" s="28" t="s">
        <v>31</v>
      </c>
      <c r="J547" s="22" t="s">
        <v>24</v>
      </c>
      <c r="K547" s="151" t="s">
        <v>411</v>
      </c>
      <c r="L547" s="58">
        <v>569.30515000000003</v>
      </c>
    </row>
    <row r="548" spans="1:12" s="21" customFormat="1" ht="15.75" customHeight="1" x14ac:dyDescent="0.2">
      <c r="A548" s="61">
        <v>42025</v>
      </c>
      <c r="B548" s="73" t="s">
        <v>311</v>
      </c>
      <c r="C548" s="74" t="s">
        <v>513</v>
      </c>
      <c r="D548" s="14" t="s">
        <v>7</v>
      </c>
      <c r="E548" s="29">
        <v>600</v>
      </c>
      <c r="F548" s="17">
        <f t="shared" si="8"/>
        <v>1.1486042172233886</v>
      </c>
      <c r="G548" s="62" t="s">
        <v>740</v>
      </c>
      <c r="H548" s="30"/>
      <c r="I548" s="28" t="s">
        <v>741</v>
      </c>
      <c r="J548" s="22" t="s">
        <v>24</v>
      </c>
      <c r="K548" s="20" t="s">
        <v>35</v>
      </c>
      <c r="L548" s="58">
        <v>522.37314734088932</v>
      </c>
    </row>
    <row r="549" spans="1:12" s="21" customFormat="1" ht="15.75" customHeight="1" x14ac:dyDescent="0.2">
      <c r="A549" s="61">
        <v>42025</v>
      </c>
      <c r="B549" s="73" t="s">
        <v>311</v>
      </c>
      <c r="C549" s="74" t="s">
        <v>513</v>
      </c>
      <c r="D549" s="14" t="s">
        <v>9</v>
      </c>
      <c r="E549" s="29">
        <v>1600</v>
      </c>
      <c r="F549" s="17">
        <f t="shared" si="8"/>
        <v>3.0629445792623695</v>
      </c>
      <c r="G549" s="62" t="s">
        <v>319</v>
      </c>
      <c r="H549" s="30"/>
      <c r="I549" s="28" t="s">
        <v>17</v>
      </c>
      <c r="J549" s="22" t="s">
        <v>24</v>
      </c>
      <c r="K549" s="20" t="s">
        <v>35</v>
      </c>
      <c r="L549" s="58">
        <v>522.37314734088932</v>
      </c>
    </row>
    <row r="550" spans="1:12" s="21" customFormat="1" ht="15.75" customHeight="1" x14ac:dyDescent="0.2">
      <c r="A550" s="61">
        <v>42025</v>
      </c>
      <c r="B550" s="73" t="s">
        <v>311</v>
      </c>
      <c r="C550" s="74" t="s">
        <v>513</v>
      </c>
      <c r="D550" s="18" t="s">
        <v>407</v>
      </c>
      <c r="E550" s="29">
        <v>1500</v>
      </c>
      <c r="F550" s="17">
        <f t="shared" si="8"/>
        <v>2.6347908498632058</v>
      </c>
      <c r="G550" s="138" t="s">
        <v>372</v>
      </c>
      <c r="H550" s="53"/>
      <c r="I550" s="88" t="s">
        <v>14</v>
      </c>
      <c r="J550" s="22" t="s">
        <v>24</v>
      </c>
      <c r="K550" s="151" t="s">
        <v>411</v>
      </c>
      <c r="L550" s="58">
        <v>569.30515000000003</v>
      </c>
    </row>
    <row r="551" spans="1:12" s="21" customFormat="1" ht="15.75" customHeight="1" x14ac:dyDescent="0.2">
      <c r="A551" s="61">
        <v>42025</v>
      </c>
      <c r="B551" s="73" t="s">
        <v>312</v>
      </c>
      <c r="C551" s="74" t="s">
        <v>569</v>
      </c>
      <c r="D551" s="127" t="s">
        <v>407</v>
      </c>
      <c r="E551" s="29">
        <v>3000</v>
      </c>
      <c r="F551" s="17">
        <f t="shared" si="8"/>
        <v>5.2695816997264115</v>
      </c>
      <c r="G551" s="138" t="s">
        <v>372</v>
      </c>
      <c r="H551" s="53"/>
      <c r="I551" s="88" t="s">
        <v>14</v>
      </c>
      <c r="J551" s="22" t="s">
        <v>24</v>
      </c>
      <c r="K551" s="151" t="s">
        <v>411</v>
      </c>
      <c r="L551" s="58">
        <v>569.30515000000003</v>
      </c>
    </row>
    <row r="552" spans="1:12" s="21" customFormat="1" ht="15.75" customHeight="1" x14ac:dyDescent="0.2">
      <c r="A552" s="61">
        <v>42025</v>
      </c>
      <c r="B552" s="73" t="s">
        <v>313</v>
      </c>
      <c r="C552" s="74" t="s">
        <v>569</v>
      </c>
      <c r="D552" s="127" t="s">
        <v>407</v>
      </c>
      <c r="E552" s="29">
        <v>15000</v>
      </c>
      <c r="F552" s="17">
        <f t="shared" si="8"/>
        <v>26.347908498632059</v>
      </c>
      <c r="G552" s="138" t="s">
        <v>484</v>
      </c>
      <c r="H552" s="53"/>
      <c r="I552" s="88" t="s">
        <v>14</v>
      </c>
      <c r="J552" s="22" t="s">
        <v>24</v>
      </c>
      <c r="K552" s="151" t="s">
        <v>411</v>
      </c>
      <c r="L552" s="58">
        <v>569.30515000000003</v>
      </c>
    </row>
    <row r="553" spans="1:12" s="21" customFormat="1" ht="15.75" customHeight="1" x14ac:dyDescent="0.2">
      <c r="A553" s="61">
        <v>42025</v>
      </c>
      <c r="B553" s="73" t="s">
        <v>750</v>
      </c>
      <c r="C553" s="74" t="s">
        <v>315</v>
      </c>
      <c r="D553" s="14" t="s">
        <v>407</v>
      </c>
      <c r="E553" s="29">
        <v>5000</v>
      </c>
      <c r="F553" s="17">
        <f t="shared" si="8"/>
        <v>8.7826361662106862</v>
      </c>
      <c r="G553" s="138" t="s">
        <v>372</v>
      </c>
      <c r="H553" s="53"/>
      <c r="I553" s="88" t="s">
        <v>14</v>
      </c>
      <c r="J553" s="22" t="s">
        <v>24</v>
      </c>
      <c r="K553" s="151" t="s">
        <v>411</v>
      </c>
      <c r="L553" s="58">
        <v>569.30515000000003</v>
      </c>
    </row>
    <row r="554" spans="1:12" s="21" customFormat="1" ht="15.75" customHeight="1" x14ac:dyDescent="0.2">
      <c r="A554" s="61">
        <v>42025</v>
      </c>
      <c r="B554" s="73" t="s">
        <v>751</v>
      </c>
      <c r="C554" s="74" t="s">
        <v>322</v>
      </c>
      <c r="D554" s="14" t="s">
        <v>329</v>
      </c>
      <c r="E554" s="29">
        <v>54000</v>
      </c>
      <c r="F554" s="17">
        <f t="shared" si="8"/>
        <v>103.37437955010498</v>
      </c>
      <c r="G554" s="138" t="s">
        <v>486</v>
      </c>
      <c r="H554" s="53"/>
      <c r="I554" s="88" t="s">
        <v>14</v>
      </c>
      <c r="J554" s="22" t="s">
        <v>24</v>
      </c>
      <c r="K554" s="20" t="s">
        <v>35</v>
      </c>
      <c r="L554" s="58">
        <v>522.37314734088932</v>
      </c>
    </row>
    <row r="555" spans="1:12" s="21" customFormat="1" ht="15.75" customHeight="1" x14ac:dyDescent="0.2">
      <c r="A555" s="61">
        <v>42025</v>
      </c>
      <c r="B555" s="83" t="s">
        <v>311</v>
      </c>
      <c r="C555" s="74" t="s">
        <v>513</v>
      </c>
      <c r="D555" s="18" t="s">
        <v>407</v>
      </c>
      <c r="E555" s="29">
        <v>1800</v>
      </c>
      <c r="F555" s="17">
        <f t="shared" si="8"/>
        <v>3.1617490198358471</v>
      </c>
      <c r="G555" s="138" t="s">
        <v>332</v>
      </c>
      <c r="H555" s="53"/>
      <c r="I555" s="88" t="s">
        <v>21</v>
      </c>
      <c r="J555" s="22" t="s">
        <v>24</v>
      </c>
      <c r="K555" s="151" t="s">
        <v>411</v>
      </c>
      <c r="L555" s="58">
        <v>569.30515000000003</v>
      </c>
    </row>
    <row r="556" spans="1:12" s="21" customFormat="1" ht="15.75" customHeight="1" x14ac:dyDescent="0.2">
      <c r="A556" s="61">
        <v>42025</v>
      </c>
      <c r="B556" s="93" t="s">
        <v>312</v>
      </c>
      <c r="C556" s="82" t="s">
        <v>569</v>
      </c>
      <c r="D556" s="127" t="s">
        <v>407</v>
      </c>
      <c r="E556" s="29">
        <v>3000</v>
      </c>
      <c r="F556" s="17">
        <f t="shared" si="8"/>
        <v>5.2695816997264115</v>
      </c>
      <c r="G556" s="138" t="s">
        <v>332</v>
      </c>
      <c r="H556" s="53"/>
      <c r="I556" s="88" t="s">
        <v>21</v>
      </c>
      <c r="J556" s="22" t="s">
        <v>24</v>
      </c>
      <c r="K556" s="151" t="s">
        <v>411</v>
      </c>
      <c r="L556" s="58">
        <v>569.30515000000003</v>
      </c>
    </row>
    <row r="557" spans="1:12" s="21" customFormat="1" ht="15.75" customHeight="1" x14ac:dyDescent="0.2">
      <c r="A557" s="61">
        <v>42025</v>
      </c>
      <c r="B557" s="93" t="s">
        <v>313</v>
      </c>
      <c r="C557" s="82" t="s">
        <v>569</v>
      </c>
      <c r="D557" s="127" t="s">
        <v>407</v>
      </c>
      <c r="E557" s="29">
        <v>10000</v>
      </c>
      <c r="F557" s="17">
        <f t="shared" si="8"/>
        <v>17.565272332421372</v>
      </c>
      <c r="G557" s="138" t="s">
        <v>336</v>
      </c>
      <c r="H557" s="53"/>
      <c r="I557" s="88" t="s">
        <v>21</v>
      </c>
      <c r="J557" s="22" t="s">
        <v>24</v>
      </c>
      <c r="K557" s="151" t="s">
        <v>411</v>
      </c>
      <c r="L557" s="58">
        <v>569.30515000000003</v>
      </c>
    </row>
    <row r="558" spans="1:12" s="21" customFormat="1" ht="15.75" customHeight="1" x14ac:dyDescent="0.2">
      <c r="A558" s="61">
        <v>42025</v>
      </c>
      <c r="B558" s="73" t="s">
        <v>311</v>
      </c>
      <c r="C558" s="74" t="s">
        <v>513</v>
      </c>
      <c r="D558" s="14" t="s">
        <v>7</v>
      </c>
      <c r="E558" s="29">
        <v>600</v>
      </c>
      <c r="F558" s="17">
        <f t="shared" si="8"/>
        <v>1.1486042172233886</v>
      </c>
      <c r="G558" s="62" t="s">
        <v>758</v>
      </c>
      <c r="H558" s="53"/>
      <c r="I558" s="88" t="s">
        <v>759</v>
      </c>
      <c r="J558" s="22" t="s">
        <v>24</v>
      </c>
      <c r="K558" s="20" t="s">
        <v>35</v>
      </c>
      <c r="L558" s="58">
        <v>522.37314734088932</v>
      </c>
    </row>
    <row r="559" spans="1:12" s="21" customFormat="1" ht="15.75" customHeight="1" x14ac:dyDescent="0.2">
      <c r="A559" s="61">
        <v>42026</v>
      </c>
      <c r="B559" s="73" t="s">
        <v>348</v>
      </c>
      <c r="C559" s="74" t="s">
        <v>513</v>
      </c>
      <c r="D559" s="126" t="s">
        <v>8</v>
      </c>
      <c r="E559" s="132">
        <v>500</v>
      </c>
      <c r="F559" s="17">
        <f t="shared" si="8"/>
        <v>0.95717018101949047</v>
      </c>
      <c r="G559" s="62" t="s">
        <v>514</v>
      </c>
      <c r="H559" s="3"/>
      <c r="I559" s="3" t="s">
        <v>515</v>
      </c>
      <c r="J559" s="22" t="s">
        <v>24</v>
      </c>
      <c r="K559" s="20" t="s">
        <v>35</v>
      </c>
      <c r="L559" s="58">
        <v>522.37314734088932</v>
      </c>
    </row>
    <row r="560" spans="1:12" s="21" customFormat="1" ht="15.75" customHeight="1" x14ac:dyDescent="0.2">
      <c r="A560" s="61">
        <v>42026</v>
      </c>
      <c r="B560" s="73" t="s">
        <v>557</v>
      </c>
      <c r="C560" s="74" t="s">
        <v>11</v>
      </c>
      <c r="D560" s="126" t="s">
        <v>329</v>
      </c>
      <c r="E560" s="132">
        <v>10000</v>
      </c>
      <c r="F560" s="17">
        <f t="shared" si="8"/>
        <v>19.143403620389808</v>
      </c>
      <c r="G560" s="62" t="s">
        <v>461</v>
      </c>
      <c r="H560" s="3"/>
      <c r="I560" s="3" t="s">
        <v>15</v>
      </c>
      <c r="J560" s="22" t="s">
        <v>24</v>
      </c>
      <c r="K560" s="20" t="s">
        <v>35</v>
      </c>
      <c r="L560" s="58">
        <v>522.37314734088932</v>
      </c>
    </row>
    <row r="561" spans="1:12" s="21" customFormat="1" ht="15.75" customHeight="1" x14ac:dyDescent="0.2">
      <c r="A561" s="61">
        <v>42026</v>
      </c>
      <c r="B561" s="73" t="s">
        <v>311</v>
      </c>
      <c r="C561" s="74" t="s">
        <v>513</v>
      </c>
      <c r="D561" s="126" t="s">
        <v>10</v>
      </c>
      <c r="E561" s="132">
        <v>1950</v>
      </c>
      <c r="F561" s="17">
        <f t="shared" si="8"/>
        <v>3.732963705976013</v>
      </c>
      <c r="G561" s="62" t="s">
        <v>361</v>
      </c>
      <c r="H561" s="3"/>
      <c r="I561" s="3" t="s">
        <v>15</v>
      </c>
      <c r="J561" s="22" t="s">
        <v>24</v>
      </c>
      <c r="K561" s="20" t="s">
        <v>35</v>
      </c>
      <c r="L561" s="58">
        <v>522.37314734088932</v>
      </c>
    </row>
    <row r="562" spans="1:12" s="21" customFormat="1" ht="15.75" customHeight="1" x14ac:dyDescent="0.2">
      <c r="A562" s="61">
        <v>42026</v>
      </c>
      <c r="B562" s="73" t="s">
        <v>311</v>
      </c>
      <c r="C562" s="74" t="s">
        <v>513</v>
      </c>
      <c r="D562" s="126" t="s">
        <v>7</v>
      </c>
      <c r="E562" s="132">
        <v>1450</v>
      </c>
      <c r="F562" s="17">
        <f t="shared" si="8"/>
        <v>2.7757935249565224</v>
      </c>
      <c r="G562" s="62" t="s">
        <v>364</v>
      </c>
      <c r="H562" s="3"/>
      <c r="I562" s="3" t="s">
        <v>40</v>
      </c>
      <c r="J562" s="22" t="s">
        <v>24</v>
      </c>
      <c r="K562" s="20" t="s">
        <v>35</v>
      </c>
      <c r="L562" s="58">
        <v>522.37314734088932</v>
      </c>
    </row>
    <row r="563" spans="1:12" s="21" customFormat="1" ht="15.75" customHeight="1" x14ac:dyDescent="0.2">
      <c r="A563" s="61">
        <v>42026</v>
      </c>
      <c r="B563" s="72" t="s">
        <v>19</v>
      </c>
      <c r="C563" s="71" t="s">
        <v>41</v>
      </c>
      <c r="D563" s="126" t="s">
        <v>9</v>
      </c>
      <c r="E563" s="132">
        <v>5000</v>
      </c>
      <c r="F563" s="17">
        <f t="shared" si="8"/>
        <v>9.5717018101949041</v>
      </c>
      <c r="G563" s="62" t="s">
        <v>193</v>
      </c>
      <c r="H563" s="3"/>
      <c r="I563" s="3" t="s">
        <v>17</v>
      </c>
      <c r="J563" s="22" t="s">
        <v>24</v>
      </c>
      <c r="K563" s="20" t="s">
        <v>35</v>
      </c>
      <c r="L563" s="58">
        <v>522.37314734088932</v>
      </c>
    </row>
    <row r="564" spans="1:12" s="21" customFormat="1" ht="15.75" customHeight="1" x14ac:dyDescent="0.2">
      <c r="A564" s="61">
        <v>42026</v>
      </c>
      <c r="B564" s="114" t="s">
        <v>19</v>
      </c>
      <c r="C564" s="71" t="s">
        <v>41</v>
      </c>
      <c r="D564" s="15" t="s">
        <v>407</v>
      </c>
      <c r="E564" s="132">
        <v>5000</v>
      </c>
      <c r="F564" s="17">
        <f t="shared" si="8"/>
        <v>8.7826361662106862</v>
      </c>
      <c r="G564" s="62" t="s">
        <v>194</v>
      </c>
      <c r="H564" s="3"/>
      <c r="I564" s="88" t="s">
        <v>21</v>
      </c>
      <c r="J564" s="22" t="s">
        <v>24</v>
      </c>
      <c r="K564" s="151" t="s">
        <v>411</v>
      </c>
      <c r="L564" s="58">
        <v>569.30515000000003</v>
      </c>
    </row>
    <row r="565" spans="1:12" s="21" customFormat="1" ht="15.75" customHeight="1" x14ac:dyDescent="0.2">
      <c r="A565" s="61">
        <v>42026</v>
      </c>
      <c r="B565" s="72" t="s">
        <v>19</v>
      </c>
      <c r="C565" s="71" t="s">
        <v>41</v>
      </c>
      <c r="D565" s="15" t="s">
        <v>407</v>
      </c>
      <c r="E565" s="132">
        <v>5000</v>
      </c>
      <c r="F565" s="17">
        <f t="shared" si="8"/>
        <v>8.7826361662106862</v>
      </c>
      <c r="G565" s="62" t="s">
        <v>195</v>
      </c>
      <c r="H565" s="3"/>
      <c r="I565" s="3" t="s">
        <v>13</v>
      </c>
      <c r="J565" s="22" t="s">
        <v>24</v>
      </c>
      <c r="K565" s="151" t="s">
        <v>411</v>
      </c>
      <c r="L565" s="58">
        <v>569.30515000000003</v>
      </c>
    </row>
    <row r="566" spans="1:12" s="21" customFormat="1" ht="15.75" customHeight="1" x14ac:dyDescent="0.2">
      <c r="A566" s="61">
        <v>42026</v>
      </c>
      <c r="B566" s="72" t="s">
        <v>19</v>
      </c>
      <c r="C566" s="71" t="s">
        <v>41</v>
      </c>
      <c r="D566" s="15" t="s">
        <v>407</v>
      </c>
      <c r="E566" s="132">
        <v>2500</v>
      </c>
      <c r="F566" s="17">
        <f t="shared" si="8"/>
        <v>4.3913180831053431</v>
      </c>
      <c r="G566" s="62" t="s">
        <v>196</v>
      </c>
      <c r="H566" s="3"/>
      <c r="I566" s="3" t="s">
        <v>14</v>
      </c>
      <c r="J566" s="22" t="s">
        <v>24</v>
      </c>
      <c r="K566" s="151" t="s">
        <v>411</v>
      </c>
      <c r="L566" s="58">
        <v>569.30515000000003</v>
      </c>
    </row>
    <row r="567" spans="1:12" s="21" customFormat="1" ht="15.75" customHeight="1" x14ac:dyDescent="0.2">
      <c r="A567" s="61">
        <v>42026</v>
      </c>
      <c r="B567" s="72" t="s">
        <v>19</v>
      </c>
      <c r="C567" s="71" t="s">
        <v>41</v>
      </c>
      <c r="D567" s="126" t="s">
        <v>8</v>
      </c>
      <c r="E567" s="132">
        <v>2500</v>
      </c>
      <c r="F567" s="17">
        <f t="shared" si="8"/>
        <v>4.785850905097452</v>
      </c>
      <c r="G567" s="62" t="s">
        <v>197</v>
      </c>
      <c r="H567" s="3"/>
      <c r="I567" s="3" t="s">
        <v>515</v>
      </c>
      <c r="J567" s="22" t="s">
        <v>24</v>
      </c>
      <c r="K567" s="20" t="s">
        <v>35</v>
      </c>
      <c r="L567" s="58">
        <v>522.37314734088932</v>
      </c>
    </row>
    <row r="568" spans="1:12" s="21" customFormat="1" ht="15.75" customHeight="1" x14ac:dyDescent="0.2">
      <c r="A568" s="61">
        <v>42026</v>
      </c>
      <c r="B568" s="93" t="s">
        <v>19</v>
      </c>
      <c r="C568" s="100" t="s">
        <v>41</v>
      </c>
      <c r="D568" s="15" t="s">
        <v>407</v>
      </c>
      <c r="E568" s="132">
        <v>2500</v>
      </c>
      <c r="F568" s="17">
        <f t="shared" si="8"/>
        <v>4.3913180831053431</v>
      </c>
      <c r="G568" s="62" t="s">
        <v>198</v>
      </c>
      <c r="H568" s="3"/>
      <c r="I568" s="3" t="s">
        <v>12</v>
      </c>
      <c r="J568" s="22" t="s">
        <v>24</v>
      </c>
      <c r="K568" s="151" t="s">
        <v>411</v>
      </c>
      <c r="L568" s="58">
        <v>569.30515000000003</v>
      </c>
    </row>
    <row r="569" spans="1:12" s="21" customFormat="1" ht="15.75" customHeight="1" x14ac:dyDescent="0.2">
      <c r="A569" s="61">
        <v>42026</v>
      </c>
      <c r="B569" s="93" t="s">
        <v>19</v>
      </c>
      <c r="C569" s="100" t="s">
        <v>41</v>
      </c>
      <c r="D569" s="126" t="s">
        <v>7</v>
      </c>
      <c r="E569" s="132">
        <v>2500</v>
      </c>
      <c r="F569" s="17">
        <f t="shared" si="8"/>
        <v>4.785850905097452</v>
      </c>
      <c r="G569" s="62" t="s">
        <v>199</v>
      </c>
      <c r="H569" s="3"/>
      <c r="I569" s="3" t="s">
        <v>40</v>
      </c>
      <c r="J569" s="22" t="s">
        <v>24</v>
      </c>
      <c r="K569" s="20" t="s">
        <v>35</v>
      </c>
      <c r="L569" s="58">
        <v>522.37314734088932</v>
      </c>
    </row>
    <row r="570" spans="1:12" s="21" customFormat="1" ht="15.75" customHeight="1" x14ac:dyDescent="0.2">
      <c r="A570" s="61">
        <v>42026</v>
      </c>
      <c r="B570" s="72" t="s">
        <v>19</v>
      </c>
      <c r="C570" s="71" t="s">
        <v>41</v>
      </c>
      <c r="D570" s="15" t="s">
        <v>407</v>
      </c>
      <c r="E570" s="132">
        <v>2500</v>
      </c>
      <c r="F570" s="17">
        <f t="shared" si="8"/>
        <v>4.3913180831053431</v>
      </c>
      <c r="G570" s="62" t="s">
        <v>200</v>
      </c>
      <c r="H570" s="3"/>
      <c r="I570" s="88" t="s">
        <v>20</v>
      </c>
      <c r="J570" s="22" t="s">
        <v>24</v>
      </c>
      <c r="K570" s="151" t="s">
        <v>411</v>
      </c>
      <c r="L570" s="58">
        <v>569.30515000000003</v>
      </c>
    </row>
    <row r="571" spans="1:12" s="21" customFormat="1" ht="15.75" customHeight="1" x14ac:dyDescent="0.2">
      <c r="A571" s="61">
        <v>42026</v>
      </c>
      <c r="B571" s="72" t="s">
        <v>19</v>
      </c>
      <c r="C571" s="71" t="s">
        <v>41</v>
      </c>
      <c r="D571" s="126" t="s">
        <v>6</v>
      </c>
      <c r="E571" s="132">
        <v>2500</v>
      </c>
      <c r="F571" s="17">
        <f t="shared" si="8"/>
        <v>4.785850905097452</v>
      </c>
      <c r="G571" s="62" t="s">
        <v>201</v>
      </c>
      <c r="H571" s="3"/>
      <c r="I571" s="3" t="s">
        <v>27</v>
      </c>
      <c r="J571" s="22" t="s">
        <v>24</v>
      </c>
      <c r="K571" s="20" t="s">
        <v>35</v>
      </c>
      <c r="L571" s="58">
        <v>522.37314734088932</v>
      </c>
    </row>
    <row r="572" spans="1:12" s="21" customFormat="1" ht="15.75" customHeight="1" x14ac:dyDescent="0.2">
      <c r="A572" s="61">
        <v>42026</v>
      </c>
      <c r="B572" s="72" t="s">
        <v>19</v>
      </c>
      <c r="C572" s="71" t="s">
        <v>41</v>
      </c>
      <c r="D572" s="126" t="s">
        <v>6</v>
      </c>
      <c r="E572" s="132">
        <v>2500</v>
      </c>
      <c r="F572" s="17">
        <f t="shared" si="8"/>
        <v>4.785850905097452</v>
      </c>
      <c r="G572" s="62" t="s">
        <v>202</v>
      </c>
      <c r="H572" s="3"/>
      <c r="I572" s="3" t="s">
        <v>18</v>
      </c>
      <c r="J572" s="22" t="s">
        <v>24</v>
      </c>
      <c r="K572" s="20" t="s">
        <v>35</v>
      </c>
      <c r="L572" s="58">
        <v>522.37314734088932</v>
      </c>
    </row>
    <row r="573" spans="1:12" s="21" customFormat="1" ht="15.75" customHeight="1" x14ac:dyDescent="0.2">
      <c r="A573" s="61">
        <v>42026</v>
      </c>
      <c r="B573" s="73" t="s">
        <v>19</v>
      </c>
      <c r="C573" s="74" t="s">
        <v>41</v>
      </c>
      <c r="D573" s="15" t="s">
        <v>407</v>
      </c>
      <c r="E573" s="132">
        <v>2500</v>
      </c>
      <c r="F573" s="17">
        <f t="shared" si="8"/>
        <v>4.3913180831053431</v>
      </c>
      <c r="G573" s="62" t="s">
        <v>203</v>
      </c>
      <c r="H573" s="3"/>
      <c r="I573" s="3" t="s">
        <v>46</v>
      </c>
      <c r="J573" s="22" t="s">
        <v>24</v>
      </c>
      <c r="K573" s="151" t="s">
        <v>411</v>
      </c>
      <c r="L573" s="58">
        <v>569.30515000000003</v>
      </c>
    </row>
    <row r="574" spans="1:12" s="21" customFormat="1" ht="15.75" customHeight="1" x14ac:dyDescent="0.2">
      <c r="A574" s="61">
        <v>42026</v>
      </c>
      <c r="B574" s="73" t="s">
        <v>19</v>
      </c>
      <c r="C574" s="74" t="s">
        <v>41</v>
      </c>
      <c r="D574" s="15" t="s">
        <v>407</v>
      </c>
      <c r="E574" s="132">
        <v>2500</v>
      </c>
      <c r="F574" s="17">
        <f t="shared" si="8"/>
        <v>4.3913180831053431</v>
      </c>
      <c r="G574" s="62" t="s">
        <v>204</v>
      </c>
      <c r="H574" s="3"/>
      <c r="I574" s="3" t="s">
        <v>309</v>
      </c>
      <c r="J574" s="22" t="s">
        <v>24</v>
      </c>
      <c r="K574" s="151" t="s">
        <v>411</v>
      </c>
      <c r="L574" s="58">
        <v>569.30515000000003</v>
      </c>
    </row>
    <row r="575" spans="1:12" s="21" customFormat="1" ht="15.75" customHeight="1" x14ac:dyDescent="0.2">
      <c r="A575" s="61">
        <v>42026</v>
      </c>
      <c r="B575" s="73" t="s">
        <v>19</v>
      </c>
      <c r="C575" s="74" t="s">
        <v>41</v>
      </c>
      <c r="D575" s="130" t="s">
        <v>10</v>
      </c>
      <c r="E575" s="132">
        <v>2500</v>
      </c>
      <c r="F575" s="17">
        <f t="shared" si="8"/>
        <v>4.785850905097452</v>
      </c>
      <c r="G575" s="62" t="s">
        <v>205</v>
      </c>
      <c r="H575" s="3"/>
      <c r="I575" s="28" t="s">
        <v>409</v>
      </c>
      <c r="J575" s="22" t="s">
        <v>24</v>
      </c>
      <c r="K575" s="20" t="s">
        <v>35</v>
      </c>
      <c r="L575" s="58">
        <v>522.37314734088932</v>
      </c>
    </row>
    <row r="576" spans="1:12" s="21" customFormat="1" ht="15.75" customHeight="1" x14ac:dyDescent="0.2">
      <c r="A576" s="61">
        <v>42026</v>
      </c>
      <c r="B576" s="73" t="s">
        <v>19</v>
      </c>
      <c r="C576" s="74" t="s">
        <v>41</v>
      </c>
      <c r="D576" s="130" t="s">
        <v>10</v>
      </c>
      <c r="E576" s="132">
        <v>2500</v>
      </c>
      <c r="F576" s="17">
        <f t="shared" si="8"/>
        <v>4.785850905097452</v>
      </c>
      <c r="G576" s="62" t="s">
        <v>206</v>
      </c>
      <c r="H576" s="3"/>
      <c r="I576" s="3" t="s">
        <v>15</v>
      </c>
      <c r="J576" s="22" t="s">
        <v>24</v>
      </c>
      <c r="K576" s="20" t="s">
        <v>35</v>
      </c>
      <c r="L576" s="58">
        <v>522.37314734088932</v>
      </c>
    </row>
    <row r="577" spans="1:12" s="21" customFormat="1" ht="15.75" customHeight="1" x14ac:dyDescent="0.2">
      <c r="A577" s="61">
        <v>42026</v>
      </c>
      <c r="B577" s="73" t="s">
        <v>19</v>
      </c>
      <c r="C577" s="74" t="s">
        <v>41</v>
      </c>
      <c r="D577" s="15" t="s">
        <v>407</v>
      </c>
      <c r="E577" s="132">
        <v>2500</v>
      </c>
      <c r="F577" s="17">
        <f t="shared" si="8"/>
        <v>4.3913180831053431</v>
      </c>
      <c r="G577" s="62" t="s">
        <v>207</v>
      </c>
      <c r="H577" s="3"/>
      <c r="I577" s="3" t="s">
        <v>578</v>
      </c>
      <c r="J577" s="22" t="s">
        <v>24</v>
      </c>
      <c r="K577" s="25" t="s">
        <v>411</v>
      </c>
      <c r="L577" s="58">
        <v>569.30515000000003</v>
      </c>
    </row>
    <row r="578" spans="1:12" s="21" customFormat="1" ht="15.75" customHeight="1" x14ac:dyDescent="0.2">
      <c r="A578" s="61">
        <v>42026</v>
      </c>
      <c r="B578" s="73" t="s">
        <v>313</v>
      </c>
      <c r="C578" s="74" t="s">
        <v>569</v>
      </c>
      <c r="D578" s="127" t="s">
        <v>407</v>
      </c>
      <c r="E578" s="29">
        <v>10000</v>
      </c>
      <c r="F578" s="17">
        <f t="shared" si="8"/>
        <v>17.565272332421372</v>
      </c>
      <c r="G578" s="62" t="s">
        <v>351</v>
      </c>
      <c r="H578" s="3"/>
      <c r="I578" s="30" t="s">
        <v>12</v>
      </c>
      <c r="J578" s="22" t="s">
        <v>24</v>
      </c>
      <c r="K578" s="151" t="s">
        <v>411</v>
      </c>
      <c r="L578" s="58">
        <v>569.30515000000003</v>
      </c>
    </row>
    <row r="579" spans="1:12" s="21" customFormat="1" ht="15.75" customHeight="1" x14ac:dyDescent="0.2">
      <c r="A579" s="61">
        <v>42026</v>
      </c>
      <c r="B579" s="73" t="s">
        <v>312</v>
      </c>
      <c r="C579" s="74" t="s">
        <v>569</v>
      </c>
      <c r="D579" s="127" t="s">
        <v>407</v>
      </c>
      <c r="E579" s="29">
        <v>3000</v>
      </c>
      <c r="F579" s="17">
        <f t="shared" si="8"/>
        <v>5.2695816997264115</v>
      </c>
      <c r="G579" s="62" t="s">
        <v>349</v>
      </c>
      <c r="H579" s="3"/>
      <c r="I579" s="30" t="s">
        <v>12</v>
      </c>
      <c r="J579" s="22" t="s">
        <v>24</v>
      </c>
      <c r="K579" s="151" t="s">
        <v>411</v>
      </c>
      <c r="L579" s="58">
        <v>569.30515000000003</v>
      </c>
    </row>
    <row r="580" spans="1:12" s="21" customFormat="1" ht="15.75" customHeight="1" x14ac:dyDescent="0.2">
      <c r="A580" s="61">
        <v>42026</v>
      </c>
      <c r="B580" s="73" t="s">
        <v>348</v>
      </c>
      <c r="C580" s="74" t="s">
        <v>513</v>
      </c>
      <c r="D580" s="18" t="s">
        <v>407</v>
      </c>
      <c r="E580" s="29">
        <v>1900</v>
      </c>
      <c r="F580" s="17">
        <f t="shared" ref="F580:F643" si="9">E580/L580</f>
        <v>3.3374017431600609</v>
      </c>
      <c r="G580" s="62" t="s">
        <v>349</v>
      </c>
      <c r="H580" s="3"/>
      <c r="I580" s="3" t="s">
        <v>12</v>
      </c>
      <c r="J580" s="22" t="s">
        <v>24</v>
      </c>
      <c r="K580" s="151" t="s">
        <v>411</v>
      </c>
      <c r="L580" s="58">
        <v>569.30515000000003</v>
      </c>
    </row>
    <row r="581" spans="1:12" s="21" customFormat="1" ht="15.75" customHeight="1" x14ac:dyDescent="0.2">
      <c r="A581" s="61">
        <v>42026</v>
      </c>
      <c r="B581" s="73" t="s">
        <v>311</v>
      </c>
      <c r="C581" s="74" t="s">
        <v>513</v>
      </c>
      <c r="D581" s="14" t="s">
        <v>10</v>
      </c>
      <c r="E581" s="29">
        <v>1000</v>
      </c>
      <c r="F581" s="17">
        <f t="shared" si="9"/>
        <v>1.9143403620389809</v>
      </c>
      <c r="G581" s="62" t="s">
        <v>410</v>
      </c>
      <c r="H581" s="3"/>
      <c r="I581" s="30" t="s">
        <v>409</v>
      </c>
      <c r="J581" s="22" t="s">
        <v>24</v>
      </c>
      <c r="K581" s="20" t="s">
        <v>35</v>
      </c>
      <c r="L581" s="58">
        <v>522.37314734088932</v>
      </c>
    </row>
    <row r="582" spans="1:12" s="21" customFormat="1" ht="15.75" customHeight="1" x14ac:dyDescent="0.2">
      <c r="A582" s="61">
        <v>42026</v>
      </c>
      <c r="B582" s="89" t="s">
        <v>593</v>
      </c>
      <c r="C582" s="90" t="s">
        <v>513</v>
      </c>
      <c r="D582" s="14" t="s">
        <v>9</v>
      </c>
      <c r="E582" s="29">
        <v>9000</v>
      </c>
      <c r="F582" s="17">
        <f t="shared" si="9"/>
        <v>17.229063258350827</v>
      </c>
      <c r="G582" s="62" t="s">
        <v>495</v>
      </c>
      <c r="H582" s="3"/>
      <c r="I582" s="30" t="s">
        <v>16</v>
      </c>
      <c r="J582" s="22" t="s">
        <v>24</v>
      </c>
      <c r="K582" s="20" t="s">
        <v>35</v>
      </c>
      <c r="L582" s="58">
        <v>522.37314734088932</v>
      </c>
    </row>
    <row r="583" spans="1:12" s="21" customFormat="1" ht="15.75" customHeight="1" x14ac:dyDescent="0.2">
      <c r="A583" s="61">
        <v>42026</v>
      </c>
      <c r="B583" s="89" t="s">
        <v>348</v>
      </c>
      <c r="C583" s="90" t="s">
        <v>513</v>
      </c>
      <c r="D583" s="14" t="s">
        <v>9</v>
      </c>
      <c r="E583" s="29">
        <v>5000</v>
      </c>
      <c r="F583" s="17">
        <f t="shared" si="9"/>
        <v>9.5717018101949041</v>
      </c>
      <c r="G583" s="62" t="s">
        <v>495</v>
      </c>
      <c r="H583" s="3"/>
      <c r="I583" s="30" t="s">
        <v>16</v>
      </c>
      <c r="J583" s="22" t="s">
        <v>24</v>
      </c>
      <c r="K583" s="20" t="s">
        <v>35</v>
      </c>
      <c r="L583" s="58">
        <v>522.37314734088932</v>
      </c>
    </row>
    <row r="584" spans="1:12" s="21" customFormat="1" ht="15.75" customHeight="1" x14ac:dyDescent="0.2">
      <c r="A584" s="61">
        <v>42026</v>
      </c>
      <c r="B584" s="89" t="s">
        <v>312</v>
      </c>
      <c r="C584" s="90" t="s">
        <v>569</v>
      </c>
      <c r="D584" s="14" t="s">
        <v>9</v>
      </c>
      <c r="E584" s="29">
        <v>7000</v>
      </c>
      <c r="F584" s="17">
        <f t="shared" si="9"/>
        <v>13.400382534272866</v>
      </c>
      <c r="G584" s="62" t="s">
        <v>495</v>
      </c>
      <c r="H584" s="3"/>
      <c r="I584" s="30" t="s">
        <v>16</v>
      </c>
      <c r="J584" s="22" t="s">
        <v>24</v>
      </c>
      <c r="K584" s="20" t="s">
        <v>35</v>
      </c>
      <c r="L584" s="58">
        <v>522.37314734088932</v>
      </c>
    </row>
    <row r="585" spans="1:12" s="21" customFormat="1" ht="15.75" customHeight="1" x14ac:dyDescent="0.2">
      <c r="A585" s="61">
        <v>42026</v>
      </c>
      <c r="B585" s="89" t="s">
        <v>313</v>
      </c>
      <c r="C585" s="90" t="s">
        <v>569</v>
      </c>
      <c r="D585" s="14" t="s">
        <v>9</v>
      </c>
      <c r="E585" s="29">
        <v>30000</v>
      </c>
      <c r="F585" s="17">
        <f t="shared" si="9"/>
        <v>57.430210861169428</v>
      </c>
      <c r="G585" s="62" t="s">
        <v>502</v>
      </c>
      <c r="H585" s="3"/>
      <c r="I585" s="30" t="s">
        <v>16</v>
      </c>
      <c r="J585" s="22" t="s">
        <v>24</v>
      </c>
      <c r="K585" s="20" t="s">
        <v>35</v>
      </c>
      <c r="L585" s="58">
        <v>522.37314734088932</v>
      </c>
    </row>
    <row r="586" spans="1:12" s="21" customFormat="1" ht="15.75" customHeight="1" x14ac:dyDescent="0.2">
      <c r="A586" s="61">
        <v>42026</v>
      </c>
      <c r="B586" s="73" t="s">
        <v>311</v>
      </c>
      <c r="C586" s="74" t="s">
        <v>513</v>
      </c>
      <c r="D586" s="18" t="s">
        <v>407</v>
      </c>
      <c r="E586" s="29">
        <v>600</v>
      </c>
      <c r="F586" s="17">
        <f t="shared" si="9"/>
        <v>1.0539163399452824</v>
      </c>
      <c r="G586" s="62" t="s">
        <v>614</v>
      </c>
      <c r="H586" s="3"/>
      <c r="I586" s="3" t="s">
        <v>48</v>
      </c>
      <c r="J586" s="22" t="s">
        <v>24</v>
      </c>
      <c r="K586" s="151" t="s">
        <v>411</v>
      </c>
      <c r="L586" s="58">
        <v>569.30515000000003</v>
      </c>
    </row>
    <row r="587" spans="1:12" s="21" customFormat="1" ht="15.75" customHeight="1" x14ac:dyDescent="0.2">
      <c r="A587" s="61">
        <v>42026</v>
      </c>
      <c r="B587" s="73" t="s">
        <v>377</v>
      </c>
      <c r="C587" s="74" t="s">
        <v>513</v>
      </c>
      <c r="D587" s="18" t="s">
        <v>407</v>
      </c>
      <c r="E587" s="29">
        <v>3000</v>
      </c>
      <c r="F587" s="17">
        <f t="shared" si="9"/>
        <v>5.2695816997264115</v>
      </c>
      <c r="G587" s="62" t="s">
        <v>622</v>
      </c>
      <c r="H587" s="3">
        <v>8</v>
      </c>
      <c r="I587" s="19" t="s">
        <v>47</v>
      </c>
      <c r="J587" s="22" t="s">
        <v>24</v>
      </c>
      <c r="K587" s="151" t="s">
        <v>411</v>
      </c>
      <c r="L587" s="58">
        <v>569.30515000000003</v>
      </c>
    </row>
    <row r="588" spans="1:12" s="21" customFormat="1" ht="15.75" customHeight="1" x14ac:dyDescent="0.2">
      <c r="A588" s="61">
        <v>42026</v>
      </c>
      <c r="B588" s="73" t="s">
        <v>311</v>
      </c>
      <c r="C588" s="74" t="s">
        <v>513</v>
      </c>
      <c r="D588" s="18" t="s">
        <v>407</v>
      </c>
      <c r="E588" s="29">
        <v>2000</v>
      </c>
      <c r="F588" s="17">
        <f t="shared" si="9"/>
        <v>3.5130544664842747</v>
      </c>
      <c r="G588" s="62" t="s">
        <v>623</v>
      </c>
      <c r="H588" s="3">
        <v>8</v>
      </c>
      <c r="I588" s="19" t="s">
        <v>47</v>
      </c>
      <c r="J588" s="22" t="s">
        <v>24</v>
      </c>
      <c r="K588" s="151" t="s">
        <v>411</v>
      </c>
      <c r="L588" s="58">
        <v>569.30515000000003</v>
      </c>
    </row>
    <row r="589" spans="1:12" s="21" customFormat="1" ht="15.75" customHeight="1" x14ac:dyDescent="0.2">
      <c r="A589" s="61">
        <v>42026</v>
      </c>
      <c r="B589" s="73" t="s">
        <v>313</v>
      </c>
      <c r="C589" s="74" t="s">
        <v>569</v>
      </c>
      <c r="D589" s="127" t="s">
        <v>407</v>
      </c>
      <c r="E589" s="29">
        <v>10000</v>
      </c>
      <c r="F589" s="17">
        <f t="shared" si="9"/>
        <v>17.565272332421372</v>
      </c>
      <c r="G589" s="62" t="s">
        <v>624</v>
      </c>
      <c r="H589" s="3">
        <v>8</v>
      </c>
      <c r="I589" s="19" t="s">
        <v>47</v>
      </c>
      <c r="J589" s="22" t="s">
        <v>24</v>
      </c>
      <c r="K589" s="151" t="s">
        <v>411</v>
      </c>
      <c r="L589" s="58">
        <v>569.30515000000003</v>
      </c>
    </row>
    <row r="590" spans="1:12" s="21" customFormat="1" ht="15.75" customHeight="1" x14ac:dyDescent="0.2">
      <c r="A590" s="61">
        <v>42026</v>
      </c>
      <c r="B590" s="73" t="s">
        <v>312</v>
      </c>
      <c r="C590" s="74" t="s">
        <v>569</v>
      </c>
      <c r="D590" s="127" t="s">
        <v>407</v>
      </c>
      <c r="E590" s="29">
        <v>3000</v>
      </c>
      <c r="F590" s="17">
        <f t="shared" si="9"/>
        <v>5.2695816997264115</v>
      </c>
      <c r="G590" s="62" t="s">
        <v>623</v>
      </c>
      <c r="H590" s="3">
        <v>8</v>
      </c>
      <c r="I590" s="19" t="s">
        <v>47</v>
      </c>
      <c r="J590" s="22" t="s">
        <v>24</v>
      </c>
      <c r="K590" s="151" t="s">
        <v>411</v>
      </c>
      <c r="L590" s="58">
        <v>569.30515000000003</v>
      </c>
    </row>
    <row r="591" spans="1:12" s="21" customFormat="1" ht="15.75" customHeight="1" x14ac:dyDescent="0.2">
      <c r="A591" s="61">
        <v>42026</v>
      </c>
      <c r="B591" s="73" t="s">
        <v>313</v>
      </c>
      <c r="C591" s="74" t="s">
        <v>569</v>
      </c>
      <c r="D591" s="125" t="s">
        <v>6</v>
      </c>
      <c r="E591" s="29">
        <v>10000</v>
      </c>
      <c r="F591" s="17">
        <f t="shared" si="9"/>
        <v>19.143403620389808</v>
      </c>
      <c r="G591" s="62" t="s">
        <v>639</v>
      </c>
      <c r="H591" s="3">
        <v>7</v>
      </c>
      <c r="I591" s="19" t="s">
        <v>578</v>
      </c>
      <c r="J591" s="22" t="s">
        <v>24</v>
      </c>
      <c r="K591" s="20" t="s">
        <v>35</v>
      </c>
      <c r="L591" s="58">
        <v>522.37314734088932</v>
      </c>
    </row>
    <row r="592" spans="1:12" s="21" customFormat="1" ht="15.75" customHeight="1" x14ac:dyDescent="0.2">
      <c r="A592" s="61">
        <v>42026</v>
      </c>
      <c r="B592" s="73" t="s">
        <v>312</v>
      </c>
      <c r="C592" s="74" t="s">
        <v>569</v>
      </c>
      <c r="D592" s="125" t="s">
        <v>6</v>
      </c>
      <c r="E592" s="29">
        <v>3000</v>
      </c>
      <c r="F592" s="17">
        <f t="shared" si="9"/>
        <v>5.7430210861169426</v>
      </c>
      <c r="G592" s="62" t="s">
        <v>640</v>
      </c>
      <c r="H592" s="3">
        <v>7</v>
      </c>
      <c r="I592" s="19" t="s">
        <v>578</v>
      </c>
      <c r="J592" s="22" t="s">
        <v>24</v>
      </c>
      <c r="K592" s="20" t="s">
        <v>35</v>
      </c>
      <c r="L592" s="58">
        <v>522.37314734088932</v>
      </c>
    </row>
    <row r="593" spans="1:12" s="21" customFormat="1" ht="15.75" customHeight="1" x14ac:dyDescent="0.2">
      <c r="A593" s="61">
        <v>42026</v>
      </c>
      <c r="B593" s="73" t="s">
        <v>311</v>
      </c>
      <c r="C593" s="74" t="s">
        <v>513</v>
      </c>
      <c r="D593" s="127" t="s">
        <v>407</v>
      </c>
      <c r="E593" s="29">
        <v>1900</v>
      </c>
      <c r="F593" s="17">
        <f t="shared" si="9"/>
        <v>3.3374017431600609</v>
      </c>
      <c r="G593" s="62" t="s">
        <v>640</v>
      </c>
      <c r="H593" s="3">
        <v>7</v>
      </c>
      <c r="I593" s="19" t="s">
        <v>578</v>
      </c>
      <c r="J593" s="22" t="s">
        <v>24</v>
      </c>
      <c r="K593" s="25" t="s">
        <v>411</v>
      </c>
      <c r="L593" s="58">
        <v>569.30515000000003</v>
      </c>
    </row>
    <row r="594" spans="1:12" s="21" customFormat="1" ht="15.75" customHeight="1" x14ac:dyDescent="0.2">
      <c r="A594" s="61">
        <v>42026</v>
      </c>
      <c r="B594" s="73" t="s">
        <v>311</v>
      </c>
      <c r="C594" s="74" t="s">
        <v>513</v>
      </c>
      <c r="D594" s="125" t="s">
        <v>6</v>
      </c>
      <c r="E594" s="31">
        <v>2000</v>
      </c>
      <c r="F594" s="17">
        <f t="shared" si="9"/>
        <v>3.8286807240779619</v>
      </c>
      <c r="G594" s="62" t="s">
        <v>663</v>
      </c>
      <c r="H594" s="3">
        <v>6</v>
      </c>
      <c r="I594" s="19" t="s">
        <v>34</v>
      </c>
      <c r="J594" s="22" t="s">
        <v>24</v>
      </c>
      <c r="K594" s="20" t="s">
        <v>35</v>
      </c>
      <c r="L594" s="58">
        <v>522.37314734088932</v>
      </c>
    </row>
    <row r="595" spans="1:12" s="21" customFormat="1" ht="15.75" customHeight="1" x14ac:dyDescent="0.2">
      <c r="A595" s="13">
        <v>42026</v>
      </c>
      <c r="B595" s="73" t="s">
        <v>312</v>
      </c>
      <c r="C595" s="74" t="s">
        <v>569</v>
      </c>
      <c r="D595" s="127" t="s">
        <v>6</v>
      </c>
      <c r="E595" s="29">
        <v>3000</v>
      </c>
      <c r="F595" s="17">
        <f t="shared" si="9"/>
        <v>5.7430210861169426</v>
      </c>
      <c r="G595" s="37" t="s">
        <v>663</v>
      </c>
      <c r="H595" s="3">
        <v>6</v>
      </c>
      <c r="I595" s="19" t="s">
        <v>34</v>
      </c>
      <c r="J595" s="22" t="s">
        <v>24</v>
      </c>
      <c r="K595" s="20" t="s">
        <v>35</v>
      </c>
      <c r="L595" s="58">
        <v>522.37314734088932</v>
      </c>
    </row>
    <row r="596" spans="1:12" s="21" customFormat="1" ht="15.75" customHeight="1" x14ac:dyDescent="0.2">
      <c r="A596" s="13">
        <v>42026</v>
      </c>
      <c r="B596" s="73" t="s">
        <v>313</v>
      </c>
      <c r="C596" s="74" t="s">
        <v>569</v>
      </c>
      <c r="D596" s="127" t="s">
        <v>6</v>
      </c>
      <c r="E596" s="32">
        <v>10000</v>
      </c>
      <c r="F596" s="17">
        <f t="shared" si="9"/>
        <v>19.143403620389808</v>
      </c>
      <c r="G596" s="37" t="s">
        <v>665</v>
      </c>
      <c r="H596" s="3">
        <v>6</v>
      </c>
      <c r="I596" s="19" t="s">
        <v>34</v>
      </c>
      <c r="J596" s="22" t="s">
        <v>24</v>
      </c>
      <c r="K596" s="20" t="s">
        <v>35</v>
      </c>
      <c r="L596" s="58">
        <v>522.37314734088932</v>
      </c>
    </row>
    <row r="597" spans="1:12" s="21" customFormat="1" ht="15.75" customHeight="1" x14ac:dyDescent="0.2">
      <c r="A597" s="13">
        <v>42026</v>
      </c>
      <c r="B597" s="73" t="s">
        <v>311</v>
      </c>
      <c r="C597" s="74" t="s">
        <v>513</v>
      </c>
      <c r="D597" s="18" t="s">
        <v>407</v>
      </c>
      <c r="E597" s="29">
        <v>2500</v>
      </c>
      <c r="F597" s="17">
        <f t="shared" si="9"/>
        <v>4.3913180831053431</v>
      </c>
      <c r="G597" s="37" t="s">
        <v>385</v>
      </c>
      <c r="H597" s="3">
        <v>7</v>
      </c>
      <c r="I597" s="19" t="s">
        <v>33</v>
      </c>
      <c r="J597" s="22" t="s">
        <v>24</v>
      </c>
      <c r="K597" s="151" t="s">
        <v>411</v>
      </c>
      <c r="L597" s="58">
        <v>569.30515000000003</v>
      </c>
    </row>
    <row r="598" spans="1:12" s="21" customFormat="1" ht="15.75" customHeight="1" x14ac:dyDescent="0.2">
      <c r="A598" s="13">
        <v>42026</v>
      </c>
      <c r="B598" s="73" t="s">
        <v>313</v>
      </c>
      <c r="C598" s="74" t="s">
        <v>569</v>
      </c>
      <c r="D598" s="127" t="s">
        <v>407</v>
      </c>
      <c r="E598" s="29">
        <v>10000</v>
      </c>
      <c r="F598" s="17">
        <f t="shared" si="9"/>
        <v>17.565272332421372</v>
      </c>
      <c r="G598" s="37" t="s">
        <v>386</v>
      </c>
      <c r="H598" s="3">
        <v>7</v>
      </c>
      <c r="I598" s="28" t="s">
        <v>33</v>
      </c>
      <c r="J598" s="22" t="s">
        <v>24</v>
      </c>
      <c r="K598" s="151" t="s">
        <v>411</v>
      </c>
      <c r="L598" s="58">
        <v>569.30515000000003</v>
      </c>
    </row>
    <row r="599" spans="1:12" s="21" customFormat="1" ht="15.75" customHeight="1" x14ac:dyDescent="0.2">
      <c r="A599" s="13">
        <v>42026</v>
      </c>
      <c r="B599" s="73" t="s">
        <v>312</v>
      </c>
      <c r="C599" s="74" t="s">
        <v>569</v>
      </c>
      <c r="D599" s="127" t="s">
        <v>407</v>
      </c>
      <c r="E599" s="29">
        <v>3000</v>
      </c>
      <c r="F599" s="17">
        <f t="shared" si="9"/>
        <v>5.2695816997264115</v>
      </c>
      <c r="G599" s="37" t="s">
        <v>385</v>
      </c>
      <c r="H599" s="3">
        <v>7</v>
      </c>
      <c r="I599" s="28" t="s">
        <v>33</v>
      </c>
      <c r="J599" s="22" t="s">
        <v>24</v>
      </c>
      <c r="K599" s="151" t="s">
        <v>411</v>
      </c>
      <c r="L599" s="58">
        <v>569.30515000000003</v>
      </c>
    </row>
    <row r="600" spans="1:12" s="21" customFormat="1" ht="15.75" customHeight="1" x14ac:dyDescent="0.2">
      <c r="A600" s="13">
        <v>42026</v>
      </c>
      <c r="B600" s="73" t="s">
        <v>687</v>
      </c>
      <c r="C600" s="74" t="s">
        <v>513</v>
      </c>
      <c r="D600" s="18" t="s">
        <v>6</v>
      </c>
      <c r="E600" s="29">
        <v>3000</v>
      </c>
      <c r="F600" s="17">
        <f t="shared" si="9"/>
        <v>5.7430210861169426</v>
      </c>
      <c r="G600" s="37" t="s">
        <v>323</v>
      </c>
      <c r="H600" s="30">
        <v>8</v>
      </c>
      <c r="I600" s="3" t="s">
        <v>32</v>
      </c>
      <c r="J600" s="22" t="s">
        <v>24</v>
      </c>
      <c r="K600" s="20" t="s">
        <v>35</v>
      </c>
      <c r="L600" s="58">
        <v>522.37314734088932</v>
      </c>
    </row>
    <row r="601" spans="1:12" s="21" customFormat="1" ht="15.75" customHeight="1" x14ac:dyDescent="0.2">
      <c r="A601" s="13">
        <v>42026</v>
      </c>
      <c r="B601" s="73" t="s">
        <v>688</v>
      </c>
      <c r="C601" s="74" t="s">
        <v>513</v>
      </c>
      <c r="D601" s="18" t="s">
        <v>6</v>
      </c>
      <c r="E601" s="29">
        <v>3000</v>
      </c>
      <c r="F601" s="17">
        <f t="shared" si="9"/>
        <v>5.7430210861169426</v>
      </c>
      <c r="G601" s="37" t="s">
        <v>323</v>
      </c>
      <c r="H601" s="30">
        <v>8</v>
      </c>
      <c r="I601" s="3" t="s">
        <v>32</v>
      </c>
      <c r="J601" s="22" t="s">
        <v>24</v>
      </c>
      <c r="K601" s="20" t="s">
        <v>35</v>
      </c>
      <c r="L601" s="58">
        <v>522.37314734088932</v>
      </c>
    </row>
    <row r="602" spans="1:12" s="21" customFormat="1" ht="15.75" customHeight="1" x14ac:dyDescent="0.2">
      <c r="A602" s="13">
        <v>42026</v>
      </c>
      <c r="B602" s="73" t="s">
        <v>311</v>
      </c>
      <c r="C602" s="74" t="s">
        <v>513</v>
      </c>
      <c r="D602" s="18" t="s">
        <v>6</v>
      </c>
      <c r="E602" s="29">
        <v>1800</v>
      </c>
      <c r="F602" s="17">
        <f t="shared" si="9"/>
        <v>3.4458126516701659</v>
      </c>
      <c r="G602" s="37" t="s">
        <v>323</v>
      </c>
      <c r="H602" s="30">
        <v>8</v>
      </c>
      <c r="I602" s="3" t="s">
        <v>32</v>
      </c>
      <c r="J602" s="22" t="s">
        <v>24</v>
      </c>
      <c r="K602" s="20" t="s">
        <v>35</v>
      </c>
      <c r="L602" s="58">
        <v>522.37314734088932</v>
      </c>
    </row>
    <row r="603" spans="1:12" s="21" customFormat="1" ht="15.75" customHeight="1" x14ac:dyDescent="0.2">
      <c r="A603" s="13">
        <v>42026</v>
      </c>
      <c r="B603" s="73" t="s">
        <v>313</v>
      </c>
      <c r="C603" s="74" t="s">
        <v>569</v>
      </c>
      <c r="D603" s="18" t="s">
        <v>6</v>
      </c>
      <c r="E603" s="29">
        <v>6000</v>
      </c>
      <c r="F603" s="17">
        <f t="shared" si="9"/>
        <v>11.486042172233885</v>
      </c>
      <c r="G603" s="37" t="s">
        <v>692</v>
      </c>
      <c r="H603" s="30">
        <v>8</v>
      </c>
      <c r="I603" s="3" t="s">
        <v>32</v>
      </c>
      <c r="J603" s="22" t="s">
        <v>24</v>
      </c>
      <c r="K603" s="20" t="s">
        <v>35</v>
      </c>
      <c r="L603" s="58">
        <v>522.37314734088932</v>
      </c>
    </row>
    <row r="604" spans="1:12" s="21" customFormat="1" ht="15.75" customHeight="1" x14ac:dyDescent="0.2">
      <c r="A604" s="13">
        <v>42026</v>
      </c>
      <c r="B604" s="73" t="s">
        <v>312</v>
      </c>
      <c r="C604" s="74" t="s">
        <v>569</v>
      </c>
      <c r="D604" s="18" t="s">
        <v>6</v>
      </c>
      <c r="E604" s="29">
        <v>3000</v>
      </c>
      <c r="F604" s="17">
        <f t="shared" si="9"/>
        <v>5.7430210861169426</v>
      </c>
      <c r="G604" s="37" t="s">
        <v>323</v>
      </c>
      <c r="H604" s="30">
        <v>8</v>
      </c>
      <c r="I604" s="3" t="s">
        <v>32</v>
      </c>
      <c r="J604" s="22" t="s">
        <v>24</v>
      </c>
      <c r="K604" s="20" t="s">
        <v>35</v>
      </c>
      <c r="L604" s="58">
        <v>522.37314734088932</v>
      </c>
    </row>
    <row r="605" spans="1:12" s="21" customFormat="1" ht="15.75" customHeight="1" x14ac:dyDescent="0.2">
      <c r="A605" s="13">
        <v>42026</v>
      </c>
      <c r="B605" s="73" t="s">
        <v>321</v>
      </c>
      <c r="C605" s="74" t="s">
        <v>322</v>
      </c>
      <c r="D605" s="18" t="s">
        <v>6</v>
      </c>
      <c r="E605" s="29">
        <v>2000</v>
      </c>
      <c r="F605" s="17">
        <f t="shared" si="9"/>
        <v>3.8286807240779619</v>
      </c>
      <c r="G605" s="37" t="s">
        <v>323</v>
      </c>
      <c r="H605" s="30">
        <v>8</v>
      </c>
      <c r="I605" s="28" t="s">
        <v>32</v>
      </c>
      <c r="J605" s="22" t="s">
        <v>24</v>
      </c>
      <c r="K605" s="20" t="s">
        <v>35</v>
      </c>
      <c r="L605" s="58">
        <v>522.37314734088932</v>
      </c>
    </row>
    <row r="606" spans="1:12" s="21" customFormat="1" ht="15.75" customHeight="1" x14ac:dyDescent="0.2">
      <c r="A606" s="13">
        <v>42026</v>
      </c>
      <c r="B606" s="73" t="s">
        <v>313</v>
      </c>
      <c r="C606" s="74" t="s">
        <v>569</v>
      </c>
      <c r="D606" s="127" t="s">
        <v>407</v>
      </c>
      <c r="E606" s="29">
        <v>10000</v>
      </c>
      <c r="F606" s="17">
        <f t="shared" si="9"/>
        <v>17.565272332421372</v>
      </c>
      <c r="G606" s="37" t="s">
        <v>704</v>
      </c>
      <c r="H606" s="30">
        <v>7</v>
      </c>
      <c r="I606" s="28" t="s">
        <v>31</v>
      </c>
      <c r="J606" s="22" t="s">
        <v>24</v>
      </c>
      <c r="K606" s="151" t="s">
        <v>411</v>
      </c>
      <c r="L606" s="58">
        <v>569.30515000000003</v>
      </c>
    </row>
    <row r="607" spans="1:12" s="21" customFormat="1" ht="15.75" customHeight="1" x14ac:dyDescent="0.2">
      <c r="A607" s="13">
        <v>42026</v>
      </c>
      <c r="B607" s="73" t="s">
        <v>312</v>
      </c>
      <c r="C607" s="74" t="s">
        <v>569</v>
      </c>
      <c r="D607" s="127" t="s">
        <v>407</v>
      </c>
      <c r="E607" s="29">
        <v>3000</v>
      </c>
      <c r="F607" s="17">
        <f t="shared" si="9"/>
        <v>5.2695816997264115</v>
      </c>
      <c r="G607" s="37" t="s">
        <v>705</v>
      </c>
      <c r="H607" s="30">
        <v>7</v>
      </c>
      <c r="I607" s="28" t="s">
        <v>31</v>
      </c>
      <c r="J607" s="22" t="s">
        <v>24</v>
      </c>
      <c r="K607" s="151" t="s">
        <v>411</v>
      </c>
      <c r="L607" s="58">
        <v>569.30515000000003</v>
      </c>
    </row>
    <row r="608" spans="1:12" s="21" customFormat="1" ht="15.75" customHeight="1" x14ac:dyDescent="0.2">
      <c r="A608" s="13">
        <v>42026</v>
      </c>
      <c r="B608" s="73" t="s">
        <v>311</v>
      </c>
      <c r="C608" s="74" t="s">
        <v>513</v>
      </c>
      <c r="D608" s="18" t="s">
        <v>407</v>
      </c>
      <c r="E608" s="29">
        <v>500</v>
      </c>
      <c r="F608" s="17">
        <f t="shared" si="9"/>
        <v>0.87826361662106867</v>
      </c>
      <c r="G608" s="37" t="s">
        <v>705</v>
      </c>
      <c r="H608" s="30">
        <v>7</v>
      </c>
      <c r="I608" s="28" t="s">
        <v>31</v>
      </c>
      <c r="J608" s="22" t="s">
        <v>24</v>
      </c>
      <c r="K608" s="151" t="s">
        <v>411</v>
      </c>
      <c r="L608" s="58">
        <v>569.30515000000003</v>
      </c>
    </row>
    <row r="609" spans="1:12" s="21" customFormat="1" ht="15.75" customHeight="1" x14ac:dyDescent="0.2">
      <c r="A609" s="13">
        <v>42026</v>
      </c>
      <c r="B609" s="73" t="s">
        <v>706</v>
      </c>
      <c r="C609" s="74" t="s">
        <v>513</v>
      </c>
      <c r="D609" s="18" t="s">
        <v>407</v>
      </c>
      <c r="E609" s="29">
        <v>10000</v>
      </c>
      <c r="F609" s="17">
        <f t="shared" si="9"/>
        <v>17.565272332421372</v>
      </c>
      <c r="G609" s="37" t="s">
        <v>707</v>
      </c>
      <c r="H609" s="30">
        <v>7</v>
      </c>
      <c r="I609" s="28" t="s">
        <v>31</v>
      </c>
      <c r="J609" s="22" t="s">
        <v>24</v>
      </c>
      <c r="K609" s="151" t="s">
        <v>411</v>
      </c>
      <c r="L609" s="58">
        <v>569.30515000000003</v>
      </c>
    </row>
    <row r="610" spans="1:12" s="21" customFormat="1" ht="15.75" customHeight="1" x14ac:dyDescent="0.2">
      <c r="A610" s="13">
        <v>42026</v>
      </c>
      <c r="B610" s="73" t="s">
        <v>706</v>
      </c>
      <c r="C610" s="74" t="s">
        <v>513</v>
      </c>
      <c r="D610" s="18" t="s">
        <v>407</v>
      </c>
      <c r="E610" s="29">
        <v>10000</v>
      </c>
      <c r="F610" s="17">
        <f t="shared" si="9"/>
        <v>17.565272332421372</v>
      </c>
      <c r="G610" s="37" t="s">
        <v>708</v>
      </c>
      <c r="H610" s="30">
        <v>7</v>
      </c>
      <c r="I610" s="28" t="s">
        <v>31</v>
      </c>
      <c r="J610" s="22" t="s">
        <v>24</v>
      </c>
      <c r="K610" s="151" t="s">
        <v>411</v>
      </c>
      <c r="L610" s="58">
        <v>569.30515000000003</v>
      </c>
    </row>
    <row r="611" spans="1:12" s="21" customFormat="1" ht="15.75" customHeight="1" x14ac:dyDescent="0.2">
      <c r="A611" s="13">
        <v>42026</v>
      </c>
      <c r="B611" s="73" t="s">
        <v>706</v>
      </c>
      <c r="C611" s="74" t="s">
        <v>513</v>
      </c>
      <c r="D611" s="18" t="s">
        <v>407</v>
      </c>
      <c r="E611" s="29">
        <v>10000</v>
      </c>
      <c r="F611" s="17">
        <f t="shared" si="9"/>
        <v>17.565272332421372</v>
      </c>
      <c r="G611" s="37" t="s">
        <v>709</v>
      </c>
      <c r="H611" s="30">
        <v>7</v>
      </c>
      <c r="I611" s="28" t="s">
        <v>31</v>
      </c>
      <c r="J611" s="22" t="s">
        <v>24</v>
      </c>
      <c r="K611" s="151" t="s">
        <v>411</v>
      </c>
      <c r="L611" s="58">
        <v>569.30515000000003</v>
      </c>
    </row>
    <row r="612" spans="1:12" s="21" customFormat="1" ht="15.75" customHeight="1" x14ac:dyDescent="0.2">
      <c r="A612" s="13">
        <v>42026</v>
      </c>
      <c r="B612" s="73" t="s">
        <v>311</v>
      </c>
      <c r="C612" s="74" t="s">
        <v>513</v>
      </c>
      <c r="D612" s="18" t="s">
        <v>7</v>
      </c>
      <c r="E612" s="29">
        <v>600</v>
      </c>
      <c r="F612" s="17">
        <f t="shared" si="9"/>
        <v>1.1486042172233886</v>
      </c>
      <c r="G612" s="37" t="s">
        <v>740</v>
      </c>
      <c r="H612" s="30"/>
      <c r="I612" s="28" t="s">
        <v>741</v>
      </c>
      <c r="J612" s="22" t="s">
        <v>24</v>
      </c>
      <c r="K612" s="20" t="s">
        <v>35</v>
      </c>
      <c r="L612" s="58">
        <v>522.37314734088932</v>
      </c>
    </row>
    <row r="613" spans="1:12" s="21" customFormat="1" ht="15.75" customHeight="1" x14ac:dyDescent="0.2">
      <c r="A613" s="13">
        <v>42026</v>
      </c>
      <c r="B613" s="73" t="s">
        <v>311</v>
      </c>
      <c r="C613" s="74" t="s">
        <v>513</v>
      </c>
      <c r="D613" s="18" t="s">
        <v>9</v>
      </c>
      <c r="E613" s="29">
        <v>1500</v>
      </c>
      <c r="F613" s="17">
        <f t="shared" si="9"/>
        <v>2.8715105430584713</v>
      </c>
      <c r="G613" s="37" t="s">
        <v>319</v>
      </c>
      <c r="H613" s="30"/>
      <c r="I613" s="28" t="s">
        <v>17</v>
      </c>
      <c r="J613" s="22" t="s">
        <v>24</v>
      </c>
      <c r="K613" s="20" t="s">
        <v>35</v>
      </c>
      <c r="L613" s="58">
        <v>522.37314734088932</v>
      </c>
    </row>
    <row r="614" spans="1:12" s="21" customFormat="1" ht="15.75" customHeight="1" x14ac:dyDescent="0.2">
      <c r="A614" s="13">
        <v>42026</v>
      </c>
      <c r="B614" s="73" t="s">
        <v>311</v>
      </c>
      <c r="C614" s="74" t="s">
        <v>513</v>
      </c>
      <c r="D614" s="18" t="s">
        <v>407</v>
      </c>
      <c r="E614" s="29">
        <v>1600</v>
      </c>
      <c r="F614" s="17">
        <f t="shared" si="9"/>
        <v>2.8104435731874196</v>
      </c>
      <c r="G614" s="136" t="s">
        <v>372</v>
      </c>
      <c r="H614" s="53"/>
      <c r="I614" s="88" t="s">
        <v>14</v>
      </c>
      <c r="J614" s="22" t="s">
        <v>24</v>
      </c>
      <c r="K614" s="151" t="s">
        <v>411</v>
      </c>
      <c r="L614" s="58">
        <v>569.30515000000003</v>
      </c>
    </row>
    <row r="615" spans="1:12" s="21" customFormat="1" ht="15.75" customHeight="1" x14ac:dyDescent="0.2">
      <c r="A615" s="13">
        <v>42026</v>
      </c>
      <c r="B615" s="73" t="s">
        <v>312</v>
      </c>
      <c r="C615" s="74" t="s">
        <v>569</v>
      </c>
      <c r="D615" s="127" t="s">
        <v>407</v>
      </c>
      <c r="E615" s="29">
        <v>3000</v>
      </c>
      <c r="F615" s="17">
        <f t="shared" si="9"/>
        <v>5.2695816997264115</v>
      </c>
      <c r="G615" s="136" t="s">
        <v>372</v>
      </c>
      <c r="H615" s="53"/>
      <c r="I615" s="88" t="s">
        <v>14</v>
      </c>
      <c r="J615" s="22" t="s">
        <v>24</v>
      </c>
      <c r="K615" s="151" t="s">
        <v>411</v>
      </c>
      <c r="L615" s="58">
        <v>569.30515000000003</v>
      </c>
    </row>
    <row r="616" spans="1:12" s="21" customFormat="1" ht="15.75" customHeight="1" x14ac:dyDescent="0.2">
      <c r="A616" s="13">
        <v>42026</v>
      </c>
      <c r="B616" s="73" t="s">
        <v>752</v>
      </c>
      <c r="C616" s="74" t="s">
        <v>315</v>
      </c>
      <c r="D616" s="18" t="s">
        <v>407</v>
      </c>
      <c r="E616" s="29">
        <v>2600</v>
      </c>
      <c r="F616" s="17">
        <f t="shared" si="9"/>
        <v>4.5669708064295573</v>
      </c>
      <c r="G616" s="136" t="s">
        <v>487</v>
      </c>
      <c r="H616" s="53"/>
      <c r="I616" s="88" t="s">
        <v>14</v>
      </c>
      <c r="J616" s="22" t="s">
        <v>24</v>
      </c>
      <c r="K616" s="151" t="s">
        <v>411</v>
      </c>
      <c r="L616" s="58">
        <v>569.30515000000003</v>
      </c>
    </row>
    <row r="617" spans="1:12" s="21" customFormat="1" ht="15.75" customHeight="1" x14ac:dyDescent="0.2">
      <c r="A617" s="13">
        <v>42026</v>
      </c>
      <c r="B617" s="73" t="s">
        <v>753</v>
      </c>
      <c r="C617" s="74" t="s">
        <v>569</v>
      </c>
      <c r="D617" s="127" t="s">
        <v>407</v>
      </c>
      <c r="E617" s="29">
        <v>2250</v>
      </c>
      <c r="F617" s="17">
        <f t="shared" si="9"/>
        <v>3.9521862747948089</v>
      </c>
      <c r="G617" s="136" t="s">
        <v>372</v>
      </c>
      <c r="H617" s="53"/>
      <c r="I617" s="88" t="s">
        <v>14</v>
      </c>
      <c r="J617" s="22" t="s">
        <v>24</v>
      </c>
      <c r="K617" s="151" t="s">
        <v>411</v>
      </c>
      <c r="L617" s="58">
        <v>569.30515000000003</v>
      </c>
    </row>
    <row r="618" spans="1:12" s="21" customFormat="1" ht="15.75" customHeight="1" x14ac:dyDescent="0.2">
      <c r="A618" s="13">
        <v>42026</v>
      </c>
      <c r="B618" s="93" t="s">
        <v>311</v>
      </c>
      <c r="C618" s="82" t="s">
        <v>513</v>
      </c>
      <c r="D618" s="18" t="s">
        <v>407</v>
      </c>
      <c r="E618" s="29">
        <v>1800</v>
      </c>
      <c r="F618" s="17">
        <f t="shared" si="9"/>
        <v>3.1617490198358471</v>
      </c>
      <c r="G618" s="53" t="s">
        <v>332</v>
      </c>
      <c r="H618" s="53"/>
      <c r="I618" s="88" t="s">
        <v>21</v>
      </c>
      <c r="J618" s="22" t="s">
        <v>24</v>
      </c>
      <c r="K618" s="151" t="s">
        <v>411</v>
      </c>
      <c r="L618" s="58">
        <v>569.30515000000003</v>
      </c>
    </row>
    <row r="619" spans="1:12" s="21" customFormat="1" ht="15.75" customHeight="1" x14ac:dyDescent="0.2">
      <c r="A619" s="13">
        <v>42026</v>
      </c>
      <c r="B619" s="93" t="s">
        <v>312</v>
      </c>
      <c r="C619" s="74" t="s">
        <v>569</v>
      </c>
      <c r="D619" s="127" t="s">
        <v>407</v>
      </c>
      <c r="E619" s="29">
        <v>3000</v>
      </c>
      <c r="F619" s="17">
        <f t="shared" si="9"/>
        <v>5.2695816997264115</v>
      </c>
      <c r="G619" s="53" t="s">
        <v>332</v>
      </c>
      <c r="H619" s="53"/>
      <c r="I619" s="88" t="s">
        <v>21</v>
      </c>
      <c r="J619" s="22" t="s">
        <v>24</v>
      </c>
      <c r="K619" s="151" t="s">
        <v>411</v>
      </c>
      <c r="L619" s="58">
        <v>569.30515000000003</v>
      </c>
    </row>
    <row r="620" spans="1:12" s="21" customFormat="1" ht="15.75" customHeight="1" x14ac:dyDescent="0.2">
      <c r="A620" s="13">
        <v>42026</v>
      </c>
      <c r="B620" s="93" t="s">
        <v>311</v>
      </c>
      <c r="C620" s="74" t="s">
        <v>513</v>
      </c>
      <c r="D620" s="18" t="s">
        <v>407</v>
      </c>
      <c r="E620" s="29">
        <v>2000</v>
      </c>
      <c r="F620" s="17">
        <f t="shared" si="9"/>
        <v>3.5130544664842747</v>
      </c>
      <c r="G620" s="53" t="s">
        <v>332</v>
      </c>
      <c r="H620" s="53"/>
      <c r="I620" s="88" t="s">
        <v>21</v>
      </c>
      <c r="J620" s="22" t="s">
        <v>24</v>
      </c>
      <c r="K620" s="151" t="s">
        <v>411</v>
      </c>
      <c r="L620" s="58">
        <v>569.30515000000003</v>
      </c>
    </row>
    <row r="621" spans="1:12" s="21" customFormat="1" ht="15.75" customHeight="1" x14ac:dyDescent="0.2">
      <c r="A621" s="13">
        <v>42026</v>
      </c>
      <c r="B621" s="93" t="s">
        <v>311</v>
      </c>
      <c r="C621" s="74" t="s">
        <v>513</v>
      </c>
      <c r="D621" s="18" t="s">
        <v>407</v>
      </c>
      <c r="E621" s="29">
        <v>2500</v>
      </c>
      <c r="F621" s="17">
        <f t="shared" si="9"/>
        <v>4.3913180831053431</v>
      </c>
      <c r="G621" s="53" t="s">
        <v>332</v>
      </c>
      <c r="H621" s="53"/>
      <c r="I621" s="88" t="s">
        <v>21</v>
      </c>
      <c r="J621" s="22" t="s">
        <v>24</v>
      </c>
      <c r="K621" s="151" t="s">
        <v>411</v>
      </c>
      <c r="L621" s="58">
        <v>569.30515000000003</v>
      </c>
    </row>
    <row r="622" spans="1:12" s="21" customFormat="1" ht="15.75" customHeight="1" x14ac:dyDescent="0.2">
      <c r="A622" s="13">
        <v>42026</v>
      </c>
      <c r="B622" s="99" t="s">
        <v>755</v>
      </c>
      <c r="C622" s="74" t="s">
        <v>756</v>
      </c>
      <c r="D622" s="34" t="s">
        <v>7</v>
      </c>
      <c r="E622" s="29">
        <v>50000</v>
      </c>
      <c r="F622" s="17">
        <f t="shared" si="9"/>
        <v>95.717018101949051</v>
      </c>
      <c r="G622" s="53" t="s">
        <v>337</v>
      </c>
      <c r="H622" s="53"/>
      <c r="I622" s="88" t="s">
        <v>21</v>
      </c>
      <c r="J622" s="22" t="s">
        <v>24</v>
      </c>
      <c r="K622" s="20" t="s">
        <v>35</v>
      </c>
      <c r="L622" s="58">
        <v>522.37314734088932</v>
      </c>
    </row>
    <row r="623" spans="1:12" s="21" customFormat="1" ht="15.75" customHeight="1" x14ac:dyDescent="0.2">
      <c r="A623" s="13">
        <v>42026</v>
      </c>
      <c r="B623" s="93" t="s">
        <v>313</v>
      </c>
      <c r="C623" s="74" t="s">
        <v>569</v>
      </c>
      <c r="D623" s="127" t="s">
        <v>407</v>
      </c>
      <c r="E623" s="29">
        <v>10000</v>
      </c>
      <c r="F623" s="17">
        <f t="shared" si="9"/>
        <v>17.565272332421372</v>
      </c>
      <c r="G623" s="53" t="s">
        <v>336</v>
      </c>
      <c r="H623" s="53"/>
      <c r="I623" s="88" t="s">
        <v>21</v>
      </c>
      <c r="J623" s="22" t="s">
        <v>24</v>
      </c>
      <c r="K623" s="151" t="s">
        <v>411</v>
      </c>
      <c r="L623" s="58">
        <v>569.30515000000003</v>
      </c>
    </row>
    <row r="624" spans="1:12" s="21" customFormat="1" ht="15.75" customHeight="1" x14ac:dyDescent="0.2">
      <c r="A624" s="13">
        <v>42026</v>
      </c>
      <c r="B624" s="73" t="s">
        <v>311</v>
      </c>
      <c r="C624" s="74" t="s">
        <v>513</v>
      </c>
      <c r="D624" s="34" t="s">
        <v>7</v>
      </c>
      <c r="E624" s="29">
        <v>600</v>
      </c>
      <c r="F624" s="17">
        <f t="shared" si="9"/>
        <v>1.1486042172233886</v>
      </c>
      <c r="G624" s="3" t="s">
        <v>758</v>
      </c>
      <c r="H624" s="53"/>
      <c r="I624" s="88" t="s">
        <v>759</v>
      </c>
      <c r="J624" s="22" t="s">
        <v>24</v>
      </c>
      <c r="K624" s="20" t="s">
        <v>35</v>
      </c>
      <c r="L624" s="58">
        <v>522.37314734088932</v>
      </c>
    </row>
    <row r="625" spans="1:12" s="21" customFormat="1" ht="15.75" customHeight="1" x14ac:dyDescent="0.2">
      <c r="A625" s="13">
        <v>42027</v>
      </c>
      <c r="B625" s="73" t="s">
        <v>311</v>
      </c>
      <c r="C625" s="74" t="s">
        <v>513</v>
      </c>
      <c r="D625" s="129" t="s">
        <v>8</v>
      </c>
      <c r="E625" s="132">
        <v>1000</v>
      </c>
      <c r="F625" s="17">
        <f t="shared" si="9"/>
        <v>1.9143403620389809</v>
      </c>
      <c r="G625" s="3" t="s">
        <v>514</v>
      </c>
      <c r="H625" s="3"/>
      <c r="I625" s="3" t="s">
        <v>515</v>
      </c>
      <c r="J625" s="22" t="s">
        <v>24</v>
      </c>
      <c r="K625" s="20" t="s">
        <v>35</v>
      </c>
      <c r="L625" s="58">
        <v>522.37314734088932</v>
      </c>
    </row>
    <row r="626" spans="1:12" s="21" customFormat="1" ht="15.75" customHeight="1" x14ac:dyDescent="0.2">
      <c r="A626" s="13">
        <v>42027</v>
      </c>
      <c r="B626" s="73" t="s">
        <v>311</v>
      </c>
      <c r="C626" s="74" t="s">
        <v>513</v>
      </c>
      <c r="D626" s="128" t="s">
        <v>10</v>
      </c>
      <c r="E626" s="132">
        <v>1900</v>
      </c>
      <c r="F626" s="17">
        <f t="shared" si="9"/>
        <v>3.6372466878740637</v>
      </c>
      <c r="G626" s="3" t="s">
        <v>361</v>
      </c>
      <c r="H626" s="3"/>
      <c r="I626" s="88" t="s">
        <v>15</v>
      </c>
      <c r="J626" s="22" t="s">
        <v>24</v>
      </c>
      <c r="K626" s="20" t="s">
        <v>35</v>
      </c>
      <c r="L626" s="58">
        <v>522.37314734088932</v>
      </c>
    </row>
    <row r="627" spans="1:12" s="21" customFormat="1" ht="15.75" customHeight="1" x14ac:dyDescent="0.2">
      <c r="A627" s="13">
        <v>42027</v>
      </c>
      <c r="B627" s="83" t="s">
        <v>413</v>
      </c>
      <c r="C627" s="82" t="s">
        <v>358</v>
      </c>
      <c r="D627" s="129" t="s">
        <v>10</v>
      </c>
      <c r="E627" s="132">
        <v>1500</v>
      </c>
      <c r="F627" s="17">
        <f t="shared" si="9"/>
        <v>2.8715105430584713</v>
      </c>
      <c r="G627" s="3" t="s">
        <v>462</v>
      </c>
      <c r="H627" s="3"/>
      <c r="I627" s="19" t="s">
        <v>15</v>
      </c>
      <c r="J627" s="22" t="s">
        <v>24</v>
      </c>
      <c r="K627" s="20" t="s">
        <v>35</v>
      </c>
      <c r="L627" s="58">
        <v>522.37314734088932</v>
      </c>
    </row>
    <row r="628" spans="1:12" s="21" customFormat="1" ht="15.75" customHeight="1" x14ac:dyDescent="0.2">
      <c r="A628" s="13">
        <v>42027</v>
      </c>
      <c r="B628" s="83" t="s">
        <v>413</v>
      </c>
      <c r="C628" s="82" t="s">
        <v>358</v>
      </c>
      <c r="D628" s="129" t="s">
        <v>10</v>
      </c>
      <c r="E628" s="132">
        <v>3200</v>
      </c>
      <c r="F628" s="17">
        <f t="shared" si="9"/>
        <v>6.125889158524739</v>
      </c>
      <c r="G628" s="3" t="s">
        <v>463</v>
      </c>
      <c r="H628" s="3"/>
      <c r="I628" s="3" t="s">
        <v>15</v>
      </c>
      <c r="J628" s="22" t="s">
        <v>24</v>
      </c>
      <c r="K628" s="20" t="s">
        <v>35</v>
      </c>
      <c r="L628" s="58">
        <v>522.37314734088932</v>
      </c>
    </row>
    <row r="629" spans="1:12" s="21" customFormat="1" ht="15.75" customHeight="1" x14ac:dyDescent="0.2">
      <c r="A629" s="13">
        <v>42027</v>
      </c>
      <c r="B629" s="83" t="s">
        <v>413</v>
      </c>
      <c r="C629" s="82" t="s">
        <v>358</v>
      </c>
      <c r="D629" s="129" t="s">
        <v>10</v>
      </c>
      <c r="E629" s="132">
        <v>800</v>
      </c>
      <c r="F629" s="17">
        <f t="shared" si="9"/>
        <v>1.5314722896311848</v>
      </c>
      <c r="G629" s="3" t="s">
        <v>464</v>
      </c>
      <c r="H629" s="3"/>
      <c r="I629" s="3" t="s">
        <v>15</v>
      </c>
      <c r="J629" s="22" t="s">
        <v>24</v>
      </c>
      <c r="K629" s="20" t="s">
        <v>35</v>
      </c>
      <c r="L629" s="58">
        <v>522.37314734088932</v>
      </c>
    </row>
    <row r="630" spans="1:12" s="21" customFormat="1" ht="15.75" customHeight="1" x14ac:dyDescent="0.2">
      <c r="A630" s="13">
        <v>42027</v>
      </c>
      <c r="B630" s="105" t="s">
        <v>413</v>
      </c>
      <c r="C630" s="94" t="s">
        <v>358</v>
      </c>
      <c r="D630" s="128" t="s">
        <v>10</v>
      </c>
      <c r="E630" s="132">
        <v>500</v>
      </c>
      <c r="F630" s="17">
        <f t="shared" si="9"/>
        <v>0.95717018101949047</v>
      </c>
      <c r="G630" s="3" t="s">
        <v>465</v>
      </c>
      <c r="H630" s="3"/>
      <c r="I630" s="3" t="s">
        <v>15</v>
      </c>
      <c r="J630" s="22" t="s">
        <v>24</v>
      </c>
      <c r="K630" s="20" t="s">
        <v>35</v>
      </c>
      <c r="L630" s="58">
        <v>522.37314734088932</v>
      </c>
    </row>
    <row r="631" spans="1:12" s="21" customFormat="1" ht="15.75" customHeight="1" x14ac:dyDescent="0.2">
      <c r="A631" s="13">
        <v>42027</v>
      </c>
      <c r="B631" s="109" t="s">
        <v>575</v>
      </c>
      <c r="C631" s="84" t="s">
        <v>317</v>
      </c>
      <c r="D631" s="129" t="s">
        <v>7</v>
      </c>
      <c r="E631" s="132">
        <v>4000</v>
      </c>
      <c r="F631" s="17">
        <f t="shared" si="9"/>
        <v>7.6573614481559238</v>
      </c>
      <c r="G631" s="3" t="s">
        <v>382</v>
      </c>
      <c r="H631" s="3"/>
      <c r="I631" s="3" t="s">
        <v>40</v>
      </c>
      <c r="J631" s="22" t="s">
        <v>24</v>
      </c>
      <c r="K631" s="20" t="s">
        <v>35</v>
      </c>
      <c r="L631" s="58">
        <v>522.37314734088932</v>
      </c>
    </row>
    <row r="632" spans="1:12" s="21" customFormat="1" ht="15.75" customHeight="1" x14ac:dyDescent="0.2">
      <c r="A632" s="13">
        <v>42027</v>
      </c>
      <c r="B632" s="78" t="s">
        <v>311</v>
      </c>
      <c r="C632" s="79" t="s">
        <v>513</v>
      </c>
      <c r="D632" s="128" t="s">
        <v>7</v>
      </c>
      <c r="E632" s="132">
        <v>1400</v>
      </c>
      <c r="F632" s="17">
        <f t="shared" si="9"/>
        <v>2.6800765068545735</v>
      </c>
      <c r="G632" s="3" t="s">
        <v>364</v>
      </c>
      <c r="H632" s="3"/>
      <c r="I632" s="88" t="s">
        <v>40</v>
      </c>
      <c r="J632" s="22" t="s">
        <v>24</v>
      </c>
      <c r="K632" s="20" t="s">
        <v>35</v>
      </c>
      <c r="L632" s="58">
        <v>522.37314734088932</v>
      </c>
    </row>
    <row r="633" spans="1:12" s="21" customFormat="1" ht="15.75" customHeight="1" x14ac:dyDescent="0.2">
      <c r="A633" s="13">
        <v>42027</v>
      </c>
      <c r="B633" s="73" t="s">
        <v>19</v>
      </c>
      <c r="C633" s="74" t="s">
        <v>41</v>
      </c>
      <c r="D633" s="129" t="s">
        <v>9</v>
      </c>
      <c r="E633" s="132">
        <v>5000</v>
      </c>
      <c r="F633" s="17">
        <f t="shared" si="9"/>
        <v>9.5717018101949041</v>
      </c>
      <c r="G633" s="3" t="s">
        <v>208</v>
      </c>
      <c r="H633" s="3"/>
      <c r="I633" s="3" t="s">
        <v>17</v>
      </c>
      <c r="J633" s="22" t="s">
        <v>24</v>
      </c>
      <c r="K633" s="20" t="s">
        <v>35</v>
      </c>
      <c r="L633" s="58">
        <v>522.37314734088932</v>
      </c>
    </row>
    <row r="634" spans="1:12" s="21" customFormat="1" ht="15.75" customHeight="1" x14ac:dyDescent="0.2">
      <c r="A634" s="13">
        <v>42027</v>
      </c>
      <c r="B634" s="73" t="s">
        <v>19</v>
      </c>
      <c r="C634" s="74" t="s">
        <v>41</v>
      </c>
      <c r="D634" s="15" t="s">
        <v>407</v>
      </c>
      <c r="E634" s="132">
        <v>5000</v>
      </c>
      <c r="F634" s="17">
        <f t="shared" si="9"/>
        <v>8.7826361662106862</v>
      </c>
      <c r="G634" s="3" t="s">
        <v>209</v>
      </c>
      <c r="H634" s="3"/>
      <c r="I634" s="19" t="s">
        <v>21</v>
      </c>
      <c r="J634" s="22" t="s">
        <v>24</v>
      </c>
      <c r="K634" s="151" t="s">
        <v>411</v>
      </c>
      <c r="L634" s="58">
        <v>569.30515000000003</v>
      </c>
    </row>
    <row r="635" spans="1:12" s="21" customFormat="1" ht="15.75" customHeight="1" x14ac:dyDescent="0.2">
      <c r="A635" s="13">
        <v>42027</v>
      </c>
      <c r="B635" s="73" t="s">
        <v>19</v>
      </c>
      <c r="C635" s="74" t="s">
        <v>41</v>
      </c>
      <c r="D635" s="15" t="s">
        <v>407</v>
      </c>
      <c r="E635" s="132">
        <v>5000</v>
      </c>
      <c r="F635" s="17">
        <f t="shared" si="9"/>
        <v>8.7826361662106862</v>
      </c>
      <c r="G635" s="3" t="s">
        <v>210</v>
      </c>
      <c r="H635" s="3"/>
      <c r="I635" s="3" t="s">
        <v>13</v>
      </c>
      <c r="J635" s="22" t="s">
        <v>24</v>
      </c>
      <c r="K635" s="151" t="s">
        <v>411</v>
      </c>
      <c r="L635" s="58">
        <v>569.30515000000003</v>
      </c>
    </row>
    <row r="636" spans="1:12" s="21" customFormat="1" ht="15.75" customHeight="1" x14ac:dyDescent="0.2">
      <c r="A636" s="13">
        <v>42027</v>
      </c>
      <c r="B636" s="73" t="s">
        <v>19</v>
      </c>
      <c r="C636" s="74" t="s">
        <v>41</v>
      </c>
      <c r="D636" s="15" t="s">
        <v>407</v>
      </c>
      <c r="E636" s="132">
        <v>2500</v>
      </c>
      <c r="F636" s="17">
        <f t="shared" si="9"/>
        <v>4.3913180831053431</v>
      </c>
      <c r="G636" s="3" t="s">
        <v>211</v>
      </c>
      <c r="H636" s="3"/>
      <c r="I636" s="3" t="s">
        <v>14</v>
      </c>
      <c r="J636" s="19" t="s">
        <v>24</v>
      </c>
      <c r="K636" s="151" t="s">
        <v>411</v>
      </c>
      <c r="L636" s="58">
        <v>569.30515000000003</v>
      </c>
    </row>
    <row r="637" spans="1:12" s="21" customFormat="1" ht="15.75" customHeight="1" x14ac:dyDescent="0.2">
      <c r="A637" s="13">
        <v>42027</v>
      </c>
      <c r="B637" s="73" t="s">
        <v>19</v>
      </c>
      <c r="C637" s="74" t="s">
        <v>41</v>
      </c>
      <c r="D637" s="15" t="s">
        <v>407</v>
      </c>
      <c r="E637" s="132">
        <v>2500</v>
      </c>
      <c r="F637" s="17">
        <f t="shared" si="9"/>
        <v>4.3913180831053431</v>
      </c>
      <c r="G637" s="3" t="s">
        <v>212</v>
      </c>
      <c r="H637" s="3"/>
      <c r="I637" s="3" t="s">
        <v>12</v>
      </c>
      <c r="J637" s="22" t="s">
        <v>24</v>
      </c>
      <c r="K637" s="151" t="s">
        <v>411</v>
      </c>
      <c r="L637" s="58">
        <v>569.30515000000003</v>
      </c>
    </row>
    <row r="638" spans="1:12" s="21" customFormat="1" ht="15.75" customHeight="1" x14ac:dyDescent="0.2">
      <c r="A638" s="13">
        <v>42027</v>
      </c>
      <c r="B638" s="73" t="s">
        <v>19</v>
      </c>
      <c r="C638" s="74" t="s">
        <v>41</v>
      </c>
      <c r="D638" s="129" t="s">
        <v>7</v>
      </c>
      <c r="E638" s="132">
        <v>2500</v>
      </c>
      <c r="F638" s="17">
        <f t="shared" si="9"/>
        <v>4.785850905097452</v>
      </c>
      <c r="G638" s="3" t="s">
        <v>213</v>
      </c>
      <c r="H638" s="3"/>
      <c r="I638" s="88" t="s">
        <v>40</v>
      </c>
      <c r="J638" s="22" t="s">
        <v>24</v>
      </c>
      <c r="K638" s="20" t="s">
        <v>35</v>
      </c>
      <c r="L638" s="58">
        <v>522.37314734088932</v>
      </c>
    </row>
    <row r="639" spans="1:12" s="21" customFormat="1" ht="15.75" customHeight="1" x14ac:dyDescent="0.2">
      <c r="A639" s="13">
        <v>42027</v>
      </c>
      <c r="B639" s="73" t="s">
        <v>19</v>
      </c>
      <c r="C639" s="74" t="s">
        <v>41</v>
      </c>
      <c r="D639" s="15" t="s">
        <v>407</v>
      </c>
      <c r="E639" s="132">
        <v>2500</v>
      </c>
      <c r="F639" s="17">
        <f t="shared" si="9"/>
        <v>4.3913180831053431</v>
      </c>
      <c r="G639" s="3" t="s">
        <v>214</v>
      </c>
      <c r="H639" s="3"/>
      <c r="I639" s="3" t="s">
        <v>20</v>
      </c>
      <c r="J639" s="19" t="s">
        <v>24</v>
      </c>
      <c r="K639" s="151" t="s">
        <v>411</v>
      </c>
      <c r="L639" s="58">
        <v>569.30515000000003</v>
      </c>
    </row>
    <row r="640" spans="1:12" s="21" customFormat="1" ht="15.75" customHeight="1" x14ac:dyDescent="0.2">
      <c r="A640" s="13">
        <v>42027</v>
      </c>
      <c r="B640" s="73" t="s">
        <v>19</v>
      </c>
      <c r="C640" s="74" t="s">
        <v>41</v>
      </c>
      <c r="D640" s="129" t="s">
        <v>6</v>
      </c>
      <c r="E640" s="132">
        <v>2500</v>
      </c>
      <c r="F640" s="17">
        <f t="shared" si="9"/>
        <v>4.785850905097452</v>
      </c>
      <c r="G640" s="3" t="s">
        <v>215</v>
      </c>
      <c r="H640" s="3"/>
      <c r="I640" s="3" t="s">
        <v>27</v>
      </c>
      <c r="J640" s="22" t="s">
        <v>24</v>
      </c>
      <c r="K640" s="20" t="s">
        <v>35</v>
      </c>
      <c r="L640" s="58">
        <v>522.37314734088932</v>
      </c>
    </row>
    <row r="641" spans="1:12" s="21" customFormat="1" ht="15.75" customHeight="1" x14ac:dyDescent="0.2">
      <c r="A641" s="13">
        <v>42027</v>
      </c>
      <c r="B641" s="73" t="s">
        <v>19</v>
      </c>
      <c r="C641" s="74" t="s">
        <v>41</v>
      </c>
      <c r="D641" s="129" t="s">
        <v>6</v>
      </c>
      <c r="E641" s="132">
        <v>2500</v>
      </c>
      <c r="F641" s="17">
        <f t="shared" si="9"/>
        <v>4.785850905097452</v>
      </c>
      <c r="G641" s="3" t="s">
        <v>216</v>
      </c>
      <c r="H641" s="3"/>
      <c r="I641" s="3" t="s">
        <v>18</v>
      </c>
      <c r="J641" s="19" t="s">
        <v>24</v>
      </c>
      <c r="K641" s="20" t="s">
        <v>35</v>
      </c>
      <c r="L641" s="58">
        <v>522.37314734088932</v>
      </c>
    </row>
    <row r="642" spans="1:12" s="21" customFormat="1" ht="15.75" customHeight="1" x14ac:dyDescent="0.2">
      <c r="A642" s="13">
        <v>42027</v>
      </c>
      <c r="B642" s="73" t="s">
        <v>19</v>
      </c>
      <c r="C642" s="74" t="s">
        <v>41</v>
      </c>
      <c r="D642" s="15" t="s">
        <v>407</v>
      </c>
      <c r="E642" s="132">
        <v>2500</v>
      </c>
      <c r="F642" s="17">
        <f t="shared" si="9"/>
        <v>4.3913180831053431</v>
      </c>
      <c r="G642" s="3" t="s">
        <v>217</v>
      </c>
      <c r="H642" s="3"/>
      <c r="I642" s="3" t="s">
        <v>46</v>
      </c>
      <c r="J642" s="22" t="s">
        <v>24</v>
      </c>
      <c r="K642" s="151" t="s">
        <v>411</v>
      </c>
      <c r="L642" s="58">
        <v>569.30515000000003</v>
      </c>
    </row>
    <row r="643" spans="1:12" s="21" customFormat="1" ht="15.75" customHeight="1" x14ac:dyDescent="0.2">
      <c r="A643" s="13">
        <v>42027</v>
      </c>
      <c r="B643" s="73" t="s">
        <v>19</v>
      </c>
      <c r="C643" s="74" t="s">
        <v>41</v>
      </c>
      <c r="D643" s="128" t="s">
        <v>10</v>
      </c>
      <c r="E643" s="132">
        <v>2500</v>
      </c>
      <c r="F643" s="17">
        <f t="shared" si="9"/>
        <v>4.785850905097452</v>
      </c>
      <c r="G643" s="3" t="s">
        <v>218</v>
      </c>
      <c r="H643" s="3"/>
      <c r="I643" s="88" t="s">
        <v>15</v>
      </c>
      <c r="J643" s="22" t="s">
        <v>24</v>
      </c>
      <c r="K643" s="20" t="s">
        <v>35</v>
      </c>
      <c r="L643" s="58">
        <v>522.37314734088932</v>
      </c>
    </row>
    <row r="644" spans="1:12" s="21" customFormat="1" ht="15.75" customHeight="1" x14ac:dyDescent="0.2">
      <c r="A644" s="13">
        <v>42027</v>
      </c>
      <c r="B644" s="73" t="s">
        <v>19</v>
      </c>
      <c r="C644" s="74" t="s">
        <v>41</v>
      </c>
      <c r="D644" s="15" t="s">
        <v>407</v>
      </c>
      <c r="E644" s="132">
        <v>2500</v>
      </c>
      <c r="F644" s="17">
        <f t="shared" ref="F644:F707" si="10">E644/L644</f>
        <v>4.3913180831053431</v>
      </c>
      <c r="G644" s="3" t="s">
        <v>219</v>
      </c>
      <c r="H644" s="3"/>
      <c r="I644" s="3" t="s">
        <v>578</v>
      </c>
      <c r="J644" s="22" t="s">
        <v>24</v>
      </c>
      <c r="K644" s="25" t="s">
        <v>411</v>
      </c>
      <c r="L644" s="58">
        <v>569.30515000000003</v>
      </c>
    </row>
    <row r="645" spans="1:12" s="21" customFormat="1" ht="15.75" customHeight="1" x14ac:dyDescent="0.2">
      <c r="A645" s="13">
        <v>42027</v>
      </c>
      <c r="B645" s="73" t="s">
        <v>313</v>
      </c>
      <c r="C645" s="74" t="s">
        <v>569</v>
      </c>
      <c r="D645" s="127" t="s">
        <v>407</v>
      </c>
      <c r="E645" s="29">
        <v>10000</v>
      </c>
      <c r="F645" s="17">
        <f t="shared" si="10"/>
        <v>17.565272332421372</v>
      </c>
      <c r="G645" s="3" t="s">
        <v>351</v>
      </c>
      <c r="H645" s="3"/>
      <c r="I645" s="30" t="s">
        <v>12</v>
      </c>
      <c r="J645" s="22" t="s">
        <v>24</v>
      </c>
      <c r="K645" s="151" t="s">
        <v>411</v>
      </c>
      <c r="L645" s="58">
        <v>569.30515000000003</v>
      </c>
    </row>
    <row r="646" spans="1:12" s="21" customFormat="1" ht="15.75" customHeight="1" x14ac:dyDescent="0.2">
      <c r="A646" s="13">
        <v>42027</v>
      </c>
      <c r="B646" s="73" t="s">
        <v>312</v>
      </c>
      <c r="C646" s="74" t="s">
        <v>569</v>
      </c>
      <c r="D646" s="127" t="s">
        <v>407</v>
      </c>
      <c r="E646" s="29">
        <v>3000</v>
      </c>
      <c r="F646" s="17">
        <f t="shared" si="10"/>
        <v>5.2695816997264115</v>
      </c>
      <c r="G646" s="3" t="s">
        <v>349</v>
      </c>
      <c r="H646" s="3"/>
      <c r="I646" s="30" t="s">
        <v>12</v>
      </c>
      <c r="J646" s="22" t="s">
        <v>24</v>
      </c>
      <c r="K646" s="151" t="s">
        <v>411</v>
      </c>
      <c r="L646" s="58">
        <v>569.30515000000003</v>
      </c>
    </row>
    <row r="647" spans="1:12" s="21" customFormat="1" ht="15.75" customHeight="1" x14ac:dyDescent="0.2">
      <c r="A647" s="13">
        <v>42027</v>
      </c>
      <c r="B647" s="73" t="s">
        <v>348</v>
      </c>
      <c r="C647" s="74" t="s">
        <v>513</v>
      </c>
      <c r="D647" s="18" t="s">
        <v>407</v>
      </c>
      <c r="E647" s="29">
        <v>1800</v>
      </c>
      <c r="F647" s="17">
        <f t="shared" si="10"/>
        <v>3.1617490198358471</v>
      </c>
      <c r="G647" s="3" t="s">
        <v>349</v>
      </c>
      <c r="H647" s="3"/>
      <c r="I647" s="30" t="s">
        <v>12</v>
      </c>
      <c r="J647" s="22" t="s">
        <v>24</v>
      </c>
      <c r="K647" s="151" t="s">
        <v>411</v>
      </c>
      <c r="L647" s="58">
        <v>569.30515000000003</v>
      </c>
    </row>
    <row r="648" spans="1:12" s="21" customFormat="1" ht="15.75" customHeight="1" x14ac:dyDescent="0.2">
      <c r="A648" s="13">
        <v>42027</v>
      </c>
      <c r="B648" s="73" t="s">
        <v>584</v>
      </c>
      <c r="C648" s="74" t="s">
        <v>424</v>
      </c>
      <c r="D648" s="34" t="s">
        <v>10</v>
      </c>
      <c r="E648" s="29">
        <v>1000</v>
      </c>
      <c r="F648" s="17">
        <f t="shared" si="10"/>
        <v>1.9143403620389809</v>
      </c>
      <c r="G648" s="3" t="s">
        <v>415</v>
      </c>
      <c r="H648" s="3"/>
      <c r="I648" s="30" t="s">
        <v>409</v>
      </c>
      <c r="J648" s="22" t="s">
        <v>24</v>
      </c>
      <c r="K648" s="20" t="s">
        <v>35</v>
      </c>
      <c r="L648" s="58">
        <v>522.37314734088932</v>
      </c>
    </row>
    <row r="649" spans="1:12" s="21" customFormat="1" ht="15.75" customHeight="1" x14ac:dyDescent="0.2">
      <c r="A649" s="13">
        <v>42027</v>
      </c>
      <c r="B649" s="73" t="s">
        <v>584</v>
      </c>
      <c r="C649" s="74" t="s">
        <v>424</v>
      </c>
      <c r="D649" s="34" t="s">
        <v>10</v>
      </c>
      <c r="E649" s="29">
        <v>1500</v>
      </c>
      <c r="F649" s="17">
        <f t="shared" si="10"/>
        <v>2.8715105430584713</v>
      </c>
      <c r="G649" s="3" t="s">
        <v>416</v>
      </c>
      <c r="H649" s="3"/>
      <c r="I649" s="30" t="s">
        <v>409</v>
      </c>
      <c r="J649" s="19" t="s">
        <v>24</v>
      </c>
      <c r="K649" s="20" t="s">
        <v>35</v>
      </c>
      <c r="L649" s="58">
        <v>522.37314734088932</v>
      </c>
    </row>
    <row r="650" spans="1:12" s="21" customFormat="1" ht="15.75" customHeight="1" x14ac:dyDescent="0.2">
      <c r="A650" s="13">
        <v>42027</v>
      </c>
      <c r="B650" s="89" t="s">
        <v>311</v>
      </c>
      <c r="C650" s="90" t="s">
        <v>513</v>
      </c>
      <c r="D650" s="34" t="s">
        <v>9</v>
      </c>
      <c r="E650" s="29">
        <v>4500</v>
      </c>
      <c r="F650" s="17">
        <f t="shared" si="10"/>
        <v>8.6145316291754135</v>
      </c>
      <c r="G650" s="3" t="s">
        <v>495</v>
      </c>
      <c r="H650" s="3"/>
      <c r="I650" s="30" t="s">
        <v>16</v>
      </c>
      <c r="J650" s="22" t="s">
        <v>24</v>
      </c>
      <c r="K650" s="20" t="s">
        <v>35</v>
      </c>
      <c r="L650" s="58">
        <v>522.37314734088932</v>
      </c>
    </row>
    <row r="651" spans="1:12" s="21" customFormat="1" ht="15.75" customHeight="1" x14ac:dyDescent="0.2">
      <c r="A651" s="13">
        <v>42027</v>
      </c>
      <c r="B651" s="89" t="s">
        <v>312</v>
      </c>
      <c r="C651" s="90" t="s">
        <v>569</v>
      </c>
      <c r="D651" s="34" t="s">
        <v>9</v>
      </c>
      <c r="E651" s="29">
        <v>7000</v>
      </c>
      <c r="F651" s="17">
        <f t="shared" si="10"/>
        <v>13.400382534272866</v>
      </c>
      <c r="G651" s="3" t="s">
        <v>495</v>
      </c>
      <c r="H651" s="3"/>
      <c r="I651" s="30" t="s">
        <v>16</v>
      </c>
      <c r="J651" s="22" t="s">
        <v>24</v>
      </c>
      <c r="K651" s="20" t="s">
        <v>35</v>
      </c>
      <c r="L651" s="58">
        <v>522.37314734088932</v>
      </c>
    </row>
    <row r="652" spans="1:12" s="21" customFormat="1" ht="15.75" customHeight="1" x14ac:dyDescent="0.2">
      <c r="A652" s="13">
        <v>42027</v>
      </c>
      <c r="B652" s="89" t="s">
        <v>313</v>
      </c>
      <c r="C652" s="90" t="s">
        <v>569</v>
      </c>
      <c r="D652" s="34" t="s">
        <v>9</v>
      </c>
      <c r="E652" s="29">
        <v>30000</v>
      </c>
      <c r="F652" s="17">
        <f t="shared" si="10"/>
        <v>57.430210861169428</v>
      </c>
      <c r="G652" s="3" t="s">
        <v>502</v>
      </c>
      <c r="H652" s="3"/>
      <c r="I652" s="30" t="s">
        <v>16</v>
      </c>
      <c r="J652" s="22" t="s">
        <v>24</v>
      </c>
      <c r="K652" s="20" t="s">
        <v>35</v>
      </c>
      <c r="L652" s="58">
        <v>522.37314734088932</v>
      </c>
    </row>
    <row r="653" spans="1:12" s="21" customFormat="1" ht="15.75" customHeight="1" x14ac:dyDescent="0.2">
      <c r="A653" s="13">
        <v>42027</v>
      </c>
      <c r="B653" s="73" t="s">
        <v>311</v>
      </c>
      <c r="C653" s="74" t="s">
        <v>513</v>
      </c>
      <c r="D653" s="18" t="s">
        <v>407</v>
      </c>
      <c r="E653" s="29">
        <v>800</v>
      </c>
      <c r="F653" s="17">
        <f t="shared" si="10"/>
        <v>1.4052217865937098</v>
      </c>
      <c r="G653" s="3" t="s">
        <v>614</v>
      </c>
      <c r="H653" s="3"/>
      <c r="I653" s="30" t="s">
        <v>48</v>
      </c>
      <c r="J653" s="22" t="s">
        <v>24</v>
      </c>
      <c r="K653" s="151" t="s">
        <v>411</v>
      </c>
      <c r="L653" s="58">
        <v>569.30515000000003</v>
      </c>
    </row>
    <row r="654" spans="1:12" s="21" customFormat="1" ht="15.75" customHeight="1" x14ac:dyDescent="0.2">
      <c r="A654" s="13">
        <v>42027</v>
      </c>
      <c r="B654" s="73" t="s">
        <v>376</v>
      </c>
      <c r="C654" s="74" t="s">
        <v>513</v>
      </c>
      <c r="D654" s="18" t="s">
        <v>407</v>
      </c>
      <c r="E654" s="29">
        <v>3000</v>
      </c>
      <c r="F654" s="17">
        <f t="shared" si="10"/>
        <v>5.2695816997264115</v>
      </c>
      <c r="G654" s="3" t="s">
        <v>625</v>
      </c>
      <c r="H654" s="3">
        <v>8</v>
      </c>
      <c r="I654" s="19" t="s">
        <v>47</v>
      </c>
      <c r="J654" s="22" t="s">
        <v>24</v>
      </c>
      <c r="K654" s="151" t="s">
        <v>411</v>
      </c>
      <c r="L654" s="58">
        <v>569.30515000000003</v>
      </c>
    </row>
    <row r="655" spans="1:12" s="21" customFormat="1" ht="15.75" customHeight="1" x14ac:dyDescent="0.2">
      <c r="A655" s="13">
        <v>42027</v>
      </c>
      <c r="B655" s="73" t="s">
        <v>311</v>
      </c>
      <c r="C655" s="74" t="s">
        <v>513</v>
      </c>
      <c r="D655" s="18" t="s">
        <v>407</v>
      </c>
      <c r="E655" s="29">
        <v>4500</v>
      </c>
      <c r="F655" s="17">
        <f t="shared" si="10"/>
        <v>7.9043725495896178</v>
      </c>
      <c r="G655" s="38" t="s">
        <v>623</v>
      </c>
      <c r="H655" s="3">
        <v>8</v>
      </c>
      <c r="I655" s="19" t="s">
        <v>47</v>
      </c>
      <c r="J655" s="22" t="s">
        <v>24</v>
      </c>
      <c r="K655" s="151" t="s">
        <v>411</v>
      </c>
      <c r="L655" s="58">
        <v>569.30515000000003</v>
      </c>
    </row>
    <row r="656" spans="1:12" s="21" customFormat="1" ht="15.75" customHeight="1" x14ac:dyDescent="0.2">
      <c r="A656" s="13">
        <v>42027</v>
      </c>
      <c r="B656" s="73" t="s">
        <v>312</v>
      </c>
      <c r="C656" s="74" t="s">
        <v>569</v>
      </c>
      <c r="D656" s="127" t="s">
        <v>407</v>
      </c>
      <c r="E656" s="29">
        <v>3000</v>
      </c>
      <c r="F656" s="17">
        <f t="shared" si="10"/>
        <v>5.2695816997264115</v>
      </c>
      <c r="G656" s="38" t="s">
        <v>623</v>
      </c>
      <c r="H656" s="3">
        <v>8</v>
      </c>
      <c r="I656" s="19" t="s">
        <v>47</v>
      </c>
      <c r="J656" s="22" t="s">
        <v>24</v>
      </c>
      <c r="K656" s="151" t="s">
        <v>411</v>
      </c>
      <c r="L656" s="58">
        <v>569.30515000000003</v>
      </c>
    </row>
    <row r="657" spans="1:12" s="21" customFormat="1" ht="15.75" customHeight="1" x14ac:dyDescent="0.2">
      <c r="A657" s="13">
        <v>42027</v>
      </c>
      <c r="B657" s="83" t="s">
        <v>620</v>
      </c>
      <c r="C657" s="82" t="s">
        <v>322</v>
      </c>
      <c r="D657" s="40" t="s">
        <v>6</v>
      </c>
      <c r="E657" s="29">
        <v>3000</v>
      </c>
      <c r="F657" s="17">
        <f t="shared" si="10"/>
        <v>5.7430210861169426</v>
      </c>
      <c r="G657" s="38" t="s">
        <v>623</v>
      </c>
      <c r="H657" s="3">
        <v>8</v>
      </c>
      <c r="I657" s="19" t="s">
        <v>47</v>
      </c>
      <c r="J657" s="22" t="s">
        <v>24</v>
      </c>
      <c r="K657" s="20" t="s">
        <v>35</v>
      </c>
      <c r="L657" s="58">
        <v>522.37314734088932</v>
      </c>
    </row>
    <row r="658" spans="1:12" s="21" customFormat="1" ht="15.75" customHeight="1" x14ac:dyDescent="0.2">
      <c r="A658" s="13">
        <v>42027</v>
      </c>
      <c r="B658" s="73" t="s">
        <v>641</v>
      </c>
      <c r="C658" s="74" t="s">
        <v>513</v>
      </c>
      <c r="D658" s="127" t="s">
        <v>407</v>
      </c>
      <c r="E658" s="29">
        <v>6000</v>
      </c>
      <c r="F658" s="17">
        <f t="shared" si="10"/>
        <v>10.539163399452823</v>
      </c>
      <c r="G658" s="3" t="s">
        <v>642</v>
      </c>
      <c r="H658" s="3">
        <v>8</v>
      </c>
      <c r="I658" s="19" t="s">
        <v>578</v>
      </c>
      <c r="J658" s="22" t="s">
        <v>24</v>
      </c>
      <c r="K658" s="25" t="s">
        <v>411</v>
      </c>
      <c r="L658" s="58">
        <v>569.30515000000003</v>
      </c>
    </row>
    <row r="659" spans="1:12" s="21" customFormat="1" ht="15.75" customHeight="1" x14ac:dyDescent="0.2">
      <c r="A659" s="13">
        <v>42027</v>
      </c>
      <c r="B659" s="73" t="s">
        <v>643</v>
      </c>
      <c r="C659" s="74" t="s">
        <v>569</v>
      </c>
      <c r="D659" s="40" t="s">
        <v>6</v>
      </c>
      <c r="E659" s="29">
        <v>0</v>
      </c>
      <c r="F659" s="17">
        <f t="shared" si="10"/>
        <v>0</v>
      </c>
      <c r="G659" s="3" t="s">
        <v>430</v>
      </c>
      <c r="H659" s="3">
        <v>8</v>
      </c>
      <c r="I659" s="19" t="s">
        <v>578</v>
      </c>
      <c r="J659" s="22" t="s">
        <v>24</v>
      </c>
      <c r="K659" s="20" t="s">
        <v>35</v>
      </c>
      <c r="L659" s="58">
        <v>522.37314734088932</v>
      </c>
    </row>
    <row r="660" spans="1:12" s="21" customFormat="1" ht="15.75" customHeight="1" x14ac:dyDescent="0.2">
      <c r="A660" s="13">
        <v>42027</v>
      </c>
      <c r="B660" s="73" t="s">
        <v>312</v>
      </c>
      <c r="C660" s="74" t="s">
        <v>569</v>
      </c>
      <c r="D660" s="40" t="s">
        <v>6</v>
      </c>
      <c r="E660" s="29">
        <v>3000</v>
      </c>
      <c r="F660" s="17">
        <f t="shared" si="10"/>
        <v>5.7430210861169426</v>
      </c>
      <c r="G660" s="3" t="s">
        <v>430</v>
      </c>
      <c r="H660" s="3">
        <v>8</v>
      </c>
      <c r="I660" s="19" t="s">
        <v>578</v>
      </c>
      <c r="J660" s="22" t="s">
        <v>24</v>
      </c>
      <c r="K660" s="20" t="s">
        <v>35</v>
      </c>
      <c r="L660" s="58">
        <v>522.37314734088932</v>
      </c>
    </row>
    <row r="661" spans="1:12" s="21" customFormat="1" ht="15.75" customHeight="1" x14ac:dyDescent="0.2">
      <c r="A661" s="13">
        <v>42027</v>
      </c>
      <c r="B661" s="73" t="s">
        <v>311</v>
      </c>
      <c r="C661" s="74" t="s">
        <v>513</v>
      </c>
      <c r="D661" s="127" t="s">
        <v>407</v>
      </c>
      <c r="E661" s="29">
        <v>1850</v>
      </c>
      <c r="F661" s="17">
        <f t="shared" si="10"/>
        <v>3.2495753814979538</v>
      </c>
      <c r="G661" s="3" t="s">
        <v>430</v>
      </c>
      <c r="H661" s="3">
        <v>8</v>
      </c>
      <c r="I661" s="19" t="s">
        <v>578</v>
      </c>
      <c r="J661" s="22" t="s">
        <v>24</v>
      </c>
      <c r="K661" s="25" t="s">
        <v>411</v>
      </c>
      <c r="L661" s="58">
        <v>569.30515000000003</v>
      </c>
    </row>
    <row r="662" spans="1:12" s="21" customFormat="1" ht="15.75" customHeight="1" x14ac:dyDescent="0.2">
      <c r="A662" s="13">
        <v>42027</v>
      </c>
      <c r="B662" s="73" t="s">
        <v>311</v>
      </c>
      <c r="C662" s="82" t="s">
        <v>513</v>
      </c>
      <c r="D662" s="40" t="s">
        <v>6</v>
      </c>
      <c r="E662" s="29">
        <v>4000</v>
      </c>
      <c r="F662" s="17">
        <f t="shared" si="10"/>
        <v>7.6573614481559238</v>
      </c>
      <c r="G662" s="3" t="s">
        <v>663</v>
      </c>
      <c r="H662" s="3">
        <v>6</v>
      </c>
      <c r="I662" s="19" t="s">
        <v>34</v>
      </c>
      <c r="J662" s="22" t="s">
        <v>24</v>
      </c>
      <c r="K662" s="20" t="s">
        <v>35</v>
      </c>
      <c r="L662" s="58">
        <v>522.37314734088932</v>
      </c>
    </row>
    <row r="663" spans="1:12" s="21" customFormat="1" ht="15.75" customHeight="1" x14ac:dyDescent="0.2">
      <c r="A663" s="13">
        <v>42027</v>
      </c>
      <c r="B663" s="73" t="s">
        <v>312</v>
      </c>
      <c r="C663" s="74" t="s">
        <v>569</v>
      </c>
      <c r="D663" s="40" t="s">
        <v>6</v>
      </c>
      <c r="E663" s="29">
        <v>3000</v>
      </c>
      <c r="F663" s="17">
        <f t="shared" si="10"/>
        <v>5.7430210861169426</v>
      </c>
      <c r="G663" s="3" t="s">
        <v>663</v>
      </c>
      <c r="H663" s="3">
        <v>6</v>
      </c>
      <c r="I663" s="19" t="s">
        <v>34</v>
      </c>
      <c r="J663" s="22" t="s">
        <v>24</v>
      </c>
      <c r="K663" s="20" t="s">
        <v>35</v>
      </c>
      <c r="L663" s="58">
        <v>522.37314734088932</v>
      </c>
    </row>
    <row r="664" spans="1:12" s="21" customFormat="1" ht="15.75" customHeight="1" x14ac:dyDescent="0.2">
      <c r="A664" s="13">
        <v>42027</v>
      </c>
      <c r="B664" s="73" t="s">
        <v>313</v>
      </c>
      <c r="C664" s="74" t="s">
        <v>569</v>
      </c>
      <c r="D664" s="40" t="s">
        <v>6</v>
      </c>
      <c r="E664" s="29">
        <v>10000</v>
      </c>
      <c r="F664" s="17">
        <f t="shared" si="10"/>
        <v>19.143403620389808</v>
      </c>
      <c r="G664" s="3" t="s">
        <v>665</v>
      </c>
      <c r="H664" s="3">
        <v>6</v>
      </c>
      <c r="I664" s="19" t="s">
        <v>34</v>
      </c>
      <c r="J664" s="22" t="s">
        <v>24</v>
      </c>
      <c r="K664" s="20" t="s">
        <v>35</v>
      </c>
      <c r="L664" s="58">
        <v>522.37314734088932</v>
      </c>
    </row>
    <row r="665" spans="1:12" s="21" customFormat="1" ht="15.75" customHeight="1" x14ac:dyDescent="0.2">
      <c r="A665" s="13">
        <v>42027</v>
      </c>
      <c r="B665" s="73" t="s">
        <v>659</v>
      </c>
      <c r="C665" s="74" t="s">
        <v>322</v>
      </c>
      <c r="D665" s="40" t="s">
        <v>6</v>
      </c>
      <c r="E665" s="29">
        <v>3000</v>
      </c>
      <c r="F665" s="17">
        <f t="shared" si="10"/>
        <v>5.7430210861169426</v>
      </c>
      <c r="G665" s="3" t="s">
        <v>663</v>
      </c>
      <c r="H665" s="3">
        <v>6</v>
      </c>
      <c r="I665" s="19" t="s">
        <v>34</v>
      </c>
      <c r="J665" s="22" t="s">
        <v>24</v>
      </c>
      <c r="K665" s="20" t="s">
        <v>35</v>
      </c>
      <c r="L665" s="58">
        <v>522.37314734088932</v>
      </c>
    </row>
    <row r="666" spans="1:12" s="21" customFormat="1" ht="15.75" customHeight="1" x14ac:dyDescent="0.2">
      <c r="A666" s="13">
        <v>42027</v>
      </c>
      <c r="B666" s="73" t="s">
        <v>376</v>
      </c>
      <c r="C666" s="74" t="s">
        <v>513</v>
      </c>
      <c r="D666" s="18" t="s">
        <v>407</v>
      </c>
      <c r="E666" s="29">
        <v>3000</v>
      </c>
      <c r="F666" s="17">
        <f t="shared" si="10"/>
        <v>5.2695816997264115</v>
      </c>
      <c r="G666" s="3" t="s">
        <v>674</v>
      </c>
      <c r="H666" s="3">
        <v>7</v>
      </c>
      <c r="I666" s="3" t="s">
        <v>33</v>
      </c>
      <c r="J666" s="22" t="s">
        <v>24</v>
      </c>
      <c r="K666" s="151" t="s">
        <v>411</v>
      </c>
      <c r="L666" s="58">
        <v>569.30515000000003</v>
      </c>
    </row>
    <row r="667" spans="1:12" s="21" customFormat="1" ht="15.75" customHeight="1" x14ac:dyDescent="0.2">
      <c r="A667" s="13">
        <v>42027</v>
      </c>
      <c r="B667" s="73" t="s">
        <v>311</v>
      </c>
      <c r="C667" s="74" t="s">
        <v>513</v>
      </c>
      <c r="D667" s="18" t="s">
        <v>407</v>
      </c>
      <c r="E667" s="29">
        <v>2700</v>
      </c>
      <c r="F667" s="17">
        <f t="shared" si="10"/>
        <v>4.7426235297537707</v>
      </c>
      <c r="G667" s="3" t="s">
        <v>675</v>
      </c>
      <c r="H667" s="3">
        <v>7</v>
      </c>
      <c r="I667" s="3" t="s">
        <v>33</v>
      </c>
      <c r="J667" s="22" t="s">
        <v>24</v>
      </c>
      <c r="K667" s="151" t="s">
        <v>411</v>
      </c>
      <c r="L667" s="58">
        <v>569.30515000000003</v>
      </c>
    </row>
    <row r="668" spans="1:12" s="21" customFormat="1" ht="15.75" customHeight="1" x14ac:dyDescent="0.2">
      <c r="A668" s="13">
        <v>42027</v>
      </c>
      <c r="B668" s="73" t="s">
        <v>312</v>
      </c>
      <c r="C668" s="74" t="s">
        <v>569</v>
      </c>
      <c r="D668" s="127" t="s">
        <v>407</v>
      </c>
      <c r="E668" s="29">
        <v>3000</v>
      </c>
      <c r="F668" s="17">
        <f t="shared" si="10"/>
        <v>5.2695816997264115</v>
      </c>
      <c r="G668" s="3" t="s">
        <v>385</v>
      </c>
      <c r="H668" s="3">
        <v>7</v>
      </c>
      <c r="I668" s="3" t="s">
        <v>33</v>
      </c>
      <c r="J668" s="22" t="s">
        <v>24</v>
      </c>
      <c r="K668" s="151" t="s">
        <v>411</v>
      </c>
      <c r="L668" s="58">
        <v>569.30515000000003</v>
      </c>
    </row>
    <row r="669" spans="1:12" s="21" customFormat="1" ht="15.75" customHeight="1" x14ac:dyDescent="0.2">
      <c r="A669" s="13">
        <v>42027</v>
      </c>
      <c r="B669" s="73" t="s">
        <v>321</v>
      </c>
      <c r="C669" s="74" t="s">
        <v>322</v>
      </c>
      <c r="D669" s="34" t="s">
        <v>6</v>
      </c>
      <c r="E669" s="29">
        <v>5000</v>
      </c>
      <c r="F669" s="17">
        <f t="shared" si="10"/>
        <v>9.5717018101949041</v>
      </c>
      <c r="G669" s="3" t="s">
        <v>385</v>
      </c>
      <c r="H669" s="3">
        <v>7</v>
      </c>
      <c r="I669" s="3" t="s">
        <v>33</v>
      </c>
      <c r="J669" s="22" t="s">
        <v>24</v>
      </c>
      <c r="K669" s="20" t="s">
        <v>35</v>
      </c>
      <c r="L669" s="58">
        <v>522.37314734088932</v>
      </c>
    </row>
    <row r="670" spans="1:12" s="21" customFormat="1" ht="15.75" customHeight="1" x14ac:dyDescent="0.2">
      <c r="A670" s="13">
        <v>42027</v>
      </c>
      <c r="B670" s="75" t="s">
        <v>547</v>
      </c>
      <c r="C670" s="76" t="s">
        <v>513</v>
      </c>
      <c r="D670" s="18" t="s">
        <v>407</v>
      </c>
      <c r="E670" s="29">
        <v>2500</v>
      </c>
      <c r="F670" s="17">
        <f t="shared" si="10"/>
        <v>4.3913180831053431</v>
      </c>
      <c r="G670" s="3" t="s">
        <v>385</v>
      </c>
      <c r="H670" s="3">
        <v>7</v>
      </c>
      <c r="I670" s="3" t="s">
        <v>33</v>
      </c>
      <c r="J670" s="22" t="s">
        <v>24</v>
      </c>
      <c r="K670" s="151" t="s">
        <v>411</v>
      </c>
      <c r="L670" s="58">
        <v>569.30515000000003</v>
      </c>
    </row>
    <row r="671" spans="1:12" s="21" customFormat="1" ht="15.75" customHeight="1" x14ac:dyDescent="0.2">
      <c r="A671" s="13">
        <v>42027</v>
      </c>
      <c r="B671" s="75" t="s">
        <v>689</v>
      </c>
      <c r="C671" s="76" t="s">
        <v>513</v>
      </c>
      <c r="D671" s="34" t="s">
        <v>6</v>
      </c>
      <c r="E671" s="29">
        <v>3500</v>
      </c>
      <c r="F671" s="17">
        <f t="shared" si="10"/>
        <v>6.7001912671364332</v>
      </c>
      <c r="G671" s="3" t="s">
        <v>693</v>
      </c>
      <c r="H671" s="30">
        <v>8</v>
      </c>
      <c r="I671" s="28" t="s">
        <v>32</v>
      </c>
      <c r="J671" s="22" t="s">
        <v>24</v>
      </c>
      <c r="K671" s="20" t="s">
        <v>35</v>
      </c>
      <c r="L671" s="58">
        <v>522.37314734088932</v>
      </c>
    </row>
    <row r="672" spans="1:12" s="21" customFormat="1" ht="15.75" customHeight="1" x14ac:dyDescent="0.2">
      <c r="A672" s="13">
        <v>42027</v>
      </c>
      <c r="B672" s="75" t="s">
        <v>311</v>
      </c>
      <c r="C672" s="76" t="s">
        <v>513</v>
      </c>
      <c r="D672" s="34" t="s">
        <v>6</v>
      </c>
      <c r="E672" s="29">
        <v>900</v>
      </c>
      <c r="F672" s="17">
        <f t="shared" si="10"/>
        <v>1.722906325835083</v>
      </c>
      <c r="G672" s="3" t="s">
        <v>323</v>
      </c>
      <c r="H672" s="30">
        <v>8</v>
      </c>
      <c r="I672" s="28" t="s">
        <v>32</v>
      </c>
      <c r="J672" s="22" t="s">
        <v>24</v>
      </c>
      <c r="K672" s="20" t="s">
        <v>35</v>
      </c>
      <c r="L672" s="58">
        <v>522.37314734088932</v>
      </c>
    </row>
    <row r="673" spans="1:12" s="21" customFormat="1" ht="15.75" customHeight="1" x14ac:dyDescent="0.2">
      <c r="A673" s="13">
        <v>42027</v>
      </c>
      <c r="B673" s="75" t="s">
        <v>312</v>
      </c>
      <c r="C673" s="76" t="s">
        <v>569</v>
      </c>
      <c r="D673" s="34" t="s">
        <v>6</v>
      </c>
      <c r="E673" s="29">
        <v>3000</v>
      </c>
      <c r="F673" s="17">
        <f t="shared" si="10"/>
        <v>5.7430210861169426</v>
      </c>
      <c r="G673" s="3" t="s">
        <v>323</v>
      </c>
      <c r="H673" s="30">
        <v>8</v>
      </c>
      <c r="I673" s="28" t="s">
        <v>32</v>
      </c>
      <c r="J673" s="22" t="s">
        <v>24</v>
      </c>
      <c r="K673" s="20" t="s">
        <v>35</v>
      </c>
      <c r="L673" s="58">
        <v>522.37314734088932</v>
      </c>
    </row>
    <row r="674" spans="1:12" s="21" customFormat="1" ht="15.75" customHeight="1" x14ac:dyDescent="0.2">
      <c r="A674" s="13">
        <v>42027</v>
      </c>
      <c r="B674" s="75" t="s">
        <v>321</v>
      </c>
      <c r="C674" s="76" t="s">
        <v>322</v>
      </c>
      <c r="D674" s="34" t="s">
        <v>6</v>
      </c>
      <c r="E674" s="29">
        <v>1000</v>
      </c>
      <c r="F674" s="17">
        <f t="shared" si="10"/>
        <v>1.9143403620389809</v>
      </c>
      <c r="G674" s="3" t="s">
        <v>323</v>
      </c>
      <c r="H674" s="30">
        <v>8</v>
      </c>
      <c r="I674" s="28" t="s">
        <v>32</v>
      </c>
      <c r="J674" s="22" t="s">
        <v>24</v>
      </c>
      <c r="K674" s="20" t="s">
        <v>35</v>
      </c>
      <c r="L674" s="58">
        <v>522.37314734088932</v>
      </c>
    </row>
    <row r="675" spans="1:12" s="21" customFormat="1" ht="15.75" customHeight="1" x14ac:dyDescent="0.2">
      <c r="A675" s="13">
        <v>42027</v>
      </c>
      <c r="B675" s="75" t="s">
        <v>313</v>
      </c>
      <c r="C675" s="76" t="s">
        <v>569</v>
      </c>
      <c r="D675" s="127" t="s">
        <v>407</v>
      </c>
      <c r="E675" s="29">
        <v>10000</v>
      </c>
      <c r="F675" s="17">
        <f t="shared" si="10"/>
        <v>17.565272332421372</v>
      </c>
      <c r="G675" s="3" t="s">
        <v>704</v>
      </c>
      <c r="H675" s="30">
        <v>7</v>
      </c>
      <c r="I675" s="28" t="s">
        <v>31</v>
      </c>
      <c r="J675" s="22" t="s">
        <v>24</v>
      </c>
      <c r="K675" s="151" t="s">
        <v>411</v>
      </c>
      <c r="L675" s="58">
        <v>569.30515000000003</v>
      </c>
    </row>
    <row r="676" spans="1:12" s="21" customFormat="1" ht="15.75" customHeight="1" x14ac:dyDescent="0.2">
      <c r="A676" s="13">
        <v>42027</v>
      </c>
      <c r="B676" s="75" t="s">
        <v>312</v>
      </c>
      <c r="C676" s="76" t="s">
        <v>569</v>
      </c>
      <c r="D676" s="127" t="s">
        <v>407</v>
      </c>
      <c r="E676" s="29">
        <v>3000</v>
      </c>
      <c r="F676" s="17">
        <f t="shared" si="10"/>
        <v>5.2695816997264115</v>
      </c>
      <c r="G676" s="3" t="s">
        <v>705</v>
      </c>
      <c r="H676" s="30">
        <v>7</v>
      </c>
      <c r="I676" s="28" t="s">
        <v>31</v>
      </c>
      <c r="J676" s="22" t="s">
        <v>24</v>
      </c>
      <c r="K676" s="151" t="s">
        <v>411</v>
      </c>
      <c r="L676" s="58">
        <v>569.30515000000003</v>
      </c>
    </row>
    <row r="677" spans="1:12" s="21" customFormat="1" ht="15.75" customHeight="1" x14ac:dyDescent="0.2">
      <c r="A677" s="13">
        <v>42027</v>
      </c>
      <c r="B677" s="75" t="s">
        <v>311</v>
      </c>
      <c r="C677" s="76" t="s">
        <v>513</v>
      </c>
      <c r="D677" s="18" t="s">
        <v>407</v>
      </c>
      <c r="E677" s="29">
        <v>500</v>
      </c>
      <c r="F677" s="17">
        <f t="shared" si="10"/>
        <v>0.87826361662106867</v>
      </c>
      <c r="G677" s="3" t="s">
        <v>705</v>
      </c>
      <c r="H677" s="30">
        <v>7</v>
      </c>
      <c r="I677" s="28" t="s">
        <v>31</v>
      </c>
      <c r="J677" s="22" t="s">
        <v>24</v>
      </c>
      <c r="K677" s="151" t="s">
        <v>411</v>
      </c>
      <c r="L677" s="58">
        <v>569.30515000000003</v>
      </c>
    </row>
    <row r="678" spans="1:12" s="21" customFormat="1" ht="15.75" customHeight="1" x14ac:dyDescent="0.2">
      <c r="A678" s="13">
        <v>42027</v>
      </c>
      <c r="B678" s="75" t="s">
        <v>706</v>
      </c>
      <c r="C678" s="76" t="s">
        <v>513</v>
      </c>
      <c r="D678" s="18" t="s">
        <v>407</v>
      </c>
      <c r="E678" s="29">
        <v>10000</v>
      </c>
      <c r="F678" s="17">
        <f t="shared" si="10"/>
        <v>19.143403620389808</v>
      </c>
      <c r="G678" s="3" t="s">
        <v>710</v>
      </c>
      <c r="H678" s="30">
        <v>7</v>
      </c>
      <c r="I678" s="28" t="s">
        <v>31</v>
      </c>
      <c r="J678" s="22" t="s">
        <v>24</v>
      </c>
      <c r="K678" s="20" t="s">
        <v>35</v>
      </c>
      <c r="L678" s="58">
        <v>522.37314734088932</v>
      </c>
    </row>
    <row r="679" spans="1:12" s="21" customFormat="1" ht="15.75" customHeight="1" x14ac:dyDescent="0.2">
      <c r="A679" s="13">
        <v>42027</v>
      </c>
      <c r="B679" s="73" t="s">
        <v>706</v>
      </c>
      <c r="C679" s="74" t="s">
        <v>513</v>
      </c>
      <c r="D679" s="18" t="s">
        <v>407</v>
      </c>
      <c r="E679" s="29">
        <v>10000</v>
      </c>
      <c r="F679" s="17">
        <f t="shared" si="10"/>
        <v>19.143403620389808</v>
      </c>
      <c r="G679" s="3" t="s">
        <v>711</v>
      </c>
      <c r="H679" s="30">
        <v>7</v>
      </c>
      <c r="I679" s="28" t="s">
        <v>31</v>
      </c>
      <c r="J679" s="22" t="s">
        <v>24</v>
      </c>
      <c r="K679" s="20" t="s">
        <v>35</v>
      </c>
      <c r="L679" s="58">
        <v>522.37314734088932</v>
      </c>
    </row>
    <row r="680" spans="1:12" s="21" customFormat="1" ht="15.75" customHeight="1" x14ac:dyDescent="0.2">
      <c r="A680" s="13">
        <v>42027</v>
      </c>
      <c r="B680" s="73" t="s">
        <v>712</v>
      </c>
      <c r="C680" s="74" t="s">
        <v>513</v>
      </c>
      <c r="D680" s="18" t="s">
        <v>407</v>
      </c>
      <c r="E680" s="29">
        <v>5000</v>
      </c>
      <c r="F680" s="17">
        <f t="shared" si="10"/>
        <v>8.7826361662106862</v>
      </c>
      <c r="G680" s="3" t="s">
        <v>713</v>
      </c>
      <c r="H680" s="30">
        <v>7</v>
      </c>
      <c r="I680" s="28" t="s">
        <v>31</v>
      </c>
      <c r="J680" s="22" t="s">
        <v>24</v>
      </c>
      <c r="K680" s="151" t="s">
        <v>411</v>
      </c>
      <c r="L680" s="58">
        <v>569.30515000000003</v>
      </c>
    </row>
    <row r="681" spans="1:12" s="21" customFormat="1" ht="15.75" customHeight="1" x14ac:dyDescent="0.2">
      <c r="A681" s="13">
        <v>42027</v>
      </c>
      <c r="B681" s="73" t="s">
        <v>436</v>
      </c>
      <c r="C681" s="74" t="s">
        <v>314</v>
      </c>
      <c r="D681" s="34" t="s">
        <v>407</v>
      </c>
      <c r="E681" s="29">
        <v>20000</v>
      </c>
      <c r="F681" s="17">
        <f t="shared" si="10"/>
        <v>35.130544664842745</v>
      </c>
      <c r="G681" s="3" t="s">
        <v>714</v>
      </c>
      <c r="H681" s="30">
        <v>7</v>
      </c>
      <c r="I681" s="28" t="s">
        <v>31</v>
      </c>
      <c r="J681" s="22" t="s">
        <v>24</v>
      </c>
      <c r="K681" s="151" t="s">
        <v>411</v>
      </c>
      <c r="L681" s="58">
        <v>569.30515000000003</v>
      </c>
    </row>
    <row r="682" spans="1:12" s="21" customFormat="1" ht="15.75" customHeight="1" x14ac:dyDescent="0.2">
      <c r="A682" s="13">
        <v>42027</v>
      </c>
      <c r="B682" s="73" t="s">
        <v>436</v>
      </c>
      <c r="C682" s="74" t="s">
        <v>314</v>
      </c>
      <c r="D682" s="34" t="s">
        <v>407</v>
      </c>
      <c r="E682" s="29">
        <v>20000</v>
      </c>
      <c r="F682" s="17">
        <f t="shared" si="10"/>
        <v>35.130544664842745</v>
      </c>
      <c r="G682" s="3" t="s">
        <v>715</v>
      </c>
      <c r="H682" s="30">
        <v>7</v>
      </c>
      <c r="I682" s="28" t="s">
        <v>31</v>
      </c>
      <c r="J682" s="22" t="s">
        <v>24</v>
      </c>
      <c r="K682" s="151" t="s">
        <v>411</v>
      </c>
      <c r="L682" s="58">
        <v>569.30515000000003</v>
      </c>
    </row>
    <row r="683" spans="1:12" s="21" customFormat="1" ht="15.75" customHeight="1" x14ac:dyDescent="0.2">
      <c r="A683" s="13">
        <v>42027</v>
      </c>
      <c r="B683" s="73" t="s">
        <v>436</v>
      </c>
      <c r="C683" s="74" t="s">
        <v>314</v>
      </c>
      <c r="D683" s="34" t="s">
        <v>407</v>
      </c>
      <c r="E683" s="29">
        <v>20000</v>
      </c>
      <c r="F683" s="17">
        <f t="shared" si="10"/>
        <v>35.130544664842745</v>
      </c>
      <c r="G683" s="3" t="s">
        <v>716</v>
      </c>
      <c r="H683" s="30">
        <v>7</v>
      </c>
      <c r="I683" s="28" t="s">
        <v>31</v>
      </c>
      <c r="J683" s="22" t="s">
        <v>24</v>
      </c>
      <c r="K683" s="151" t="s">
        <v>411</v>
      </c>
      <c r="L683" s="58">
        <v>569.30515000000003</v>
      </c>
    </row>
    <row r="684" spans="1:12" s="21" customFormat="1" ht="15.75" customHeight="1" x14ac:dyDescent="0.2">
      <c r="A684" s="13">
        <v>42027</v>
      </c>
      <c r="B684" s="73" t="s">
        <v>436</v>
      </c>
      <c r="C684" s="74" t="s">
        <v>314</v>
      </c>
      <c r="D684" s="34" t="s">
        <v>407</v>
      </c>
      <c r="E684" s="29">
        <v>20000</v>
      </c>
      <c r="F684" s="17">
        <f t="shared" si="10"/>
        <v>35.130544664842745</v>
      </c>
      <c r="G684" s="3" t="s">
        <v>717</v>
      </c>
      <c r="H684" s="30">
        <v>7</v>
      </c>
      <c r="I684" s="28" t="s">
        <v>31</v>
      </c>
      <c r="J684" s="22" t="s">
        <v>24</v>
      </c>
      <c r="K684" s="151" t="s">
        <v>411</v>
      </c>
      <c r="L684" s="58">
        <v>569.30515000000003</v>
      </c>
    </row>
    <row r="685" spans="1:12" s="21" customFormat="1" ht="15.75" customHeight="1" x14ac:dyDescent="0.2">
      <c r="A685" s="13">
        <v>42027</v>
      </c>
      <c r="B685" s="73" t="s">
        <v>436</v>
      </c>
      <c r="C685" s="74" t="s">
        <v>314</v>
      </c>
      <c r="D685" s="34" t="s">
        <v>407</v>
      </c>
      <c r="E685" s="29">
        <v>20000</v>
      </c>
      <c r="F685" s="17">
        <f t="shared" si="10"/>
        <v>35.130544664842745</v>
      </c>
      <c r="G685" s="3" t="s">
        <v>718</v>
      </c>
      <c r="H685" s="30">
        <v>7</v>
      </c>
      <c r="I685" s="28" t="s">
        <v>31</v>
      </c>
      <c r="J685" s="22" t="s">
        <v>24</v>
      </c>
      <c r="K685" s="151" t="s">
        <v>411</v>
      </c>
      <c r="L685" s="58">
        <v>569.30515000000003</v>
      </c>
    </row>
    <row r="686" spans="1:12" s="21" customFormat="1" ht="15.75" customHeight="1" x14ac:dyDescent="0.2">
      <c r="A686" s="13">
        <v>42027</v>
      </c>
      <c r="B686" s="73" t="s">
        <v>436</v>
      </c>
      <c r="C686" s="74" t="s">
        <v>314</v>
      </c>
      <c r="D686" s="34" t="s">
        <v>407</v>
      </c>
      <c r="E686" s="29">
        <v>20000</v>
      </c>
      <c r="F686" s="17">
        <f t="shared" si="10"/>
        <v>35.130544664842745</v>
      </c>
      <c r="G686" s="3" t="s">
        <v>719</v>
      </c>
      <c r="H686" s="30">
        <v>7</v>
      </c>
      <c r="I686" s="28" t="s">
        <v>31</v>
      </c>
      <c r="J686" s="22" t="s">
        <v>24</v>
      </c>
      <c r="K686" s="151" t="s">
        <v>411</v>
      </c>
      <c r="L686" s="58">
        <v>569.30515000000003</v>
      </c>
    </row>
    <row r="687" spans="1:12" s="21" customFormat="1" ht="15.75" customHeight="1" x14ac:dyDescent="0.2">
      <c r="A687" s="13">
        <v>42027</v>
      </c>
      <c r="B687" s="73" t="s">
        <v>436</v>
      </c>
      <c r="C687" s="74" t="s">
        <v>314</v>
      </c>
      <c r="D687" s="34" t="s">
        <v>407</v>
      </c>
      <c r="E687" s="29">
        <v>20000</v>
      </c>
      <c r="F687" s="17">
        <f t="shared" si="10"/>
        <v>35.130544664842745</v>
      </c>
      <c r="G687" s="3" t="s">
        <v>720</v>
      </c>
      <c r="H687" s="30">
        <v>7</v>
      </c>
      <c r="I687" s="28" t="s">
        <v>31</v>
      </c>
      <c r="J687" s="22" t="s">
        <v>24</v>
      </c>
      <c r="K687" s="151" t="s">
        <v>411</v>
      </c>
      <c r="L687" s="58">
        <v>569.30515000000003</v>
      </c>
    </row>
    <row r="688" spans="1:12" s="21" customFormat="1" ht="15.75" customHeight="1" x14ac:dyDescent="0.2">
      <c r="A688" s="13">
        <v>42027</v>
      </c>
      <c r="B688" s="73" t="s">
        <v>311</v>
      </c>
      <c r="C688" s="74" t="s">
        <v>513</v>
      </c>
      <c r="D688" s="34" t="s">
        <v>7</v>
      </c>
      <c r="E688" s="29">
        <v>600</v>
      </c>
      <c r="F688" s="17">
        <f t="shared" si="10"/>
        <v>1.1486042172233886</v>
      </c>
      <c r="G688" s="3" t="s">
        <v>740</v>
      </c>
      <c r="H688" s="30"/>
      <c r="I688" s="28" t="s">
        <v>741</v>
      </c>
      <c r="J688" s="22" t="s">
        <v>24</v>
      </c>
      <c r="K688" s="20" t="s">
        <v>35</v>
      </c>
      <c r="L688" s="58">
        <v>522.37314734088932</v>
      </c>
    </row>
    <row r="689" spans="1:12" s="21" customFormat="1" ht="15.75" customHeight="1" x14ac:dyDescent="0.2">
      <c r="A689" s="13">
        <v>42027</v>
      </c>
      <c r="B689" s="73" t="s">
        <v>311</v>
      </c>
      <c r="C689" s="74" t="s">
        <v>513</v>
      </c>
      <c r="D689" s="34" t="s">
        <v>9</v>
      </c>
      <c r="E689" s="29">
        <v>1600</v>
      </c>
      <c r="F689" s="17">
        <f t="shared" si="10"/>
        <v>3.0629445792623695</v>
      </c>
      <c r="G689" s="3" t="s">
        <v>319</v>
      </c>
      <c r="H689" s="30"/>
      <c r="I689" s="28" t="s">
        <v>17</v>
      </c>
      <c r="J689" s="22" t="s">
        <v>24</v>
      </c>
      <c r="K689" s="20" t="s">
        <v>35</v>
      </c>
      <c r="L689" s="58">
        <v>522.37314734088932</v>
      </c>
    </row>
    <row r="690" spans="1:12" s="21" customFormat="1" ht="15.75" customHeight="1" x14ac:dyDescent="0.2">
      <c r="A690" s="13">
        <v>42027</v>
      </c>
      <c r="B690" s="73" t="s">
        <v>311</v>
      </c>
      <c r="C690" s="74" t="s">
        <v>513</v>
      </c>
      <c r="D690" s="18" t="s">
        <v>407</v>
      </c>
      <c r="E690" s="29">
        <v>1500</v>
      </c>
      <c r="F690" s="17">
        <f t="shared" si="10"/>
        <v>2.6347908498632058</v>
      </c>
      <c r="G690" s="53" t="s">
        <v>372</v>
      </c>
      <c r="H690" s="53"/>
      <c r="I690" s="88" t="s">
        <v>14</v>
      </c>
      <c r="J690" s="22" t="s">
        <v>24</v>
      </c>
      <c r="K690" s="151" t="s">
        <v>411</v>
      </c>
      <c r="L690" s="58">
        <v>569.30515000000003</v>
      </c>
    </row>
    <row r="691" spans="1:12" s="21" customFormat="1" ht="15.75" customHeight="1" x14ac:dyDescent="0.2">
      <c r="A691" s="13">
        <v>42027</v>
      </c>
      <c r="B691" s="73" t="s">
        <v>313</v>
      </c>
      <c r="C691" s="74" t="s">
        <v>569</v>
      </c>
      <c r="D691" s="127" t="s">
        <v>407</v>
      </c>
      <c r="E691" s="29">
        <v>15000</v>
      </c>
      <c r="F691" s="17">
        <f t="shared" si="10"/>
        <v>26.347908498632059</v>
      </c>
      <c r="G691" s="53" t="s">
        <v>488</v>
      </c>
      <c r="H691" s="53"/>
      <c r="I691" s="88" t="s">
        <v>14</v>
      </c>
      <c r="J691" s="22" t="s">
        <v>24</v>
      </c>
      <c r="K691" s="151" t="s">
        <v>411</v>
      </c>
      <c r="L691" s="58">
        <v>569.30515000000003</v>
      </c>
    </row>
    <row r="692" spans="1:12" s="21" customFormat="1" ht="15.75" customHeight="1" x14ac:dyDescent="0.2">
      <c r="A692" s="13">
        <v>42027</v>
      </c>
      <c r="B692" s="72" t="s">
        <v>311</v>
      </c>
      <c r="C692" s="82" t="s">
        <v>513</v>
      </c>
      <c r="D692" s="18" t="s">
        <v>407</v>
      </c>
      <c r="E692" s="29">
        <v>1900</v>
      </c>
      <c r="F692" s="17">
        <f t="shared" si="10"/>
        <v>3.3374017431600609</v>
      </c>
      <c r="G692" s="53" t="s">
        <v>332</v>
      </c>
      <c r="H692" s="53"/>
      <c r="I692" s="88" t="s">
        <v>21</v>
      </c>
      <c r="J692" s="22" t="s">
        <v>24</v>
      </c>
      <c r="K692" s="151" t="s">
        <v>411</v>
      </c>
      <c r="L692" s="58">
        <v>569.30515000000003</v>
      </c>
    </row>
    <row r="693" spans="1:12" s="21" customFormat="1" ht="15.75" customHeight="1" x14ac:dyDescent="0.2">
      <c r="A693" s="13">
        <v>42027</v>
      </c>
      <c r="B693" s="72" t="s">
        <v>312</v>
      </c>
      <c r="C693" s="82" t="s">
        <v>569</v>
      </c>
      <c r="D693" s="127" t="s">
        <v>407</v>
      </c>
      <c r="E693" s="29">
        <v>3000</v>
      </c>
      <c r="F693" s="17">
        <f t="shared" si="10"/>
        <v>5.2695816997264115</v>
      </c>
      <c r="G693" s="53" t="s">
        <v>332</v>
      </c>
      <c r="H693" s="53"/>
      <c r="I693" s="88" t="s">
        <v>21</v>
      </c>
      <c r="J693" s="22" t="s">
        <v>24</v>
      </c>
      <c r="K693" s="151" t="s">
        <v>411</v>
      </c>
      <c r="L693" s="58">
        <v>569.30515000000003</v>
      </c>
    </row>
    <row r="694" spans="1:12" s="21" customFormat="1" ht="15.75" customHeight="1" x14ac:dyDescent="0.2">
      <c r="A694" s="13">
        <v>42027</v>
      </c>
      <c r="B694" s="93" t="s">
        <v>312</v>
      </c>
      <c r="C694" s="74" t="s">
        <v>569</v>
      </c>
      <c r="D694" s="127" t="s">
        <v>407</v>
      </c>
      <c r="E694" s="29">
        <v>4000</v>
      </c>
      <c r="F694" s="17">
        <f t="shared" si="10"/>
        <v>7.0261089329685493</v>
      </c>
      <c r="G694" s="53" t="s">
        <v>332</v>
      </c>
      <c r="H694" s="53"/>
      <c r="I694" s="88" t="s">
        <v>21</v>
      </c>
      <c r="J694" s="22" t="s">
        <v>24</v>
      </c>
      <c r="K694" s="151" t="s">
        <v>411</v>
      </c>
      <c r="L694" s="58">
        <v>569.30515000000003</v>
      </c>
    </row>
    <row r="695" spans="1:12" s="21" customFormat="1" ht="15.75" customHeight="1" x14ac:dyDescent="0.2">
      <c r="A695" s="13">
        <v>42027</v>
      </c>
      <c r="B695" s="93" t="s">
        <v>313</v>
      </c>
      <c r="C695" s="74" t="s">
        <v>569</v>
      </c>
      <c r="D695" s="127" t="s">
        <v>407</v>
      </c>
      <c r="E695" s="29">
        <v>10000</v>
      </c>
      <c r="F695" s="17">
        <f t="shared" si="10"/>
        <v>17.565272332421372</v>
      </c>
      <c r="G695" s="53" t="s">
        <v>336</v>
      </c>
      <c r="H695" s="53"/>
      <c r="I695" s="88" t="s">
        <v>21</v>
      </c>
      <c r="J695" s="22" t="s">
        <v>24</v>
      </c>
      <c r="K695" s="151" t="s">
        <v>411</v>
      </c>
      <c r="L695" s="58">
        <v>569.30515000000003</v>
      </c>
    </row>
    <row r="696" spans="1:12" s="21" customFormat="1" ht="15.75" customHeight="1" x14ac:dyDescent="0.2">
      <c r="A696" s="13">
        <v>42027</v>
      </c>
      <c r="B696" s="73" t="s">
        <v>311</v>
      </c>
      <c r="C696" s="74" t="s">
        <v>513</v>
      </c>
      <c r="D696" s="34" t="s">
        <v>7</v>
      </c>
      <c r="E696" s="29">
        <v>600</v>
      </c>
      <c r="F696" s="17">
        <f t="shared" si="10"/>
        <v>1.1486042172233886</v>
      </c>
      <c r="G696" s="3" t="s">
        <v>758</v>
      </c>
      <c r="H696" s="53"/>
      <c r="I696" s="88" t="s">
        <v>759</v>
      </c>
      <c r="J696" s="22" t="s">
        <v>24</v>
      </c>
      <c r="K696" s="20" t="s">
        <v>35</v>
      </c>
      <c r="L696" s="58">
        <v>522.37314734088932</v>
      </c>
    </row>
    <row r="697" spans="1:12" s="21" customFormat="1" ht="15.75" customHeight="1" x14ac:dyDescent="0.2">
      <c r="A697" s="13">
        <v>42028</v>
      </c>
      <c r="B697" s="73" t="s">
        <v>311</v>
      </c>
      <c r="C697" s="74" t="s">
        <v>513</v>
      </c>
      <c r="D697" s="128" t="s">
        <v>8</v>
      </c>
      <c r="E697" s="132">
        <v>500</v>
      </c>
      <c r="F697" s="17">
        <f t="shared" si="10"/>
        <v>0.95717018101949047</v>
      </c>
      <c r="G697" s="3" t="s">
        <v>514</v>
      </c>
      <c r="H697" s="3"/>
      <c r="I697" s="88" t="s">
        <v>515</v>
      </c>
      <c r="J697" s="22" t="s">
        <v>24</v>
      </c>
      <c r="K697" s="20" t="s">
        <v>35</v>
      </c>
      <c r="L697" s="58">
        <v>522.37314734088932</v>
      </c>
    </row>
    <row r="698" spans="1:12" s="21" customFormat="1" ht="15.75" customHeight="1" x14ac:dyDescent="0.2">
      <c r="A698" s="13">
        <v>42028</v>
      </c>
      <c r="B698" s="73" t="s">
        <v>423</v>
      </c>
      <c r="C698" s="74" t="s">
        <v>328</v>
      </c>
      <c r="D698" s="128" t="s">
        <v>10</v>
      </c>
      <c r="E698" s="132">
        <v>9000</v>
      </c>
      <c r="F698" s="17">
        <f t="shared" si="10"/>
        <v>17.229063258350827</v>
      </c>
      <c r="G698" s="3" t="s">
        <v>466</v>
      </c>
      <c r="H698" s="3"/>
      <c r="I698" s="88" t="s">
        <v>15</v>
      </c>
      <c r="J698" s="19" t="s">
        <v>24</v>
      </c>
      <c r="K698" s="20" t="s">
        <v>35</v>
      </c>
      <c r="L698" s="58">
        <v>522.37314734088932</v>
      </c>
    </row>
    <row r="699" spans="1:12" s="21" customFormat="1" ht="15.75" customHeight="1" x14ac:dyDescent="0.2">
      <c r="A699" s="13">
        <v>42028</v>
      </c>
      <c r="B699" s="73" t="s">
        <v>360</v>
      </c>
      <c r="C699" s="74" t="s">
        <v>328</v>
      </c>
      <c r="D699" s="128" t="s">
        <v>10</v>
      </c>
      <c r="E699" s="132">
        <v>3000</v>
      </c>
      <c r="F699" s="17">
        <f t="shared" si="10"/>
        <v>5.7430210861169426</v>
      </c>
      <c r="G699" s="3" t="s">
        <v>466</v>
      </c>
      <c r="H699" s="3"/>
      <c r="I699" s="3" t="s">
        <v>15</v>
      </c>
      <c r="J699" s="19" t="s">
        <v>24</v>
      </c>
      <c r="K699" s="20" t="s">
        <v>35</v>
      </c>
      <c r="L699" s="58">
        <v>522.37314734088932</v>
      </c>
    </row>
    <row r="700" spans="1:12" s="21" customFormat="1" ht="15.75" customHeight="1" x14ac:dyDescent="0.2">
      <c r="A700" s="13">
        <v>42028</v>
      </c>
      <c r="B700" s="73" t="s">
        <v>438</v>
      </c>
      <c r="C700" s="74" t="s">
        <v>328</v>
      </c>
      <c r="D700" s="129" t="s">
        <v>10</v>
      </c>
      <c r="E700" s="132">
        <v>1500</v>
      </c>
      <c r="F700" s="17">
        <f t="shared" si="10"/>
        <v>2.8715105430584713</v>
      </c>
      <c r="G700" s="3" t="s">
        <v>466</v>
      </c>
      <c r="H700" s="3"/>
      <c r="I700" s="3" t="s">
        <v>15</v>
      </c>
      <c r="J700" s="19" t="s">
        <v>24</v>
      </c>
      <c r="K700" s="20" t="s">
        <v>35</v>
      </c>
      <c r="L700" s="58">
        <v>522.37314734088932</v>
      </c>
    </row>
    <row r="701" spans="1:12" s="21" customFormat="1" ht="15.75" customHeight="1" x14ac:dyDescent="0.2">
      <c r="A701" s="13">
        <v>42028</v>
      </c>
      <c r="B701" s="73" t="s">
        <v>558</v>
      </c>
      <c r="C701" s="74" t="s">
        <v>328</v>
      </c>
      <c r="D701" s="129" t="s">
        <v>10</v>
      </c>
      <c r="E701" s="132">
        <v>2900</v>
      </c>
      <c r="F701" s="17">
        <f t="shared" si="10"/>
        <v>5.5515870499130449</v>
      </c>
      <c r="G701" s="3" t="s">
        <v>466</v>
      </c>
      <c r="H701" s="3"/>
      <c r="I701" s="3" t="s">
        <v>15</v>
      </c>
      <c r="J701" s="19" t="s">
        <v>24</v>
      </c>
      <c r="K701" s="20" t="s">
        <v>35</v>
      </c>
      <c r="L701" s="58">
        <v>522.37314734088932</v>
      </c>
    </row>
    <row r="702" spans="1:12" s="21" customFormat="1" ht="15.75" customHeight="1" x14ac:dyDescent="0.2">
      <c r="A702" s="13">
        <v>42028</v>
      </c>
      <c r="B702" s="83" t="s">
        <v>413</v>
      </c>
      <c r="C702" s="82" t="s">
        <v>358</v>
      </c>
      <c r="D702" s="129" t="s">
        <v>10</v>
      </c>
      <c r="E702" s="132">
        <v>1000</v>
      </c>
      <c r="F702" s="17">
        <f t="shared" si="10"/>
        <v>1.9143403620389809</v>
      </c>
      <c r="G702" s="3" t="s">
        <v>467</v>
      </c>
      <c r="H702" s="3"/>
      <c r="I702" s="3" t="s">
        <v>15</v>
      </c>
      <c r="J702" s="19" t="s">
        <v>24</v>
      </c>
      <c r="K702" s="20" t="s">
        <v>35</v>
      </c>
      <c r="L702" s="58">
        <v>522.37314734088932</v>
      </c>
    </row>
    <row r="703" spans="1:12" s="21" customFormat="1" ht="15.75" customHeight="1" x14ac:dyDescent="0.2">
      <c r="A703" s="13">
        <v>42028</v>
      </c>
      <c r="B703" s="83" t="s">
        <v>413</v>
      </c>
      <c r="C703" s="82" t="s">
        <v>358</v>
      </c>
      <c r="D703" s="129" t="s">
        <v>10</v>
      </c>
      <c r="E703" s="132">
        <v>3300</v>
      </c>
      <c r="F703" s="17">
        <f t="shared" si="10"/>
        <v>6.3173231947286368</v>
      </c>
      <c r="G703" s="3" t="s">
        <v>468</v>
      </c>
      <c r="H703" s="3"/>
      <c r="I703" s="3" t="s">
        <v>15</v>
      </c>
      <c r="J703" s="19" t="s">
        <v>24</v>
      </c>
      <c r="K703" s="20" t="s">
        <v>35</v>
      </c>
      <c r="L703" s="58">
        <v>522.37314734088932</v>
      </c>
    </row>
    <row r="704" spans="1:12" s="21" customFormat="1" ht="15.75" customHeight="1" x14ac:dyDescent="0.2">
      <c r="A704" s="13">
        <v>42028</v>
      </c>
      <c r="B704" s="73" t="s">
        <v>311</v>
      </c>
      <c r="C704" s="74" t="s">
        <v>513</v>
      </c>
      <c r="D704" s="129" t="s">
        <v>10</v>
      </c>
      <c r="E704" s="132">
        <v>1600</v>
      </c>
      <c r="F704" s="17">
        <f t="shared" si="10"/>
        <v>3.0629445792623695</v>
      </c>
      <c r="G704" s="3" t="s">
        <v>361</v>
      </c>
      <c r="H704" s="3"/>
      <c r="I704" s="3" t="s">
        <v>15</v>
      </c>
      <c r="J704" s="19" t="s">
        <v>24</v>
      </c>
      <c r="K704" s="20" t="s">
        <v>35</v>
      </c>
      <c r="L704" s="58">
        <v>522.37314734088932</v>
      </c>
    </row>
    <row r="705" spans="1:12" s="21" customFormat="1" ht="15.75" customHeight="1" x14ac:dyDescent="0.2">
      <c r="A705" s="13">
        <v>42028</v>
      </c>
      <c r="B705" s="98" t="s">
        <v>548</v>
      </c>
      <c r="C705" s="81" t="s">
        <v>527</v>
      </c>
      <c r="D705" s="129" t="s">
        <v>10</v>
      </c>
      <c r="E705" s="132">
        <v>230000</v>
      </c>
      <c r="F705" s="17">
        <f t="shared" si="10"/>
        <v>440.29828326896563</v>
      </c>
      <c r="G705" s="3" t="s">
        <v>559</v>
      </c>
      <c r="H705" s="3"/>
      <c r="I705" s="3" t="s">
        <v>15</v>
      </c>
      <c r="J705" s="19" t="s">
        <v>24</v>
      </c>
      <c r="K705" s="20" t="s">
        <v>35</v>
      </c>
      <c r="L705" s="58">
        <v>522.37314734088932</v>
      </c>
    </row>
    <row r="706" spans="1:12" s="21" customFormat="1" ht="15.75" customHeight="1" x14ac:dyDescent="0.2">
      <c r="A706" s="13">
        <v>42028</v>
      </c>
      <c r="B706" s="73" t="s">
        <v>575</v>
      </c>
      <c r="C706" s="74" t="s">
        <v>317</v>
      </c>
      <c r="D706" s="128" t="s">
        <v>7</v>
      </c>
      <c r="E706" s="132">
        <v>1000</v>
      </c>
      <c r="F706" s="17">
        <f t="shared" si="10"/>
        <v>1.9143403620389809</v>
      </c>
      <c r="G706" s="3" t="s">
        <v>384</v>
      </c>
      <c r="H706" s="3"/>
      <c r="I706" s="3" t="s">
        <v>40</v>
      </c>
      <c r="J706" s="19" t="s">
        <v>24</v>
      </c>
      <c r="K706" s="20" t="s">
        <v>35</v>
      </c>
      <c r="L706" s="58">
        <v>522.37314734088932</v>
      </c>
    </row>
    <row r="707" spans="1:12" s="21" customFormat="1" ht="15.75" customHeight="1" x14ac:dyDescent="0.2">
      <c r="A707" s="13">
        <v>42028</v>
      </c>
      <c r="B707" s="73" t="s">
        <v>311</v>
      </c>
      <c r="C707" s="74" t="s">
        <v>513</v>
      </c>
      <c r="D707" s="128" t="s">
        <v>7</v>
      </c>
      <c r="E707" s="132">
        <v>2000</v>
      </c>
      <c r="F707" s="17">
        <f t="shared" si="10"/>
        <v>3.8286807240779619</v>
      </c>
      <c r="G707" s="3" t="s">
        <v>364</v>
      </c>
      <c r="H707" s="3"/>
      <c r="I707" s="3" t="s">
        <v>40</v>
      </c>
      <c r="J707" s="19" t="s">
        <v>24</v>
      </c>
      <c r="K707" s="20" t="s">
        <v>35</v>
      </c>
      <c r="L707" s="58">
        <v>522.37314734088932</v>
      </c>
    </row>
    <row r="708" spans="1:12" s="21" customFormat="1" ht="15.75" customHeight="1" x14ac:dyDescent="0.2">
      <c r="A708" s="13">
        <v>42028</v>
      </c>
      <c r="B708" s="73" t="s">
        <v>19</v>
      </c>
      <c r="C708" s="74" t="s">
        <v>41</v>
      </c>
      <c r="D708" s="129" t="s">
        <v>9</v>
      </c>
      <c r="E708" s="132">
        <v>5000</v>
      </c>
      <c r="F708" s="17">
        <f t="shared" ref="F708:F771" si="11">E708/L708</f>
        <v>9.5717018101949041</v>
      </c>
      <c r="G708" s="3" t="s">
        <v>220</v>
      </c>
      <c r="H708" s="3"/>
      <c r="I708" s="3" t="s">
        <v>17</v>
      </c>
      <c r="J708" s="19" t="s">
        <v>24</v>
      </c>
      <c r="K708" s="20" t="s">
        <v>35</v>
      </c>
      <c r="L708" s="58">
        <v>522.37314734088932</v>
      </c>
    </row>
    <row r="709" spans="1:12" s="21" customFormat="1" ht="15.75" customHeight="1" x14ac:dyDescent="0.2">
      <c r="A709" s="13">
        <v>42028</v>
      </c>
      <c r="B709" s="73" t="s">
        <v>19</v>
      </c>
      <c r="C709" s="74" t="s">
        <v>41</v>
      </c>
      <c r="D709" s="15" t="s">
        <v>407</v>
      </c>
      <c r="E709" s="132">
        <v>5000</v>
      </c>
      <c r="F709" s="17">
        <f t="shared" si="11"/>
        <v>8.7826361662106862</v>
      </c>
      <c r="G709" s="3" t="s">
        <v>221</v>
      </c>
      <c r="H709" s="3"/>
      <c r="I709" s="3" t="s">
        <v>21</v>
      </c>
      <c r="J709" s="19" t="s">
        <v>24</v>
      </c>
      <c r="K709" s="151" t="s">
        <v>411</v>
      </c>
      <c r="L709" s="58">
        <v>569.30515000000003</v>
      </c>
    </row>
    <row r="710" spans="1:12" s="21" customFormat="1" ht="15.75" customHeight="1" x14ac:dyDescent="0.2">
      <c r="A710" s="13">
        <v>42028</v>
      </c>
      <c r="B710" s="73" t="s">
        <v>19</v>
      </c>
      <c r="C710" s="74" t="s">
        <v>41</v>
      </c>
      <c r="D710" s="15" t="s">
        <v>407</v>
      </c>
      <c r="E710" s="132">
        <v>5000</v>
      </c>
      <c r="F710" s="17">
        <f t="shared" si="11"/>
        <v>8.7826361662106862</v>
      </c>
      <c r="G710" s="3" t="s">
        <v>222</v>
      </c>
      <c r="H710" s="3"/>
      <c r="I710" s="3" t="s">
        <v>13</v>
      </c>
      <c r="J710" s="19" t="s">
        <v>24</v>
      </c>
      <c r="K710" s="151" t="s">
        <v>411</v>
      </c>
      <c r="L710" s="58">
        <v>569.30515000000003</v>
      </c>
    </row>
    <row r="711" spans="1:12" s="21" customFormat="1" ht="15.75" customHeight="1" x14ac:dyDescent="0.2">
      <c r="A711" s="13">
        <v>42028</v>
      </c>
      <c r="B711" s="73" t="s">
        <v>19</v>
      </c>
      <c r="C711" s="82" t="s">
        <v>41</v>
      </c>
      <c r="D711" s="15" t="s">
        <v>407</v>
      </c>
      <c r="E711" s="132">
        <v>2500</v>
      </c>
      <c r="F711" s="17">
        <f t="shared" si="11"/>
        <v>4.3913180831053431</v>
      </c>
      <c r="G711" s="3" t="s">
        <v>223</v>
      </c>
      <c r="H711" s="3"/>
      <c r="I711" s="19" t="s">
        <v>14</v>
      </c>
      <c r="J711" s="19" t="s">
        <v>24</v>
      </c>
      <c r="K711" s="151" t="s">
        <v>411</v>
      </c>
      <c r="L711" s="58">
        <v>569.30515000000003</v>
      </c>
    </row>
    <row r="712" spans="1:12" s="21" customFormat="1" ht="15.75" customHeight="1" x14ac:dyDescent="0.2">
      <c r="A712" s="13">
        <v>42028</v>
      </c>
      <c r="B712" s="73" t="s">
        <v>19</v>
      </c>
      <c r="C712" s="74" t="s">
        <v>41</v>
      </c>
      <c r="D712" s="129" t="s">
        <v>8</v>
      </c>
      <c r="E712" s="132">
        <v>2500</v>
      </c>
      <c r="F712" s="17">
        <f t="shared" si="11"/>
        <v>4.785850905097452</v>
      </c>
      <c r="G712" s="3" t="s">
        <v>224</v>
      </c>
      <c r="H712" s="3"/>
      <c r="I712" s="3" t="s">
        <v>515</v>
      </c>
      <c r="J712" s="19" t="s">
        <v>24</v>
      </c>
      <c r="K712" s="20" t="s">
        <v>35</v>
      </c>
      <c r="L712" s="58">
        <v>522.37314734088932</v>
      </c>
    </row>
    <row r="713" spans="1:12" s="21" customFormat="1" ht="15.75" customHeight="1" x14ac:dyDescent="0.2">
      <c r="A713" s="13">
        <v>42028</v>
      </c>
      <c r="B713" s="73" t="s">
        <v>19</v>
      </c>
      <c r="C713" s="74" t="s">
        <v>41</v>
      </c>
      <c r="D713" s="15" t="s">
        <v>407</v>
      </c>
      <c r="E713" s="132">
        <v>2500</v>
      </c>
      <c r="F713" s="17">
        <f t="shared" si="11"/>
        <v>4.3913180831053431</v>
      </c>
      <c r="G713" s="3" t="s">
        <v>225</v>
      </c>
      <c r="H713" s="3"/>
      <c r="I713" s="3" t="s">
        <v>12</v>
      </c>
      <c r="J713" s="19" t="s">
        <v>24</v>
      </c>
      <c r="K713" s="151" t="s">
        <v>411</v>
      </c>
      <c r="L713" s="58">
        <v>569.30515000000003</v>
      </c>
    </row>
    <row r="714" spans="1:12" s="21" customFormat="1" ht="15.75" customHeight="1" x14ac:dyDescent="0.2">
      <c r="A714" s="13">
        <v>42028</v>
      </c>
      <c r="B714" s="73" t="s">
        <v>19</v>
      </c>
      <c r="C714" s="82" t="s">
        <v>41</v>
      </c>
      <c r="D714" s="129" t="s">
        <v>7</v>
      </c>
      <c r="E714" s="132">
        <v>2500</v>
      </c>
      <c r="F714" s="17">
        <f t="shared" si="11"/>
        <v>4.785850905097452</v>
      </c>
      <c r="G714" s="3" t="s">
        <v>226</v>
      </c>
      <c r="H714" s="3"/>
      <c r="I714" s="3" t="s">
        <v>40</v>
      </c>
      <c r="J714" s="19" t="s">
        <v>24</v>
      </c>
      <c r="K714" s="20" t="s">
        <v>35</v>
      </c>
      <c r="L714" s="58">
        <v>522.37314734088932</v>
      </c>
    </row>
    <row r="715" spans="1:12" s="21" customFormat="1" ht="15.75" customHeight="1" x14ac:dyDescent="0.2">
      <c r="A715" s="13">
        <v>42028</v>
      </c>
      <c r="B715" s="73" t="s">
        <v>19</v>
      </c>
      <c r="C715" s="74" t="s">
        <v>41</v>
      </c>
      <c r="D715" s="15" t="s">
        <v>407</v>
      </c>
      <c r="E715" s="132">
        <v>2500</v>
      </c>
      <c r="F715" s="17">
        <f t="shared" si="11"/>
        <v>4.3913180831053431</v>
      </c>
      <c r="G715" s="3" t="s">
        <v>227</v>
      </c>
      <c r="H715" s="3"/>
      <c r="I715" s="88" t="s">
        <v>20</v>
      </c>
      <c r="J715" s="19" t="s">
        <v>24</v>
      </c>
      <c r="K715" s="151" t="s">
        <v>411</v>
      </c>
      <c r="L715" s="58">
        <v>569.30515000000003</v>
      </c>
    </row>
    <row r="716" spans="1:12" s="21" customFormat="1" ht="15.75" customHeight="1" x14ac:dyDescent="0.2">
      <c r="A716" s="13">
        <v>42028</v>
      </c>
      <c r="B716" s="73" t="s">
        <v>19</v>
      </c>
      <c r="C716" s="74" t="s">
        <v>41</v>
      </c>
      <c r="D716" s="129" t="s">
        <v>6</v>
      </c>
      <c r="E716" s="132">
        <v>2500</v>
      </c>
      <c r="F716" s="17">
        <f t="shared" si="11"/>
        <v>4.785850905097452</v>
      </c>
      <c r="G716" s="3" t="s">
        <v>228</v>
      </c>
      <c r="H716" s="3"/>
      <c r="I716" s="3" t="s">
        <v>27</v>
      </c>
      <c r="J716" s="19" t="s">
        <v>24</v>
      </c>
      <c r="K716" s="20" t="s">
        <v>35</v>
      </c>
      <c r="L716" s="58">
        <v>522.37314734088932</v>
      </c>
    </row>
    <row r="717" spans="1:12" s="21" customFormat="1" ht="15.75" customHeight="1" x14ac:dyDescent="0.2">
      <c r="A717" s="13">
        <v>42028</v>
      </c>
      <c r="B717" s="97" t="s">
        <v>19</v>
      </c>
      <c r="C717" s="96" t="s">
        <v>41</v>
      </c>
      <c r="D717" s="129" t="s">
        <v>6</v>
      </c>
      <c r="E717" s="132">
        <v>2500</v>
      </c>
      <c r="F717" s="17">
        <f t="shared" si="11"/>
        <v>4.785850905097452</v>
      </c>
      <c r="G717" s="3" t="s">
        <v>229</v>
      </c>
      <c r="H717" s="3"/>
      <c r="I717" s="3" t="s">
        <v>18</v>
      </c>
      <c r="J717" s="19" t="s">
        <v>24</v>
      </c>
      <c r="K717" s="20" t="s">
        <v>35</v>
      </c>
      <c r="L717" s="58">
        <v>522.37314734088932</v>
      </c>
    </row>
    <row r="718" spans="1:12" s="21" customFormat="1" ht="15.75" customHeight="1" x14ac:dyDescent="0.2">
      <c r="A718" s="13">
        <v>42028</v>
      </c>
      <c r="B718" s="73" t="s">
        <v>19</v>
      </c>
      <c r="C718" s="74" t="s">
        <v>41</v>
      </c>
      <c r="D718" s="15" t="s">
        <v>407</v>
      </c>
      <c r="E718" s="132">
        <v>2500</v>
      </c>
      <c r="F718" s="17">
        <f t="shared" si="11"/>
        <v>4.3913180831053431</v>
      </c>
      <c r="G718" s="3" t="s">
        <v>230</v>
      </c>
      <c r="H718" s="3"/>
      <c r="I718" s="3" t="s">
        <v>46</v>
      </c>
      <c r="J718" s="19" t="s">
        <v>24</v>
      </c>
      <c r="K718" s="151" t="s">
        <v>411</v>
      </c>
      <c r="L718" s="58">
        <v>569.30515000000003</v>
      </c>
    </row>
    <row r="719" spans="1:12" s="21" customFormat="1" ht="15.75" customHeight="1" x14ac:dyDescent="0.2">
      <c r="A719" s="13">
        <v>42028</v>
      </c>
      <c r="B719" s="73" t="s">
        <v>19</v>
      </c>
      <c r="C719" s="74" t="s">
        <v>41</v>
      </c>
      <c r="D719" s="15" t="s">
        <v>407</v>
      </c>
      <c r="E719" s="132">
        <v>2500</v>
      </c>
      <c r="F719" s="17">
        <f t="shared" si="11"/>
        <v>4.3913180831053431</v>
      </c>
      <c r="G719" s="3" t="s">
        <v>231</v>
      </c>
      <c r="H719" s="3"/>
      <c r="I719" s="3" t="s">
        <v>309</v>
      </c>
      <c r="J719" s="19" t="s">
        <v>24</v>
      </c>
      <c r="K719" s="151" t="s">
        <v>411</v>
      </c>
      <c r="L719" s="58">
        <v>569.30515000000003</v>
      </c>
    </row>
    <row r="720" spans="1:12" s="21" customFormat="1" ht="15.75" customHeight="1" x14ac:dyDescent="0.2">
      <c r="A720" s="13">
        <v>42028</v>
      </c>
      <c r="B720" s="73" t="s">
        <v>19</v>
      </c>
      <c r="C720" s="74" t="s">
        <v>41</v>
      </c>
      <c r="D720" s="129" t="s">
        <v>10</v>
      </c>
      <c r="E720" s="132">
        <v>2500</v>
      </c>
      <c r="F720" s="17">
        <f t="shared" si="11"/>
        <v>4.785850905097452</v>
      </c>
      <c r="G720" s="3" t="s">
        <v>232</v>
      </c>
      <c r="H720" s="3"/>
      <c r="I720" s="3" t="s">
        <v>15</v>
      </c>
      <c r="J720" s="19" t="s">
        <v>24</v>
      </c>
      <c r="K720" s="20" t="s">
        <v>35</v>
      </c>
      <c r="L720" s="58">
        <v>522.37314734088932</v>
      </c>
    </row>
    <row r="721" spans="1:12" s="21" customFormat="1" ht="15.75" customHeight="1" x14ac:dyDescent="0.2">
      <c r="A721" s="13">
        <v>42028</v>
      </c>
      <c r="B721" s="73" t="s">
        <v>19</v>
      </c>
      <c r="C721" s="74" t="s">
        <v>41</v>
      </c>
      <c r="D721" s="15" t="s">
        <v>407</v>
      </c>
      <c r="E721" s="132">
        <v>2500</v>
      </c>
      <c r="F721" s="17">
        <f t="shared" si="11"/>
        <v>4.3913180831053431</v>
      </c>
      <c r="G721" s="3" t="s">
        <v>233</v>
      </c>
      <c r="H721" s="3"/>
      <c r="I721" s="3" t="s">
        <v>578</v>
      </c>
      <c r="J721" s="19" t="s">
        <v>24</v>
      </c>
      <c r="K721" s="25" t="s">
        <v>411</v>
      </c>
      <c r="L721" s="58">
        <v>569.30515000000003</v>
      </c>
    </row>
    <row r="722" spans="1:12" s="21" customFormat="1" ht="15.75" customHeight="1" x14ac:dyDescent="0.2">
      <c r="A722" s="13">
        <v>42028</v>
      </c>
      <c r="B722" s="75" t="s">
        <v>313</v>
      </c>
      <c r="C722" s="76" t="s">
        <v>569</v>
      </c>
      <c r="D722" s="127" t="s">
        <v>407</v>
      </c>
      <c r="E722" s="29">
        <v>10000</v>
      </c>
      <c r="F722" s="17">
        <f t="shared" si="11"/>
        <v>17.565272332421372</v>
      </c>
      <c r="G722" s="3" t="s">
        <v>351</v>
      </c>
      <c r="H722" s="3"/>
      <c r="I722" s="30" t="s">
        <v>12</v>
      </c>
      <c r="J722" s="19" t="s">
        <v>24</v>
      </c>
      <c r="K722" s="151" t="s">
        <v>411</v>
      </c>
      <c r="L722" s="58">
        <v>569.30515000000003</v>
      </c>
    </row>
    <row r="723" spans="1:12" s="21" customFormat="1" ht="15.75" customHeight="1" x14ac:dyDescent="0.2">
      <c r="A723" s="13">
        <v>42028</v>
      </c>
      <c r="B723" s="73" t="s">
        <v>312</v>
      </c>
      <c r="C723" s="74" t="s">
        <v>569</v>
      </c>
      <c r="D723" s="127" t="s">
        <v>407</v>
      </c>
      <c r="E723" s="29">
        <v>3000</v>
      </c>
      <c r="F723" s="17">
        <f t="shared" si="11"/>
        <v>5.2695816997264115</v>
      </c>
      <c r="G723" s="3" t="s">
        <v>349</v>
      </c>
      <c r="H723" s="3"/>
      <c r="I723" s="30" t="s">
        <v>12</v>
      </c>
      <c r="J723" s="19" t="s">
        <v>24</v>
      </c>
      <c r="K723" s="151" t="s">
        <v>411</v>
      </c>
      <c r="L723" s="58">
        <v>569.30515000000003</v>
      </c>
    </row>
    <row r="724" spans="1:12" s="21" customFormat="1" ht="15.75" customHeight="1" x14ac:dyDescent="0.2">
      <c r="A724" s="13">
        <v>42028</v>
      </c>
      <c r="B724" s="73" t="s">
        <v>348</v>
      </c>
      <c r="C724" s="74" t="s">
        <v>513</v>
      </c>
      <c r="D724" s="18" t="s">
        <v>407</v>
      </c>
      <c r="E724" s="29">
        <v>1900</v>
      </c>
      <c r="F724" s="17">
        <f t="shared" si="11"/>
        <v>3.3374017431600609</v>
      </c>
      <c r="G724" s="3" t="s">
        <v>349</v>
      </c>
      <c r="H724" s="3"/>
      <c r="I724" s="30" t="s">
        <v>12</v>
      </c>
      <c r="J724" s="19" t="s">
        <v>24</v>
      </c>
      <c r="K724" s="151" t="s">
        <v>411</v>
      </c>
      <c r="L724" s="58">
        <v>569.30515000000003</v>
      </c>
    </row>
    <row r="725" spans="1:12" s="21" customFormat="1" ht="15.75" customHeight="1" x14ac:dyDescent="0.2">
      <c r="A725" s="13">
        <v>42028</v>
      </c>
      <c r="B725" s="73" t="s">
        <v>311</v>
      </c>
      <c r="C725" s="74" t="s">
        <v>513</v>
      </c>
      <c r="D725" s="34" t="s">
        <v>10</v>
      </c>
      <c r="E725" s="29">
        <v>1500</v>
      </c>
      <c r="F725" s="17">
        <f t="shared" si="11"/>
        <v>2.8715105430584713</v>
      </c>
      <c r="G725" s="3" t="s">
        <v>410</v>
      </c>
      <c r="H725" s="3"/>
      <c r="I725" s="30" t="s">
        <v>409</v>
      </c>
      <c r="J725" s="19" t="s">
        <v>24</v>
      </c>
      <c r="K725" s="20" t="s">
        <v>35</v>
      </c>
      <c r="L725" s="58">
        <v>522.37314734088932</v>
      </c>
    </row>
    <row r="726" spans="1:12" s="21" customFormat="1" ht="15.75" customHeight="1" x14ac:dyDescent="0.2">
      <c r="A726" s="13">
        <v>42028</v>
      </c>
      <c r="B726" s="89" t="s">
        <v>348</v>
      </c>
      <c r="C726" s="90" t="s">
        <v>513</v>
      </c>
      <c r="D726" s="34" t="s">
        <v>9</v>
      </c>
      <c r="E726" s="29">
        <v>6000</v>
      </c>
      <c r="F726" s="17">
        <f t="shared" si="11"/>
        <v>11.486042172233885</v>
      </c>
      <c r="G726" s="3" t="s">
        <v>495</v>
      </c>
      <c r="H726" s="3"/>
      <c r="I726" s="30" t="s">
        <v>16</v>
      </c>
      <c r="J726" s="19" t="s">
        <v>24</v>
      </c>
      <c r="K726" s="20" t="s">
        <v>35</v>
      </c>
      <c r="L726" s="58">
        <v>522.37314734088932</v>
      </c>
    </row>
    <row r="727" spans="1:12" s="21" customFormat="1" ht="15.75" customHeight="1" x14ac:dyDescent="0.2">
      <c r="A727" s="13">
        <v>42028</v>
      </c>
      <c r="B727" s="89" t="s">
        <v>312</v>
      </c>
      <c r="C727" s="90" t="s">
        <v>569</v>
      </c>
      <c r="D727" s="34" t="s">
        <v>9</v>
      </c>
      <c r="E727" s="29">
        <v>7000</v>
      </c>
      <c r="F727" s="17">
        <f t="shared" si="11"/>
        <v>13.400382534272866</v>
      </c>
      <c r="G727" s="3" t="s">
        <v>495</v>
      </c>
      <c r="H727" s="3"/>
      <c r="I727" s="30" t="s">
        <v>16</v>
      </c>
      <c r="J727" s="19" t="s">
        <v>24</v>
      </c>
      <c r="K727" s="20" t="s">
        <v>35</v>
      </c>
      <c r="L727" s="58">
        <v>522.37314734088932</v>
      </c>
    </row>
    <row r="728" spans="1:12" s="21" customFormat="1" ht="15.75" customHeight="1" x14ac:dyDescent="0.2">
      <c r="A728" s="13">
        <v>42028</v>
      </c>
      <c r="B728" s="89" t="s">
        <v>313</v>
      </c>
      <c r="C728" s="90" t="s">
        <v>569</v>
      </c>
      <c r="D728" s="34" t="s">
        <v>9</v>
      </c>
      <c r="E728" s="29">
        <v>30000</v>
      </c>
      <c r="F728" s="17">
        <f t="shared" si="11"/>
        <v>57.430210861169428</v>
      </c>
      <c r="G728" s="3" t="s">
        <v>502</v>
      </c>
      <c r="H728" s="3"/>
      <c r="I728" s="30" t="s">
        <v>16</v>
      </c>
      <c r="J728" s="19" t="s">
        <v>24</v>
      </c>
      <c r="K728" s="20" t="s">
        <v>35</v>
      </c>
      <c r="L728" s="58">
        <v>522.37314734088932</v>
      </c>
    </row>
    <row r="729" spans="1:12" s="21" customFormat="1" ht="15.75" customHeight="1" x14ac:dyDescent="0.2">
      <c r="A729" s="13">
        <v>42028</v>
      </c>
      <c r="B729" s="73" t="s">
        <v>311</v>
      </c>
      <c r="C729" s="74" t="s">
        <v>513</v>
      </c>
      <c r="D729" s="18" t="s">
        <v>407</v>
      </c>
      <c r="E729" s="29">
        <v>600</v>
      </c>
      <c r="F729" s="17">
        <f t="shared" si="11"/>
        <v>1.0539163399452824</v>
      </c>
      <c r="G729" s="3" t="s">
        <v>614</v>
      </c>
      <c r="H729" s="3"/>
      <c r="I729" s="19" t="s">
        <v>48</v>
      </c>
      <c r="J729" s="19" t="s">
        <v>24</v>
      </c>
      <c r="K729" s="151" t="s">
        <v>411</v>
      </c>
      <c r="L729" s="58">
        <v>569.30515000000003</v>
      </c>
    </row>
    <row r="730" spans="1:12" s="21" customFormat="1" ht="15.75" customHeight="1" x14ac:dyDescent="0.2">
      <c r="A730" s="13">
        <v>42028</v>
      </c>
      <c r="B730" s="73" t="s">
        <v>311</v>
      </c>
      <c r="C730" s="74" t="s">
        <v>513</v>
      </c>
      <c r="D730" s="18" t="s">
        <v>407</v>
      </c>
      <c r="E730" s="29">
        <v>1500</v>
      </c>
      <c r="F730" s="17">
        <f t="shared" si="11"/>
        <v>2.6347908498632058</v>
      </c>
      <c r="G730" s="38" t="s">
        <v>623</v>
      </c>
      <c r="H730" s="3">
        <v>8</v>
      </c>
      <c r="I730" s="19" t="s">
        <v>47</v>
      </c>
      <c r="J730" s="19" t="s">
        <v>24</v>
      </c>
      <c r="K730" s="151" t="s">
        <v>411</v>
      </c>
      <c r="L730" s="58">
        <v>569.30515000000003</v>
      </c>
    </row>
    <row r="731" spans="1:12" s="21" customFormat="1" ht="15.75" customHeight="1" x14ac:dyDescent="0.2">
      <c r="A731" s="13">
        <v>42028</v>
      </c>
      <c r="B731" s="73" t="s">
        <v>579</v>
      </c>
      <c r="C731" s="74" t="s">
        <v>314</v>
      </c>
      <c r="D731" s="40" t="s">
        <v>6</v>
      </c>
      <c r="E731" s="29">
        <v>40000</v>
      </c>
      <c r="F731" s="17">
        <f t="shared" si="11"/>
        <v>76.573614481559233</v>
      </c>
      <c r="G731" s="38" t="s">
        <v>327</v>
      </c>
      <c r="H731" s="3"/>
      <c r="I731" s="19" t="s">
        <v>47</v>
      </c>
      <c r="J731" s="19" t="s">
        <v>24</v>
      </c>
      <c r="K731" s="20" t="s">
        <v>35</v>
      </c>
      <c r="L731" s="58">
        <v>522.37314734088932</v>
      </c>
    </row>
    <row r="732" spans="1:12" s="21" customFormat="1" ht="15.75" customHeight="1" x14ac:dyDescent="0.2">
      <c r="A732" s="13">
        <v>42028</v>
      </c>
      <c r="B732" s="73" t="s">
        <v>643</v>
      </c>
      <c r="C732" s="74" t="s">
        <v>569</v>
      </c>
      <c r="D732" s="40" t="s">
        <v>6</v>
      </c>
      <c r="E732" s="29">
        <v>0</v>
      </c>
      <c r="F732" s="17">
        <f t="shared" si="11"/>
        <v>0</v>
      </c>
      <c r="G732" s="3" t="s">
        <v>430</v>
      </c>
      <c r="H732" s="3">
        <v>8</v>
      </c>
      <c r="I732" s="19" t="s">
        <v>578</v>
      </c>
      <c r="J732" s="19" t="s">
        <v>24</v>
      </c>
      <c r="K732" s="20" t="s">
        <v>35</v>
      </c>
      <c r="L732" s="58">
        <v>522.37314734088932</v>
      </c>
    </row>
    <row r="733" spans="1:12" s="21" customFormat="1" ht="15.75" customHeight="1" x14ac:dyDescent="0.2">
      <c r="A733" s="13">
        <v>42028</v>
      </c>
      <c r="B733" s="73" t="s">
        <v>312</v>
      </c>
      <c r="C733" s="74" t="s">
        <v>569</v>
      </c>
      <c r="D733" s="40" t="s">
        <v>6</v>
      </c>
      <c r="E733" s="29">
        <v>3000</v>
      </c>
      <c r="F733" s="17">
        <f t="shared" si="11"/>
        <v>5.7430210861169426</v>
      </c>
      <c r="G733" s="3" t="s">
        <v>430</v>
      </c>
      <c r="H733" s="3">
        <v>8</v>
      </c>
      <c r="I733" s="19" t="s">
        <v>578</v>
      </c>
      <c r="J733" s="19" t="s">
        <v>24</v>
      </c>
      <c r="K733" s="20" t="s">
        <v>35</v>
      </c>
      <c r="L733" s="58">
        <v>522.37314734088932</v>
      </c>
    </row>
    <row r="734" spans="1:12" s="21" customFormat="1" ht="15.75" customHeight="1" x14ac:dyDescent="0.2">
      <c r="A734" s="13">
        <v>42028</v>
      </c>
      <c r="B734" s="73" t="s">
        <v>311</v>
      </c>
      <c r="C734" s="74" t="s">
        <v>513</v>
      </c>
      <c r="D734" s="127" t="s">
        <v>407</v>
      </c>
      <c r="E734" s="29">
        <v>1700</v>
      </c>
      <c r="F734" s="17">
        <f t="shared" si="11"/>
        <v>2.9860962965116333</v>
      </c>
      <c r="G734" s="3" t="s">
        <v>430</v>
      </c>
      <c r="H734" s="3">
        <v>8</v>
      </c>
      <c r="I734" s="19" t="s">
        <v>578</v>
      </c>
      <c r="J734" s="19" t="s">
        <v>24</v>
      </c>
      <c r="K734" s="25" t="s">
        <v>411</v>
      </c>
      <c r="L734" s="58">
        <v>569.30515000000003</v>
      </c>
    </row>
    <row r="735" spans="1:12" s="21" customFormat="1" ht="15.75" customHeight="1" x14ac:dyDescent="0.2">
      <c r="A735" s="13">
        <v>42028</v>
      </c>
      <c r="B735" s="73" t="s">
        <v>412</v>
      </c>
      <c r="C735" s="74" t="s">
        <v>513</v>
      </c>
      <c r="D735" s="40" t="s">
        <v>6</v>
      </c>
      <c r="E735" s="29">
        <v>3000</v>
      </c>
      <c r="F735" s="17">
        <f t="shared" si="11"/>
        <v>5.7430210861169426</v>
      </c>
      <c r="G735" s="3" t="s">
        <v>667</v>
      </c>
      <c r="H735" s="3">
        <v>6</v>
      </c>
      <c r="I735" s="19" t="s">
        <v>34</v>
      </c>
      <c r="J735" s="19" t="s">
        <v>24</v>
      </c>
      <c r="K735" s="20" t="s">
        <v>35</v>
      </c>
      <c r="L735" s="58">
        <v>522.37314734088932</v>
      </c>
    </row>
    <row r="736" spans="1:12" s="21" customFormat="1" ht="15.75" customHeight="1" x14ac:dyDescent="0.2">
      <c r="A736" s="13">
        <v>42028</v>
      </c>
      <c r="B736" s="73" t="s">
        <v>311</v>
      </c>
      <c r="C736" s="82" t="s">
        <v>513</v>
      </c>
      <c r="D736" s="40" t="s">
        <v>6</v>
      </c>
      <c r="E736" s="29">
        <v>1900</v>
      </c>
      <c r="F736" s="17">
        <f t="shared" si="11"/>
        <v>3.6372466878740637</v>
      </c>
      <c r="G736" s="3" t="s">
        <v>663</v>
      </c>
      <c r="H736" s="3">
        <v>6</v>
      </c>
      <c r="I736" s="19" t="s">
        <v>34</v>
      </c>
      <c r="J736" s="19" t="s">
        <v>24</v>
      </c>
      <c r="K736" s="20" t="s">
        <v>35</v>
      </c>
      <c r="L736" s="58">
        <v>522.37314734088932</v>
      </c>
    </row>
    <row r="737" spans="1:12" s="21" customFormat="1" ht="15.75" customHeight="1" x14ac:dyDescent="0.2">
      <c r="A737" s="13">
        <v>42028</v>
      </c>
      <c r="B737" s="73" t="s">
        <v>312</v>
      </c>
      <c r="C737" s="74" t="s">
        <v>569</v>
      </c>
      <c r="D737" s="40" t="s">
        <v>6</v>
      </c>
      <c r="E737" s="29">
        <v>3000</v>
      </c>
      <c r="F737" s="17">
        <f t="shared" si="11"/>
        <v>5.7430210861169426</v>
      </c>
      <c r="G737" s="3" t="s">
        <v>663</v>
      </c>
      <c r="H737" s="3">
        <v>6</v>
      </c>
      <c r="I737" s="19" t="s">
        <v>34</v>
      </c>
      <c r="J737" s="19" t="s">
        <v>24</v>
      </c>
      <c r="K737" s="20" t="s">
        <v>35</v>
      </c>
      <c r="L737" s="58">
        <v>522.37314734088932</v>
      </c>
    </row>
    <row r="738" spans="1:12" s="21" customFormat="1" ht="15.75" customHeight="1" x14ac:dyDescent="0.2">
      <c r="A738" s="13">
        <v>42028</v>
      </c>
      <c r="B738" s="73" t="s">
        <v>579</v>
      </c>
      <c r="C738" s="74" t="s">
        <v>513</v>
      </c>
      <c r="D738" s="18" t="s">
        <v>407</v>
      </c>
      <c r="E738" s="29">
        <v>35000</v>
      </c>
      <c r="F738" s="17">
        <f t="shared" si="11"/>
        <v>61.478453163474803</v>
      </c>
      <c r="G738" s="3" t="s">
        <v>385</v>
      </c>
      <c r="H738" s="3">
        <v>7</v>
      </c>
      <c r="I738" s="3" t="s">
        <v>33</v>
      </c>
      <c r="J738" s="19" t="s">
        <v>24</v>
      </c>
      <c r="K738" s="151" t="s">
        <v>411</v>
      </c>
      <c r="L738" s="58">
        <v>569.30515000000003</v>
      </c>
    </row>
    <row r="739" spans="1:12" s="21" customFormat="1" ht="15.75" customHeight="1" x14ac:dyDescent="0.2">
      <c r="A739" s="13">
        <v>42028</v>
      </c>
      <c r="B739" s="73" t="s">
        <v>579</v>
      </c>
      <c r="C739" s="74" t="s">
        <v>513</v>
      </c>
      <c r="D739" s="18" t="s">
        <v>407</v>
      </c>
      <c r="E739" s="29">
        <v>70000</v>
      </c>
      <c r="F739" s="17">
        <f t="shared" si="11"/>
        <v>134.00382534272867</v>
      </c>
      <c r="G739" s="3" t="s">
        <v>385</v>
      </c>
      <c r="H739" s="3">
        <v>7</v>
      </c>
      <c r="I739" s="3" t="s">
        <v>33</v>
      </c>
      <c r="J739" s="19" t="s">
        <v>24</v>
      </c>
      <c r="K739" s="20" t="s">
        <v>35</v>
      </c>
      <c r="L739" s="58">
        <v>522.37314734088932</v>
      </c>
    </row>
    <row r="740" spans="1:12" s="21" customFormat="1" ht="15.75" customHeight="1" x14ac:dyDescent="0.2">
      <c r="A740" s="13">
        <v>42028</v>
      </c>
      <c r="B740" s="73" t="s">
        <v>311</v>
      </c>
      <c r="C740" s="74" t="s">
        <v>513</v>
      </c>
      <c r="D740" s="34" t="s">
        <v>6</v>
      </c>
      <c r="E740" s="29">
        <v>1400</v>
      </c>
      <c r="F740" s="17">
        <f t="shared" si="11"/>
        <v>2.6800765068545735</v>
      </c>
      <c r="G740" s="3" t="s">
        <v>323</v>
      </c>
      <c r="H740" s="30"/>
      <c r="I740" s="28" t="s">
        <v>32</v>
      </c>
      <c r="J740" s="19" t="s">
        <v>24</v>
      </c>
      <c r="K740" s="20" t="s">
        <v>35</v>
      </c>
      <c r="L740" s="58">
        <v>522.37314734088932</v>
      </c>
    </row>
    <row r="741" spans="1:12" s="21" customFormat="1" ht="15.75" customHeight="1" x14ac:dyDescent="0.2">
      <c r="A741" s="13">
        <v>42028</v>
      </c>
      <c r="B741" s="73" t="s">
        <v>313</v>
      </c>
      <c r="C741" s="74" t="s">
        <v>569</v>
      </c>
      <c r="D741" s="127" t="s">
        <v>407</v>
      </c>
      <c r="E741" s="29">
        <v>10000</v>
      </c>
      <c r="F741" s="17">
        <f t="shared" si="11"/>
        <v>17.565272332421372</v>
      </c>
      <c r="G741" s="3" t="s">
        <v>704</v>
      </c>
      <c r="H741" s="30">
        <v>7</v>
      </c>
      <c r="I741" s="28" t="s">
        <v>31</v>
      </c>
      <c r="J741" s="19" t="s">
        <v>24</v>
      </c>
      <c r="K741" s="151" t="s">
        <v>411</v>
      </c>
      <c r="L741" s="58">
        <v>569.30515000000003</v>
      </c>
    </row>
    <row r="742" spans="1:12" s="21" customFormat="1" ht="15.75" customHeight="1" x14ac:dyDescent="0.2">
      <c r="A742" s="13">
        <v>42028</v>
      </c>
      <c r="B742" s="73" t="s">
        <v>312</v>
      </c>
      <c r="C742" s="74" t="s">
        <v>569</v>
      </c>
      <c r="D742" s="127" t="s">
        <v>407</v>
      </c>
      <c r="E742" s="29">
        <v>3000</v>
      </c>
      <c r="F742" s="17">
        <f t="shared" si="11"/>
        <v>5.2695816997264115</v>
      </c>
      <c r="G742" s="3" t="s">
        <v>705</v>
      </c>
      <c r="H742" s="30">
        <v>7</v>
      </c>
      <c r="I742" s="28" t="s">
        <v>31</v>
      </c>
      <c r="J742" s="19" t="s">
        <v>24</v>
      </c>
      <c r="K742" s="151" t="s">
        <v>411</v>
      </c>
      <c r="L742" s="58">
        <v>569.30515000000003</v>
      </c>
    </row>
    <row r="743" spans="1:12" s="21" customFormat="1" ht="15.75" customHeight="1" x14ac:dyDescent="0.2">
      <c r="A743" s="13">
        <v>42028</v>
      </c>
      <c r="B743" s="73" t="s">
        <v>311</v>
      </c>
      <c r="C743" s="74" t="s">
        <v>513</v>
      </c>
      <c r="D743" s="18" t="s">
        <v>407</v>
      </c>
      <c r="E743" s="29">
        <v>1850</v>
      </c>
      <c r="F743" s="17">
        <f t="shared" si="11"/>
        <v>3.2495753814979538</v>
      </c>
      <c r="G743" s="3" t="s">
        <v>705</v>
      </c>
      <c r="H743" s="30">
        <v>7</v>
      </c>
      <c r="I743" s="28" t="s">
        <v>31</v>
      </c>
      <c r="J743" s="19" t="s">
        <v>24</v>
      </c>
      <c r="K743" s="151" t="s">
        <v>411</v>
      </c>
      <c r="L743" s="58">
        <v>569.30515000000003</v>
      </c>
    </row>
    <row r="744" spans="1:12" s="21" customFormat="1" ht="15.75" customHeight="1" x14ac:dyDescent="0.2">
      <c r="A744" s="13">
        <v>42028</v>
      </c>
      <c r="B744" s="73" t="s">
        <v>721</v>
      </c>
      <c r="C744" s="74" t="s">
        <v>314</v>
      </c>
      <c r="D744" s="34" t="s">
        <v>407</v>
      </c>
      <c r="E744" s="29">
        <v>30000</v>
      </c>
      <c r="F744" s="17">
        <f t="shared" si="11"/>
        <v>52.695816997264117</v>
      </c>
      <c r="G744" s="3" t="s">
        <v>722</v>
      </c>
      <c r="H744" s="30">
        <v>7</v>
      </c>
      <c r="I744" s="28" t="s">
        <v>31</v>
      </c>
      <c r="J744" s="19" t="s">
        <v>24</v>
      </c>
      <c r="K744" s="151" t="s">
        <v>411</v>
      </c>
      <c r="L744" s="58">
        <v>569.30515000000003</v>
      </c>
    </row>
    <row r="745" spans="1:12" s="21" customFormat="1" ht="15.75" customHeight="1" x14ac:dyDescent="0.2">
      <c r="A745" s="13">
        <v>42028</v>
      </c>
      <c r="B745" s="73" t="s">
        <v>721</v>
      </c>
      <c r="C745" s="74" t="s">
        <v>314</v>
      </c>
      <c r="D745" s="34" t="s">
        <v>407</v>
      </c>
      <c r="E745" s="29">
        <v>50000</v>
      </c>
      <c r="F745" s="17">
        <f t="shared" si="11"/>
        <v>87.826361662106862</v>
      </c>
      <c r="G745" s="3" t="s">
        <v>723</v>
      </c>
      <c r="H745" s="30">
        <v>7</v>
      </c>
      <c r="I745" s="28" t="s">
        <v>31</v>
      </c>
      <c r="J745" s="19" t="s">
        <v>24</v>
      </c>
      <c r="K745" s="151" t="s">
        <v>411</v>
      </c>
      <c r="L745" s="58">
        <v>569.30515000000003</v>
      </c>
    </row>
    <row r="746" spans="1:12" s="21" customFormat="1" ht="15.75" customHeight="1" x14ac:dyDescent="0.2">
      <c r="A746" s="13">
        <v>42028</v>
      </c>
      <c r="B746" s="73" t="s">
        <v>436</v>
      </c>
      <c r="C746" s="74" t="s">
        <v>314</v>
      </c>
      <c r="D746" s="34" t="s">
        <v>407</v>
      </c>
      <c r="E746" s="29">
        <v>25000</v>
      </c>
      <c r="F746" s="17">
        <f t="shared" si="11"/>
        <v>43.913180831053431</v>
      </c>
      <c r="G746" s="3" t="s">
        <v>724</v>
      </c>
      <c r="H746" s="30">
        <v>7</v>
      </c>
      <c r="I746" s="28" t="s">
        <v>31</v>
      </c>
      <c r="J746" s="19" t="s">
        <v>24</v>
      </c>
      <c r="K746" s="151" t="s">
        <v>411</v>
      </c>
      <c r="L746" s="58">
        <v>569.30515000000003</v>
      </c>
    </row>
    <row r="747" spans="1:12" s="21" customFormat="1" ht="15.75" customHeight="1" x14ac:dyDescent="0.2">
      <c r="A747" s="13">
        <v>42028</v>
      </c>
      <c r="B747" s="73" t="s">
        <v>436</v>
      </c>
      <c r="C747" s="74" t="s">
        <v>314</v>
      </c>
      <c r="D747" s="34" t="s">
        <v>407</v>
      </c>
      <c r="E747" s="29">
        <v>25000</v>
      </c>
      <c r="F747" s="17">
        <f t="shared" si="11"/>
        <v>43.913180831053431</v>
      </c>
      <c r="G747" s="3" t="s">
        <v>725</v>
      </c>
      <c r="H747" s="30">
        <v>7</v>
      </c>
      <c r="I747" s="28" t="s">
        <v>31</v>
      </c>
      <c r="J747" s="19" t="s">
        <v>24</v>
      </c>
      <c r="K747" s="151" t="s">
        <v>411</v>
      </c>
      <c r="L747" s="58">
        <v>569.30515000000003</v>
      </c>
    </row>
    <row r="748" spans="1:12" s="21" customFormat="1" ht="15.75" customHeight="1" x14ac:dyDescent="0.2">
      <c r="A748" s="13">
        <v>42028</v>
      </c>
      <c r="B748" s="73" t="s">
        <v>436</v>
      </c>
      <c r="C748" s="74" t="s">
        <v>314</v>
      </c>
      <c r="D748" s="34" t="s">
        <v>407</v>
      </c>
      <c r="E748" s="29">
        <v>25000</v>
      </c>
      <c r="F748" s="17">
        <f t="shared" si="11"/>
        <v>43.913180831053431</v>
      </c>
      <c r="G748" s="3" t="s">
        <v>726</v>
      </c>
      <c r="H748" s="30">
        <v>7</v>
      </c>
      <c r="I748" s="28" t="s">
        <v>31</v>
      </c>
      <c r="J748" s="19" t="s">
        <v>24</v>
      </c>
      <c r="K748" s="151" t="s">
        <v>411</v>
      </c>
      <c r="L748" s="58">
        <v>569.30515000000003</v>
      </c>
    </row>
    <row r="749" spans="1:12" s="21" customFormat="1" ht="15.75" customHeight="1" x14ac:dyDescent="0.2">
      <c r="A749" s="13">
        <v>42028</v>
      </c>
      <c r="B749" s="73" t="s">
        <v>311</v>
      </c>
      <c r="C749" s="74" t="s">
        <v>513</v>
      </c>
      <c r="D749" s="34" t="s">
        <v>7</v>
      </c>
      <c r="E749" s="29">
        <v>1200</v>
      </c>
      <c r="F749" s="17">
        <f t="shared" si="11"/>
        <v>2.2972084344467771</v>
      </c>
      <c r="G749" s="3" t="s">
        <v>740</v>
      </c>
      <c r="H749" s="30"/>
      <c r="I749" s="28" t="s">
        <v>741</v>
      </c>
      <c r="J749" s="19" t="s">
        <v>24</v>
      </c>
      <c r="K749" s="20" t="s">
        <v>35</v>
      </c>
      <c r="L749" s="58">
        <v>522.37314734088932</v>
      </c>
    </row>
    <row r="750" spans="1:12" s="21" customFormat="1" ht="15.75" customHeight="1" x14ac:dyDescent="0.2">
      <c r="A750" s="13">
        <v>42028</v>
      </c>
      <c r="B750" s="73" t="s">
        <v>311</v>
      </c>
      <c r="C750" s="74" t="s">
        <v>513</v>
      </c>
      <c r="D750" s="34" t="s">
        <v>9</v>
      </c>
      <c r="E750" s="29">
        <v>1550</v>
      </c>
      <c r="F750" s="17">
        <f t="shared" si="11"/>
        <v>2.9672275611604206</v>
      </c>
      <c r="G750" s="3" t="s">
        <v>319</v>
      </c>
      <c r="H750" s="30"/>
      <c r="I750" s="28" t="s">
        <v>17</v>
      </c>
      <c r="J750" s="19" t="s">
        <v>24</v>
      </c>
      <c r="K750" s="20" t="s">
        <v>35</v>
      </c>
      <c r="L750" s="58">
        <v>522.37314734088932</v>
      </c>
    </row>
    <row r="751" spans="1:12" s="21" customFormat="1" ht="15.75" customHeight="1" x14ac:dyDescent="0.2">
      <c r="A751" s="13">
        <v>42028</v>
      </c>
      <c r="B751" s="73" t="s">
        <v>311</v>
      </c>
      <c r="C751" s="74" t="s">
        <v>513</v>
      </c>
      <c r="D751" s="18" t="s">
        <v>407</v>
      </c>
      <c r="E751" s="29">
        <v>1500</v>
      </c>
      <c r="F751" s="17">
        <f t="shared" si="11"/>
        <v>2.6347908498632058</v>
      </c>
      <c r="G751" s="53" t="s">
        <v>372</v>
      </c>
      <c r="H751" s="53"/>
      <c r="I751" s="88" t="s">
        <v>14</v>
      </c>
      <c r="J751" s="19" t="s">
        <v>24</v>
      </c>
      <c r="K751" s="151" t="s">
        <v>411</v>
      </c>
      <c r="L751" s="58">
        <v>569.30515000000003</v>
      </c>
    </row>
    <row r="752" spans="1:12" s="21" customFormat="1" ht="15.75" customHeight="1" x14ac:dyDescent="0.2">
      <c r="A752" s="13">
        <v>42028</v>
      </c>
      <c r="B752" s="93" t="s">
        <v>311</v>
      </c>
      <c r="C752" s="74" t="s">
        <v>513</v>
      </c>
      <c r="D752" s="18" t="s">
        <v>407</v>
      </c>
      <c r="E752" s="29">
        <v>1800</v>
      </c>
      <c r="F752" s="17">
        <f t="shared" si="11"/>
        <v>3.1617490198358471</v>
      </c>
      <c r="G752" s="53" t="s">
        <v>332</v>
      </c>
      <c r="H752" s="53"/>
      <c r="I752" s="88" t="s">
        <v>21</v>
      </c>
      <c r="J752" s="19" t="s">
        <v>24</v>
      </c>
      <c r="K752" s="151" t="s">
        <v>411</v>
      </c>
      <c r="L752" s="58">
        <v>569.30515000000003</v>
      </c>
    </row>
    <row r="753" spans="1:12" s="21" customFormat="1" ht="15.75" customHeight="1" x14ac:dyDescent="0.2">
      <c r="A753" s="13">
        <v>42028</v>
      </c>
      <c r="B753" s="93" t="s">
        <v>312</v>
      </c>
      <c r="C753" s="74" t="s">
        <v>569</v>
      </c>
      <c r="D753" s="127" t="s">
        <v>407</v>
      </c>
      <c r="E753" s="29">
        <v>3000</v>
      </c>
      <c r="F753" s="17">
        <f t="shared" si="11"/>
        <v>5.2695816997264115</v>
      </c>
      <c r="G753" s="53" t="s">
        <v>332</v>
      </c>
      <c r="H753" s="53"/>
      <c r="I753" s="88" t="s">
        <v>21</v>
      </c>
      <c r="J753" s="19" t="s">
        <v>24</v>
      </c>
      <c r="K753" s="151" t="s">
        <v>411</v>
      </c>
      <c r="L753" s="58">
        <v>569.30515000000003</v>
      </c>
    </row>
    <row r="754" spans="1:12" s="21" customFormat="1" ht="15.75" customHeight="1" x14ac:dyDescent="0.2">
      <c r="A754" s="13">
        <v>42028</v>
      </c>
      <c r="B754" s="93" t="s">
        <v>312</v>
      </c>
      <c r="C754" s="74" t="s">
        <v>569</v>
      </c>
      <c r="D754" s="127" t="s">
        <v>407</v>
      </c>
      <c r="E754" s="29">
        <v>4000</v>
      </c>
      <c r="F754" s="17">
        <f t="shared" si="11"/>
        <v>7.0261089329685493</v>
      </c>
      <c r="G754" s="53" t="s">
        <v>332</v>
      </c>
      <c r="H754" s="53"/>
      <c r="I754" s="88" t="s">
        <v>21</v>
      </c>
      <c r="J754" s="19" t="s">
        <v>24</v>
      </c>
      <c r="K754" s="151" t="s">
        <v>411</v>
      </c>
      <c r="L754" s="58">
        <v>569.30515000000003</v>
      </c>
    </row>
    <row r="755" spans="1:12" s="21" customFormat="1" ht="15.75" customHeight="1" x14ac:dyDescent="0.2">
      <c r="A755" s="13">
        <v>42028</v>
      </c>
      <c r="B755" s="93" t="s">
        <v>311</v>
      </c>
      <c r="C755" s="74" t="s">
        <v>513</v>
      </c>
      <c r="D755" s="18" t="s">
        <v>407</v>
      </c>
      <c r="E755" s="29">
        <v>2000</v>
      </c>
      <c r="F755" s="17">
        <f t="shared" si="11"/>
        <v>3.5130544664842747</v>
      </c>
      <c r="G755" s="53" t="s">
        <v>332</v>
      </c>
      <c r="H755" s="53"/>
      <c r="I755" s="88" t="s">
        <v>21</v>
      </c>
      <c r="J755" s="19" t="s">
        <v>24</v>
      </c>
      <c r="K755" s="151" t="s">
        <v>411</v>
      </c>
      <c r="L755" s="58">
        <v>569.30515000000003</v>
      </c>
    </row>
    <row r="756" spans="1:12" s="21" customFormat="1" ht="15.75" customHeight="1" x14ac:dyDescent="0.2">
      <c r="A756" s="13">
        <v>42028</v>
      </c>
      <c r="B756" s="93" t="s">
        <v>311</v>
      </c>
      <c r="C756" s="74" t="s">
        <v>513</v>
      </c>
      <c r="D756" s="18" t="s">
        <v>407</v>
      </c>
      <c r="E756" s="29">
        <v>2000</v>
      </c>
      <c r="F756" s="17">
        <f t="shared" si="11"/>
        <v>3.5130544664842747</v>
      </c>
      <c r="G756" s="53" t="s">
        <v>332</v>
      </c>
      <c r="H756" s="53"/>
      <c r="I756" s="88" t="s">
        <v>21</v>
      </c>
      <c r="J756" s="19" t="s">
        <v>24</v>
      </c>
      <c r="K756" s="151" t="s">
        <v>411</v>
      </c>
      <c r="L756" s="58">
        <v>569.30515000000003</v>
      </c>
    </row>
    <row r="757" spans="1:12" s="21" customFormat="1" ht="15.75" customHeight="1" x14ac:dyDescent="0.2">
      <c r="A757" s="13">
        <v>42028</v>
      </c>
      <c r="B757" s="72" t="s">
        <v>437</v>
      </c>
      <c r="C757" s="71" t="s">
        <v>314</v>
      </c>
      <c r="D757" s="34" t="s">
        <v>407</v>
      </c>
      <c r="E757" s="29">
        <v>20000</v>
      </c>
      <c r="F757" s="17">
        <f t="shared" si="11"/>
        <v>38.286807240779616</v>
      </c>
      <c r="G757" s="53" t="s">
        <v>338</v>
      </c>
      <c r="H757" s="53"/>
      <c r="I757" s="88" t="s">
        <v>21</v>
      </c>
      <c r="J757" s="19" t="s">
        <v>24</v>
      </c>
      <c r="K757" s="20" t="s">
        <v>35</v>
      </c>
      <c r="L757" s="58">
        <v>522.37314734088932</v>
      </c>
    </row>
    <row r="758" spans="1:12" s="21" customFormat="1" ht="15.75" customHeight="1" x14ac:dyDescent="0.2">
      <c r="A758" s="13">
        <v>42028</v>
      </c>
      <c r="B758" s="72" t="s">
        <v>437</v>
      </c>
      <c r="C758" s="71" t="s">
        <v>314</v>
      </c>
      <c r="D758" s="34" t="s">
        <v>407</v>
      </c>
      <c r="E758" s="29">
        <v>20000</v>
      </c>
      <c r="F758" s="17">
        <f t="shared" si="11"/>
        <v>35.130544664842745</v>
      </c>
      <c r="G758" s="53" t="s">
        <v>339</v>
      </c>
      <c r="H758" s="53"/>
      <c r="I758" s="88" t="s">
        <v>21</v>
      </c>
      <c r="J758" s="19" t="s">
        <v>24</v>
      </c>
      <c r="K758" s="151" t="s">
        <v>411</v>
      </c>
      <c r="L758" s="58">
        <v>569.30515000000003</v>
      </c>
    </row>
    <row r="759" spans="1:12" s="21" customFormat="1" ht="15.75" customHeight="1" x14ac:dyDescent="0.2">
      <c r="A759" s="13">
        <v>42028</v>
      </c>
      <c r="B759" s="72" t="s">
        <v>757</v>
      </c>
      <c r="C759" s="82" t="s">
        <v>314</v>
      </c>
      <c r="D759" s="34" t="s">
        <v>407</v>
      </c>
      <c r="E759" s="29">
        <v>5000</v>
      </c>
      <c r="F759" s="17">
        <f t="shared" si="11"/>
        <v>8.7826361662106862</v>
      </c>
      <c r="G759" s="53" t="s">
        <v>340</v>
      </c>
      <c r="H759" s="53"/>
      <c r="I759" s="88" t="s">
        <v>21</v>
      </c>
      <c r="J759" s="19" t="s">
        <v>24</v>
      </c>
      <c r="K759" s="151" t="s">
        <v>411</v>
      </c>
      <c r="L759" s="58">
        <v>569.30515000000003</v>
      </c>
    </row>
    <row r="760" spans="1:12" s="21" customFormat="1" ht="15.75" customHeight="1" x14ac:dyDescent="0.2">
      <c r="A760" s="13">
        <v>42028</v>
      </c>
      <c r="B760" s="72" t="s">
        <v>757</v>
      </c>
      <c r="C760" s="82" t="s">
        <v>314</v>
      </c>
      <c r="D760" s="34" t="s">
        <v>407</v>
      </c>
      <c r="E760" s="29">
        <v>5000</v>
      </c>
      <c r="F760" s="17">
        <f t="shared" si="11"/>
        <v>8.7826361662106862</v>
      </c>
      <c r="G760" s="53" t="s">
        <v>341</v>
      </c>
      <c r="H760" s="53"/>
      <c r="I760" s="88" t="s">
        <v>21</v>
      </c>
      <c r="J760" s="19" t="s">
        <v>24</v>
      </c>
      <c r="K760" s="151" t="s">
        <v>411</v>
      </c>
      <c r="L760" s="58">
        <v>569.30515000000003</v>
      </c>
    </row>
    <row r="761" spans="1:12" s="21" customFormat="1" ht="15.75" customHeight="1" x14ac:dyDescent="0.2">
      <c r="A761" s="13">
        <v>42028</v>
      </c>
      <c r="B761" s="83" t="s">
        <v>313</v>
      </c>
      <c r="C761" s="82" t="s">
        <v>569</v>
      </c>
      <c r="D761" s="127" t="s">
        <v>407</v>
      </c>
      <c r="E761" s="29">
        <v>10000</v>
      </c>
      <c r="F761" s="17">
        <f t="shared" si="11"/>
        <v>17.565272332421372</v>
      </c>
      <c r="G761" s="53" t="s">
        <v>336</v>
      </c>
      <c r="H761" s="53"/>
      <c r="I761" s="88" t="s">
        <v>21</v>
      </c>
      <c r="J761" s="19" t="s">
        <v>24</v>
      </c>
      <c r="K761" s="151" t="s">
        <v>411</v>
      </c>
      <c r="L761" s="58">
        <v>569.30515000000003</v>
      </c>
    </row>
    <row r="762" spans="1:12" s="21" customFormat="1" ht="15.75" customHeight="1" x14ac:dyDescent="0.2">
      <c r="A762" s="13">
        <v>42028</v>
      </c>
      <c r="B762" s="73" t="s">
        <v>311</v>
      </c>
      <c r="C762" s="74" t="s">
        <v>513</v>
      </c>
      <c r="D762" s="34" t="s">
        <v>7</v>
      </c>
      <c r="E762" s="29">
        <v>600</v>
      </c>
      <c r="F762" s="17">
        <f t="shared" si="11"/>
        <v>1.1486042172233886</v>
      </c>
      <c r="G762" s="3" t="s">
        <v>758</v>
      </c>
      <c r="H762" s="53"/>
      <c r="I762" s="88" t="s">
        <v>759</v>
      </c>
      <c r="J762" s="19" t="s">
        <v>24</v>
      </c>
      <c r="K762" s="20" t="s">
        <v>35</v>
      </c>
      <c r="L762" s="58">
        <v>522.37314734088932</v>
      </c>
    </row>
    <row r="763" spans="1:12" s="21" customFormat="1" ht="15.75" customHeight="1" x14ac:dyDescent="0.2">
      <c r="A763" s="13">
        <v>42029</v>
      </c>
      <c r="B763" s="73" t="s">
        <v>311</v>
      </c>
      <c r="C763" s="74" t="s">
        <v>513</v>
      </c>
      <c r="D763" s="129" t="s">
        <v>8</v>
      </c>
      <c r="E763" s="132">
        <v>500</v>
      </c>
      <c r="F763" s="17">
        <f t="shared" si="11"/>
        <v>0.95717018101949047</v>
      </c>
      <c r="G763" s="3" t="s">
        <v>514</v>
      </c>
      <c r="H763" s="3"/>
      <c r="I763" s="3" t="s">
        <v>515</v>
      </c>
      <c r="J763" s="19" t="s">
        <v>24</v>
      </c>
      <c r="K763" s="20" t="s">
        <v>35</v>
      </c>
      <c r="L763" s="58">
        <v>522.37314734088932</v>
      </c>
    </row>
    <row r="764" spans="1:12" s="21" customFormat="1" ht="15.75" customHeight="1" x14ac:dyDescent="0.2">
      <c r="A764" s="13">
        <v>42029</v>
      </c>
      <c r="B764" s="73" t="s">
        <v>311</v>
      </c>
      <c r="C764" s="74" t="s">
        <v>513</v>
      </c>
      <c r="D764" s="129" t="s">
        <v>10</v>
      </c>
      <c r="E764" s="132">
        <v>1850</v>
      </c>
      <c r="F764" s="17">
        <f t="shared" si="11"/>
        <v>3.5415296697721148</v>
      </c>
      <c r="G764" s="3" t="s">
        <v>361</v>
      </c>
      <c r="H764" s="3"/>
      <c r="I764" s="3" t="s">
        <v>15</v>
      </c>
      <c r="J764" s="19" t="s">
        <v>24</v>
      </c>
      <c r="K764" s="20" t="s">
        <v>35</v>
      </c>
      <c r="L764" s="58">
        <v>522.37314734088932</v>
      </c>
    </row>
    <row r="765" spans="1:12" s="21" customFormat="1" ht="15.75" customHeight="1" x14ac:dyDescent="0.2">
      <c r="A765" s="13">
        <v>42029</v>
      </c>
      <c r="B765" s="83" t="s">
        <v>413</v>
      </c>
      <c r="C765" s="82" t="s">
        <v>358</v>
      </c>
      <c r="D765" s="129" t="s">
        <v>10</v>
      </c>
      <c r="E765" s="132">
        <v>1500</v>
      </c>
      <c r="F765" s="17">
        <f t="shared" si="11"/>
        <v>2.8715105430584713</v>
      </c>
      <c r="G765" s="3" t="s">
        <v>469</v>
      </c>
      <c r="H765" s="3"/>
      <c r="I765" s="3" t="s">
        <v>15</v>
      </c>
      <c r="J765" s="19" t="s">
        <v>24</v>
      </c>
      <c r="K765" s="20" t="s">
        <v>35</v>
      </c>
      <c r="L765" s="58">
        <v>522.37314734088932</v>
      </c>
    </row>
    <row r="766" spans="1:12" s="21" customFormat="1" ht="15.75" customHeight="1" x14ac:dyDescent="0.2">
      <c r="A766" s="13">
        <v>42029</v>
      </c>
      <c r="B766" s="73" t="s">
        <v>560</v>
      </c>
      <c r="C766" s="74" t="s">
        <v>328</v>
      </c>
      <c r="D766" s="129" t="s">
        <v>10</v>
      </c>
      <c r="E766" s="132">
        <v>1100</v>
      </c>
      <c r="F766" s="17">
        <f t="shared" si="11"/>
        <v>2.1057743982428789</v>
      </c>
      <c r="G766" s="3" t="s">
        <v>561</v>
      </c>
      <c r="H766" s="3"/>
      <c r="I766" s="3" t="s">
        <v>15</v>
      </c>
      <c r="J766" s="19" t="s">
        <v>24</v>
      </c>
      <c r="K766" s="20" t="s">
        <v>35</v>
      </c>
      <c r="L766" s="58">
        <v>522.37314734088932</v>
      </c>
    </row>
    <row r="767" spans="1:12" s="21" customFormat="1" ht="15.75" customHeight="1" x14ac:dyDescent="0.2">
      <c r="A767" s="13">
        <v>42029</v>
      </c>
      <c r="B767" s="73" t="s">
        <v>562</v>
      </c>
      <c r="C767" s="74" t="s">
        <v>328</v>
      </c>
      <c r="D767" s="129" t="s">
        <v>10</v>
      </c>
      <c r="E767" s="132">
        <v>1100</v>
      </c>
      <c r="F767" s="17">
        <f t="shared" si="11"/>
        <v>2.1057743982428789</v>
      </c>
      <c r="G767" s="3" t="s">
        <v>561</v>
      </c>
      <c r="H767" s="3"/>
      <c r="I767" s="3" t="s">
        <v>15</v>
      </c>
      <c r="J767" s="19" t="s">
        <v>24</v>
      </c>
      <c r="K767" s="20" t="s">
        <v>35</v>
      </c>
      <c r="L767" s="58">
        <v>522.37314734088932</v>
      </c>
    </row>
    <row r="768" spans="1:12" s="21" customFormat="1" ht="15.75" customHeight="1" x14ac:dyDescent="0.2">
      <c r="A768" s="13">
        <v>42029</v>
      </c>
      <c r="B768" s="73" t="s">
        <v>563</v>
      </c>
      <c r="C768" s="74" t="s">
        <v>328</v>
      </c>
      <c r="D768" s="128" t="s">
        <v>10</v>
      </c>
      <c r="E768" s="132">
        <v>300</v>
      </c>
      <c r="F768" s="17">
        <f t="shared" si="11"/>
        <v>0.57430210861169428</v>
      </c>
      <c r="G768" s="3" t="s">
        <v>561</v>
      </c>
      <c r="H768" s="3"/>
      <c r="I768" s="88" t="s">
        <v>15</v>
      </c>
      <c r="J768" s="19" t="s">
        <v>24</v>
      </c>
      <c r="K768" s="20" t="s">
        <v>35</v>
      </c>
      <c r="L768" s="58">
        <v>522.37314734088932</v>
      </c>
    </row>
    <row r="769" spans="1:12" s="21" customFormat="1" ht="15.75" customHeight="1" x14ac:dyDescent="0.2">
      <c r="A769" s="13">
        <v>42029</v>
      </c>
      <c r="B769" s="73" t="s">
        <v>311</v>
      </c>
      <c r="C769" s="74" t="s">
        <v>513</v>
      </c>
      <c r="D769" s="129" t="s">
        <v>7</v>
      </c>
      <c r="E769" s="132">
        <v>1000</v>
      </c>
      <c r="F769" s="17">
        <f t="shared" si="11"/>
        <v>1.9143403620389809</v>
      </c>
      <c r="G769" s="3" t="s">
        <v>364</v>
      </c>
      <c r="H769" s="3"/>
      <c r="I769" s="3" t="s">
        <v>40</v>
      </c>
      <c r="J769" s="19" t="s">
        <v>24</v>
      </c>
      <c r="K769" s="20" t="s">
        <v>35</v>
      </c>
      <c r="L769" s="58">
        <v>522.37314734088932</v>
      </c>
    </row>
    <row r="770" spans="1:12" s="21" customFormat="1" ht="15.75" customHeight="1" x14ac:dyDescent="0.2">
      <c r="A770" s="13">
        <v>42029</v>
      </c>
      <c r="B770" s="73" t="s">
        <v>19</v>
      </c>
      <c r="C770" s="74" t="s">
        <v>41</v>
      </c>
      <c r="D770" s="128" t="s">
        <v>9</v>
      </c>
      <c r="E770" s="132">
        <v>5000</v>
      </c>
      <c r="F770" s="17">
        <f t="shared" si="11"/>
        <v>9.5717018101949041</v>
      </c>
      <c r="G770" s="3" t="s">
        <v>234</v>
      </c>
      <c r="H770" s="3"/>
      <c r="I770" s="88" t="s">
        <v>17</v>
      </c>
      <c r="J770" s="19" t="s">
        <v>24</v>
      </c>
      <c r="K770" s="20" t="s">
        <v>35</v>
      </c>
      <c r="L770" s="58">
        <v>522.37314734088932</v>
      </c>
    </row>
    <row r="771" spans="1:12" s="21" customFormat="1" ht="15.75" customHeight="1" x14ac:dyDescent="0.2">
      <c r="A771" s="13">
        <v>42029</v>
      </c>
      <c r="B771" s="73" t="s">
        <v>19</v>
      </c>
      <c r="C771" s="74" t="s">
        <v>41</v>
      </c>
      <c r="D771" s="129" t="s">
        <v>9</v>
      </c>
      <c r="E771" s="132">
        <v>5000</v>
      </c>
      <c r="F771" s="17">
        <f t="shared" si="11"/>
        <v>9.5717018101949041</v>
      </c>
      <c r="G771" s="3" t="s">
        <v>235</v>
      </c>
      <c r="H771" s="3"/>
      <c r="I771" s="3" t="s">
        <v>16</v>
      </c>
      <c r="J771" s="19" t="s">
        <v>24</v>
      </c>
      <c r="K771" s="20" t="s">
        <v>35</v>
      </c>
      <c r="L771" s="58">
        <v>522.37314734088932</v>
      </c>
    </row>
    <row r="772" spans="1:12" s="21" customFormat="1" ht="15.75" customHeight="1" x14ac:dyDescent="0.2">
      <c r="A772" s="13">
        <v>42029</v>
      </c>
      <c r="B772" s="73" t="s">
        <v>19</v>
      </c>
      <c r="C772" s="74" t="s">
        <v>41</v>
      </c>
      <c r="D772" s="15" t="s">
        <v>407</v>
      </c>
      <c r="E772" s="132">
        <v>2500</v>
      </c>
      <c r="F772" s="17">
        <f t="shared" ref="F772:F835" si="12">E772/L772</f>
        <v>4.3913180831053431</v>
      </c>
      <c r="G772" s="3" t="s">
        <v>236</v>
      </c>
      <c r="H772" s="3"/>
      <c r="I772" s="3" t="s">
        <v>21</v>
      </c>
      <c r="J772" s="19" t="s">
        <v>24</v>
      </c>
      <c r="K772" s="151" t="s">
        <v>411</v>
      </c>
      <c r="L772" s="58">
        <v>569.30515000000003</v>
      </c>
    </row>
    <row r="773" spans="1:12" s="21" customFormat="1" ht="15.75" customHeight="1" x14ac:dyDescent="0.2">
      <c r="A773" s="13">
        <v>42029</v>
      </c>
      <c r="B773" s="91" t="s">
        <v>19</v>
      </c>
      <c r="C773" s="92" t="s">
        <v>41</v>
      </c>
      <c r="D773" s="15" t="s">
        <v>407</v>
      </c>
      <c r="E773" s="132">
        <v>2500</v>
      </c>
      <c r="F773" s="17">
        <f t="shared" si="12"/>
        <v>4.3913180831053431</v>
      </c>
      <c r="G773" s="3" t="s">
        <v>237</v>
      </c>
      <c r="H773" s="3"/>
      <c r="I773" s="3" t="s">
        <v>13</v>
      </c>
      <c r="J773" s="19" t="s">
        <v>24</v>
      </c>
      <c r="K773" s="151" t="s">
        <v>411</v>
      </c>
      <c r="L773" s="58">
        <v>569.30515000000003</v>
      </c>
    </row>
    <row r="774" spans="1:12" s="21" customFormat="1" ht="15.75" customHeight="1" x14ac:dyDescent="0.2">
      <c r="A774" s="13">
        <v>42029</v>
      </c>
      <c r="B774" s="73" t="s">
        <v>19</v>
      </c>
      <c r="C774" s="74" t="s">
        <v>41</v>
      </c>
      <c r="D774" s="15" t="s">
        <v>407</v>
      </c>
      <c r="E774" s="132">
        <v>2500</v>
      </c>
      <c r="F774" s="17">
        <f t="shared" si="12"/>
        <v>4.3913180831053431</v>
      </c>
      <c r="G774" s="3" t="s">
        <v>238</v>
      </c>
      <c r="H774" s="3"/>
      <c r="I774" s="3" t="s">
        <v>14</v>
      </c>
      <c r="J774" s="19" t="s">
        <v>24</v>
      </c>
      <c r="K774" s="151" t="s">
        <v>411</v>
      </c>
      <c r="L774" s="58">
        <v>569.30515000000003</v>
      </c>
    </row>
    <row r="775" spans="1:12" s="21" customFormat="1" ht="15.75" customHeight="1" x14ac:dyDescent="0.2">
      <c r="A775" s="13">
        <v>42029</v>
      </c>
      <c r="B775" s="73" t="s">
        <v>19</v>
      </c>
      <c r="C775" s="74" t="s">
        <v>41</v>
      </c>
      <c r="D775" s="15" t="s">
        <v>407</v>
      </c>
      <c r="E775" s="132">
        <v>2500</v>
      </c>
      <c r="F775" s="17">
        <f t="shared" si="12"/>
        <v>4.3913180831053431</v>
      </c>
      <c r="G775" s="3" t="s">
        <v>239</v>
      </c>
      <c r="H775" s="3"/>
      <c r="I775" s="3" t="s">
        <v>12</v>
      </c>
      <c r="J775" s="19" t="s">
        <v>24</v>
      </c>
      <c r="K775" s="151" t="s">
        <v>411</v>
      </c>
      <c r="L775" s="58">
        <v>569.30515000000003</v>
      </c>
    </row>
    <row r="776" spans="1:12" s="21" customFormat="1" ht="15.75" customHeight="1" x14ac:dyDescent="0.2">
      <c r="A776" s="13">
        <v>42029</v>
      </c>
      <c r="B776" s="83" t="s">
        <v>19</v>
      </c>
      <c r="C776" s="74" t="s">
        <v>41</v>
      </c>
      <c r="D776" s="129" t="s">
        <v>7</v>
      </c>
      <c r="E776" s="132">
        <v>2500</v>
      </c>
      <c r="F776" s="17">
        <f t="shared" si="12"/>
        <v>4.785850905097452</v>
      </c>
      <c r="G776" s="3" t="s">
        <v>240</v>
      </c>
      <c r="H776" s="3"/>
      <c r="I776" s="19" t="s">
        <v>40</v>
      </c>
      <c r="J776" s="19" t="s">
        <v>24</v>
      </c>
      <c r="K776" s="20" t="s">
        <v>35</v>
      </c>
      <c r="L776" s="58">
        <v>522.37314734088932</v>
      </c>
    </row>
    <row r="777" spans="1:12" s="21" customFormat="1" ht="15.75" customHeight="1" x14ac:dyDescent="0.2">
      <c r="A777" s="13">
        <v>42029</v>
      </c>
      <c r="B777" s="73" t="s">
        <v>19</v>
      </c>
      <c r="C777" s="74" t="s">
        <v>41</v>
      </c>
      <c r="D777" s="15" t="s">
        <v>407</v>
      </c>
      <c r="E777" s="132">
        <v>2500</v>
      </c>
      <c r="F777" s="17">
        <f t="shared" si="12"/>
        <v>4.3913180831053431</v>
      </c>
      <c r="G777" s="3" t="s">
        <v>241</v>
      </c>
      <c r="H777" s="3"/>
      <c r="I777" s="3" t="s">
        <v>20</v>
      </c>
      <c r="J777" s="19" t="s">
        <v>24</v>
      </c>
      <c r="K777" s="151" t="s">
        <v>411</v>
      </c>
      <c r="L777" s="58">
        <v>569.30515000000003</v>
      </c>
    </row>
    <row r="778" spans="1:12" s="21" customFormat="1" ht="15.75" customHeight="1" x14ac:dyDescent="0.2">
      <c r="A778" s="13">
        <v>42029</v>
      </c>
      <c r="B778" s="73" t="s">
        <v>19</v>
      </c>
      <c r="C778" s="74" t="s">
        <v>41</v>
      </c>
      <c r="D778" s="129" t="s">
        <v>6</v>
      </c>
      <c r="E778" s="132">
        <v>2500</v>
      </c>
      <c r="F778" s="17">
        <f t="shared" si="12"/>
        <v>4.785850905097452</v>
      </c>
      <c r="G778" s="3" t="s">
        <v>242</v>
      </c>
      <c r="H778" s="3"/>
      <c r="I778" s="3" t="s">
        <v>27</v>
      </c>
      <c r="J778" s="19" t="s">
        <v>24</v>
      </c>
      <c r="K778" s="20" t="s">
        <v>35</v>
      </c>
      <c r="L778" s="58">
        <v>522.37314734088932</v>
      </c>
    </row>
    <row r="779" spans="1:12" s="21" customFormat="1" ht="15.75" customHeight="1" x14ac:dyDescent="0.2">
      <c r="A779" s="13">
        <v>42029</v>
      </c>
      <c r="B779" s="73" t="s">
        <v>19</v>
      </c>
      <c r="C779" s="74" t="s">
        <v>41</v>
      </c>
      <c r="D779" s="15" t="s">
        <v>6</v>
      </c>
      <c r="E779" s="132">
        <v>2500</v>
      </c>
      <c r="F779" s="17">
        <f t="shared" si="12"/>
        <v>4.785850905097452</v>
      </c>
      <c r="G779" s="3" t="s">
        <v>243</v>
      </c>
      <c r="H779" s="3"/>
      <c r="I779" s="3" t="s">
        <v>18</v>
      </c>
      <c r="J779" s="19" t="s">
        <v>24</v>
      </c>
      <c r="K779" s="20" t="s">
        <v>35</v>
      </c>
      <c r="L779" s="58">
        <v>522.37314734088932</v>
      </c>
    </row>
    <row r="780" spans="1:12" s="21" customFormat="1" ht="15.75" customHeight="1" x14ac:dyDescent="0.2">
      <c r="A780" s="13">
        <v>42029</v>
      </c>
      <c r="B780" s="73" t="s">
        <v>19</v>
      </c>
      <c r="C780" s="74" t="s">
        <v>41</v>
      </c>
      <c r="D780" s="15" t="s">
        <v>407</v>
      </c>
      <c r="E780" s="132">
        <v>2500</v>
      </c>
      <c r="F780" s="17">
        <f t="shared" si="12"/>
        <v>4.3913180831053431</v>
      </c>
      <c r="G780" s="3" t="s">
        <v>244</v>
      </c>
      <c r="H780" s="3"/>
      <c r="I780" s="88" t="s">
        <v>46</v>
      </c>
      <c r="J780" s="19" t="s">
        <v>24</v>
      </c>
      <c r="K780" s="151" t="s">
        <v>411</v>
      </c>
      <c r="L780" s="58">
        <v>569.30515000000003</v>
      </c>
    </row>
    <row r="781" spans="1:12" s="21" customFormat="1" ht="15.75" customHeight="1" x14ac:dyDescent="0.2">
      <c r="A781" s="13">
        <v>42029</v>
      </c>
      <c r="B781" s="73" t="s">
        <v>19</v>
      </c>
      <c r="C781" s="74" t="s">
        <v>41</v>
      </c>
      <c r="D781" s="15" t="s">
        <v>10</v>
      </c>
      <c r="E781" s="132">
        <v>2500</v>
      </c>
      <c r="F781" s="17">
        <f t="shared" si="12"/>
        <v>4.785850905097452</v>
      </c>
      <c r="G781" s="3" t="s">
        <v>245</v>
      </c>
      <c r="H781" s="3"/>
      <c r="I781" s="3" t="s">
        <v>15</v>
      </c>
      <c r="J781" s="19" t="s">
        <v>24</v>
      </c>
      <c r="K781" s="20" t="s">
        <v>35</v>
      </c>
      <c r="L781" s="58">
        <v>522.37314734088932</v>
      </c>
    </row>
    <row r="782" spans="1:12" s="21" customFormat="1" ht="15.75" customHeight="1" x14ac:dyDescent="0.2">
      <c r="A782" s="13">
        <v>42029</v>
      </c>
      <c r="B782" s="73" t="s">
        <v>19</v>
      </c>
      <c r="C782" s="74" t="s">
        <v>41</v>
      </c>
      <c r="D782" s="15" t="s">
        <v>407</v>
      </c>
      <c r="E782" s="132">
        <v>2500</v>
      </c>
      <c r="F782" s="17">
        <f t="shared" si="12"/>
        <v>4.3913180831053431</v>
      </c>
      <c r="G782" s="3" t="s">
        <v>246</v>
      </c>
      <c r="H782" s="3"/>
      <c r="I782" s="3" t="s">
        <v>578</v>
      </c>
      <c r="J782" s="19" t="s">
        <v>24</v>
      </c>
      <c r="K782" s="25" t="s">
        <v>411</v>
      </c>
      <c r="L782" s="58">
        <v>569.30515000000003</v>
      </c>
    </row>
    <row r="783" spans="1:12" s="21" customFormat="1" ht="15.75" customHeight="1" x14ac:dyDescent="0.2">
      <c r="A783" s="13">
        <v>42029</v>
      </c>
      <c r="B783" s="73" t="s">
        <v>313</v>
      </c>
      <c r="C783" s="74" t="s">
        <v>569</v>
      </c>
      <c r="D783" s="127" t="s">
        <v>407</v>
      </c>
      <c r="E783" s="29">
        <v>10000</v>
      </c>
      <c r="F783" s="17">
        <f t="shared" si="12"/>
        <v>17.565272332421372</v>
      </c>
      <c r="G783" s="3" t="s">
        <v>351</v>
      </c>
      <c r="H783" s="3"/>
      <c r="I783" s="30" t="s">
        <v>12</v>
      </c>
      <c r="J783" s="19" t="s">
        <v>24</v>
      </c>
      <c r="K783" s="151" t="s">
        <v>411</v>
      </c>
      <c r="L783" s="58">
        <v>569.30515000000003</v>
      </c>
    </row>
    <row r="784" spans="1:12" s="21" customFormat="1" ht="15.75" customHeight="1" x14ac:dyDescent="0.2">
      <c r="A784" s="13">
        <v>42029</v>
      </c>
      <c r="B784" s="73" t="s">
        <v>312</v>
      </c>
      <c r="C784" s="74" t="s">
        <v>569</v>
      </c>
      <c r="D784" s="127" t="s">
        <v>407</v>
      </c>
      <c r="E784" s="29">
        <v>3000</v>
      </c>
      <c r="F784" s="17">
        <f t="shared" si="12"/>
        <v>5.2695816997264115</v>
      </c>
      <c r="G784" s="3" t="s">
        <v>349</v>
      </c>
      <c r="H784" s="3"/>
      <c r="I784" s="30" t="s">
        <v>12</v>
      </c>
      <c r="J784" s="19" t="s">
        <v>24</v>
      </c>
      <c r="K784" s="151" t="s">
        <v>411</v>
      </c>
      <c r="L784" s="58">
        <v>569.30515000000003</v>
      </c>
    </row>
    <row r="785" spans="1:12" s="21" customFormat="1" ht="15.75" customHeight="1" x14ac:dyDescent="0.2">
      <c r="A785" s="13">
        <v>42029</v>
      </c>
      <c r="B785" s="73" t="s">
        <v>348</v>
      </c>
      <c r="C785" s="74" t="s">
        <v>513</v>
      </c>
      <c r="D785" s="18" t="s">
        <v>407</v>
      </c>
      <c r="E785" s="29">
        <v>1800</v>
      </c>
      <c r="F785" s="17">
        <f t="shared" si="12"/>
        <v>3.1617490198358471</v>
      </c>
      <c r="G785" s="3" t="s">
        <v>349</v>
      </c>
      <c r="H785" s="3"/>
      <c r="I785" s="30" t="s">
        <v>12</v>
      </c>
      <c r="J785" s="19" t="s">
        <v>24</v>
      </c>
      <c r="K785" s="151" t="s">
        <v>411</v>
      </c>
      <c r="L785" s="58">
        <v>569.30515000000003</v>
      </c>
    </row>
    <row r="786" spans="1:12" s="21" customFormat="1" ht="15.75" customHeight="1" x14ac:dyDescent="0.2">
      <c r="A786" s="13">
        <v>42029</v>
      </c>
      <c r="B786" s="75" t="s">
        <v>311</v>
      </c>
      <c r="C786" s="76" t="s">
        <v>513</v>
      </c>
      <c r="D786" s="18" t="s">
        <v>10</v>
      </c>
      <c r="E786" s="29">
        <v>1000</v>
      </c>
      <c r="F786" s="17">
        <f t="shared" si="12"/>
        <v>1.9143403620389809</v>
      </c>
      <c r="G786" s="3" t="s">
        <v>410</v>
      </c>
      <c r="H786" s="3"/>
      <c r="I786" s="30" t="s">
        <v>409</v>
      </c>
      <c r="J786" s="19" t="s">
        <v>24</v>
      </c>
      <c r="K786" s="20" t="s">
        <v>35</v>
      </c>
      <c r="L786" s="58">
        <v>522.37314734088932</v>
      </c>
    </row>
    <row r="787" spans="1:12" s="21" customFormat="1" ht="15.75" customHeight="1" x14ac:dyDescent="0.2">
      <c r="A787" s="13">
        <v>42029</v>
      </c>
      <c r="B787" s="116" t="s">
        <v>348</v>
      </c>
      <c r="C787" s="119" t="s">
        <v>513</v>
      </c>
      <c r="D787" s="18" t="s">
        <v>9</v>
      </c>
      <c r="E787" s="29">
        <v>2000</v>
      </c>
      <c r="F787" s="17">
        <f t="shared" si="12"/>
        <v>3.8286807240779619</v>
      </c>
      <c r="G787" s="3" t="s">
        <v>495</v>
      </c>
      <c r="H787" s="3"/>
      <c r="I787" s="30" t="s">
        <v>16</v>
      </c>
      <c r="J787" s="19" t="s">
        <v>24</v>
      </c>
      <c r="K787" s="20" t="s">
        <v>35</v>
      </c>
      <c r="L787" s="58">
        <v>522.37314734088932</v>
      </c>
    </row>
    <row r="788" spans="1:12" s="21" customFormat="1" ht="15.75" customHeight="1" x14ac:dyDescent="0.2">
      <c r="A788" s="13">
        <v>42029</v>
      </c>
      <c r="B788" s="103" t="s">
        <v>312</v>
      </c>
      <c r="C788" s="120" t="s">
        <v>569</v>
      </c>
      <c r="D788" s="18" t="s">
        <v>9</v>
      </c>
      <c r="E788" s="29">
        <v>7000</v>
      </c>
      <c r="F788" s="17">
        <f t="shared" si="12"/>
        <v>13.400382534272866</v>
      </c>
      <c r="G788" s="3" t="s">
        <v>495</v>
      </c>
      <c r="H788" s="3"/>
      <c r="I788" s="30" t="s">
        <v>16</v>
      </c>
      <c r="J788" s="19" t="s">
        <v>24</v>
      </c>
      <c r="K788" s="20" t="s">
        <v>35</v>
      </c>
      <c r="L788" s="58">
        <v>522.37314734088932</v>
      </c>
    </row>
    <row r="789" spans="1:12" s="21" customFormat="1" ht="15.75" customHeight="1" x14ac:dyDescent="0.2">
      <c r="A789" s="13">
        <v>42029</v>
      </c>
      <c r="B789" s="89" t="s">
        <v>313</v>
      </c>
      <c r="C789" s="90" t="s">
        <v>569</v>
      </c>
      <c r="D789" s="18" t="s">
        <v>9</v>
      </c>
      <c r="E789" s="29">
        <v>10000</v>
      </c>
      <c r="F789" s="17">
        <f t="shared" si="12"/>
        <v>19.143403620389808</v>
      </c>
      <c r="G789" s="3" t="s">
        <v>503</v>
      </c>
      <c r="H789" s="3"/>
      <c r="I789" s="30" t="s">
        <v>16</v>
      </c>
      <c r="J789" s="19" t="s">
        <v>24</v>
      </c>
      <c r="K789" s="20" t="s">
        <v>35</v>
      </c>
      <c r="L789" s="58">
        <v>522.37314734088932</v>
      </c>
    </row>
    <row r="790" spans="1:12" s="21" customFormat="1" ht="15.75" customHeight="1" x14ac:dyDescent="0.2">
      <c r="A790" s="13">
        <v>42029</v>
      </c>
      <c r="B790" s="73" t="s">
        <v>311</v>
      </c>
      <c r="C790" s="74" t="s">
        <v>513</v>
      </c>
      <c r="D790" s="18" t="s">
        <v>407</v>
      </c>
      <c r="E790" s="29">
        <v>700</v>
      </c>
      <c r="F790" s="17">
        <f t="shared" si="12"/>
        <v>1.229569063269496</v>
      </c>
      <c r="G790" s="3" t="s">
        <v>614</v>
      </c>
      <c r="H790" s="3"/>
      <c r="I790" s="19" t="s">
        <v>48</v>
      </c>
      <c r="J790" s="19" t="s">
        <v>24</v>
      </c>
      <c r="K790" s="151" t="s">
        <v>411</v>
      </c>
      <c r="L790" s="58">
        <v>569.30515000000003</v>
      </c>
    </row>
    <row r="791" spans="1:12" s="21" customFormat="1" ht="15.75" customHeight="1" x14ac:dyDescent="0.2">
      <c r="A791" s="13">
        <v>42029</v>
      </c>
      <c r="B791" s="73" t="s">
        <v>311</v>
      </c>
      <c r="C791" s="74" t="s">
        <v>513</v>
      </c>
      <c r="D791" s="18" t="s">
        <v>407</v>
      </c>
      <c r="E791" s="29">
        <v>1000</v>
      </c>
      <c r="F791" s="17">
        <f t="shared" si="12"/>
        <v>1.7565272332421373</v>
      </c>
      <c r="G791" s="38" t="s">
        <v>327</v>
      </c>
      <c r="H791" s="3"/>
      <c r="I791" s="19" t="s">
        <v>47</v>
      </c>
      <c r="J791" s="19" t="s">
        <v>24</v>
      </c>
      <c r="K791" s="151" t="s">
        <v>411</v>
      </c>
      <c r="L791" s="58">
        <v>569.30515000000003</v>
      </c>
    </row>
    <row r="792" spans="1:12" s="21" customFormat="1" ht="15.75" customHeight="1" x14ac:dyDescent="0.2">
      <c r="A792" s="13">
        <v>42029</v>
      </c>
      <c r="B792" s="73" t="s">
        <v>644</v>
      </c>
      <c r="C792" s="74" t="s">
        <v>513</v>
      </c>
      <c r="D792" s="127" t="s">
        <v>407</v>
      </c>
      <c r="E792" s="29">
        <v>6000</v>
      </c>
      <c r="F792" s="17">
        <f t="shared" si="12"/>
        <v>10.539163399452823</v>
      </c>
      <c r="G792" s="3" t="s">
        <v>645</v>
      </c>
      <c r="H792" s="3">
        <v>8</v>
      </c>
      <c r="I792" s="19" t="s">
        <v>578</v>
      </c>
      <c r="J792" s="19" t="s">
        <v>24</v>
      </c>
      <c r="K792" s="25" t="s">
        <v>411</v>
      </c>
      <c r="L792" s="58">
        <v>569.30515000000003</v>
      </c>
    </row>
    <row r="793" spans="1:12" s="21" customFormat="1" ht="15.75" customHeight="1" x14ac:dyDescent="0.2">
      <c r="A793" s="13">
        <v>42029</v>
      </c>
      <c r="B793" s="73" t="s">
        <v>312</v>
      </c>
      <c r="C793" s="74" t="s">
        <v>569</v>
      </c>
      <c r="D793" s="127" t="s">
        <v>6</v>
      </c>
      <c r="E793" s="31">
        <v>3000</v>
      </c>
      <c r="F793" s="17">
        <f t="shared" si="12"/>
        <v>5.7430210861169426</v>
      </c>
      <c r="G793" s="3" t="s">
        <v>430</v>
      </c>
      <c r="H793" s="3">
        <v>8</v>
      </c>
      <c r="I793" s="19" t="s">
        <v>578</v>
      </c>
      <c r="J793" s="19" t="s">
        <v>24</v>
      </c>
      <c r="K793" s="20" t="s">
        <v>35</v>
      </c>
      <c r="L793" s="58">
        <v>522.37314734088932</v>
      </c>
    </row>
    <row r="794" spans="1:12" s="21" customFormat="1" ht="15.75" customHeight="1" x14ac:dyDescent="0.2">
      <c r="A794" s="13">
        <v>42029</v>
      </c>
      <c r="B794" s="73" t="s">
        <v>311</v>
      </c>
      <c r="C794" s="74" t="s">
        <v>513</v>
      </c>
      <c r="D794" s="127" t="s">
        <v>407</v>
      </c>
      <c r="E794" s="29">
        <v>1600</v>
      </c>
      <c r="F794" s="17">
        <f t="shared" si="12"/>
        <v>2.8104435731874196</v>
      </c>
      <c r="G794" s="3" t="s">
        <v>430</v>
      </c>
      <c r="H794" s="3">
        <v>8</v>
      </c>
      <c r="I794" s="19" t="s">
        <v>578</v>
      </c>
      <c r="J794" s="19" t="s">
        <v>24</v>
      </c>
      <c r="K794" s="25" t="s">
        <v>411</v>
      </c>
      <c r="L794" s="58">
        <v>569.30515000000003</v>
      </c>
    </row>
    <row r="795" spans="1:12" s="21" customFormat="1" ht="15.75" customHeight="1" x14ac:dyDescent="0.2">
      <c r="A795" s="13">
        <v>42029</v>
      </c>
      <c r="B795" s="73" t="s">
        <v>311</v>
      </c>
      <c r="C795" s="74" t="s">
        <v>513</v>
      </c>
      <c r="D795" s="127" t="s">
        <v>6</v>
      </c>
      <c r="E795" s="29">
        <v>1400</v>
      </c>
      <c r="F795" s="17">
        <f t="shared" si="12"/>
        <v>2.6800765068545735</v>
      </c>
      <c r="G795" s="3" t="s">
        <v>325</v>
      </c>
      <c r="H795" s="3"/>
      <c r="I795" s="19" t="s">
        <v>34</v>
      </c>
      <c r="J795" s="19" t="s">
        <v>24</v>
      </c>
      <c r="K795" s="20" t="s">
        <v>35</v>
      </c>
      <c r="L795" s="58">
        <v>522.37314734088932</v>
      </c>
    </row>
    <row r="796" spans="1:12" s="21" customFormat="1" ht="15.75" customHeight="1" x14ac:dyDescent="0.2">
      <c r="A796" s="13">
        <v>42029</v>
      </c>
      <c r="B796" s="73" t="s">
        <v>311</v>
      </c>
      <c r="C796" s="74" t="s">
        <v>513</v>
      </c>
      <c r="D796" s="18" t="s">
        <v>407</v>
      </c>
      <c r="E796" s="29">
        <v>1200</v>
      </c>
      <c r="F796" s="17">
        <f t="shared" si="12"/>
        <v>2.1078326798905649</v>
      </c>
      <c r="G796" s="3" t="s">
        <v>324</v>
      </c>
      <c r="H796" s="3"/>
      <c r="I796" s="3" t="s">
        <v>33</v>
      </c>
      <c r="J796" s="19" t="s">
        <v>24</v>
      </c>
      <c r="K796" s="151" t="s">
        <v>411</v>
      </c>
      <c r="L796" s="58">
        <v>569.30515000000003</v>
      </c>
    </row>
    <row r="797" spans="1:12" s="21" customFormat="1" ht="15.75" customHeight="1" x14ac:dyDescent="0.2">
      <c r="A797" s="13">
        <v>42029</v>
      </c>
      <c r="B797" s="73" t="s">
        <v>311</v>
      </c>
      <c r="C797" s="74" t="s">
        <v>513</v>
      </c>
      <c r="D797" s="18" t="s">
        <v>6</v>
      </c>
      <c r="E797" s="29">
        <v>1200</v>
      </c>
      <c r="F797" s="17">
        <f t="shared" si="12"/>
        <v>2.2972084344467771</v>
      </c>
      <c r="G797" s="3" t="s">
        <v>323</v>
      </c>
      <c r="H797" s="30"/>
      <c r="I797" s="28" t="s">
        <v>32</v>
      </c>
      <c r="J797" s="19" t="s">
        <v>24</v>
      </c>
      <c r="K797" s="20" t="s">
        <v>35</v>
      </c>
      <c r="L797" s="58">
        <v>522.37314734088932</v>
      </c>
    </row>
    <row r="798" spans="1:12" s="21" customFormat="1" ht="15.75" customHeight="1" x14ac:dyDescent="0.2">
      <c r="A798" s="13">
        <v>42029</v>
      </c>
      <c r="B798" s="73" t="s">
        <v>312</v>
      </c>
      <c r="C798" s="74" t="s">
        <v>569</v>
      </c>
      <c r="D798" s="127" t="s">
        <v>407</v>
      </c>
      <c r="E798" s="29">
        <v>3000</v>
      </c>
      <c r="F798" s="17">
        <f t="shared" si="12"/>
        <v>5.2695816997264115</v>
      </c>
      <c r="G798" s="3" t="s">
        <v>705</v>
      </c>
      <c r="H798" s="30">
        <v>7</v>
      </c>
      <c r="I798" s="28" t="s">
        <v>31</v>
      </c>
      <c r="J798" s="19" t="s">
        <v>24</v>
      </c>
      <c r="K798" s="151" t="s">
        <v>411</v>
      </c>
      <c r="L798" s="58">
        <v>569.30515000000003</v>
      </c>
    </row>
    <row r="799" spans="1:12" s="21" customFormat="1" ht="15.75" customHeight="1" x14ac:dyDescent="0.2">
      <c r="A799" s="13">
        <v>42029</v>
      </c>
      <c r="B799" s="73" t="s">
        <v>311</v>
      </c>
      <c r="C799" s="74" t="s">
        <v>513</v>
      </c>
      <c r="D799" s="18" t="s">
        <v>407</v>
      </c>
      <c r="E799" s="29">
        <v>1900</v>
      </c>
      <c r="F799" s="17">
        <f t="shared" si="12"/>
        <v>3.3374017431600609</v>
      </c>
      <c r="G799" s="3" t="s">
        <v>705</v>
      </c>
      <c r="H799" s="30">
        <v>7</v>
      </c>
      <c r="I799" s="28" t="s">
        <v>31</v>
      </c>
      <c r="J799" s="19" t="s">
        <v>24</v>
      </c>
      <c r="K799" s="151" t="s">
        <v>411</v>
      </c>
      <c r="L799" s="58">
        <v>569.30515000000003</v>
      </c>
    </row>
    <row r="800" spans="1:12" s="21" customFormat="1" ht="15.75" customHeight="1" x14ac:dyDescent="0.2">
      <c r="A800" s="13">
        <v>42029</v>
      </c>
      <c r="B800" s="73" t="s">
        <v>727</v>
      </c>
      <c r="C800" s="74" t="s">
        <v>513</v>
      </c>
      <c r="D800" s="18" t="s">
        <v>407</v>
      </c>
      <c r="E800" s="29">
        <v>3000</v>
      </c>
      <c r="F800" s="17">
        <f t="shared" si="12"/>
        <v>5.2695816997264115</v>
      </c>
      <c r="G800" s="3" t="s">
        <v>728</v>
      </c>
      <c r="H800" s="30">
        <v>7</v>
      </c>
      <c r="I800" s="28" t="s">
        <v>31</v>
      </c>
      <c r="J800" s="19" t="s">
        <v>24</v>
      </c>
      <c r="K800" s="151" t="s">
        <v>411</v>
      </c>
      <c r="L800" s="58">
        <v>569.30515000000003</v>
      </c>
    </row>
    <row r="801" spans="1:12" s="21" customFormat="1" ht="15.75" customHeight="1" x14ac:dyDescent="0.2">
      <c r="A801" s="13">
        <v>42029</v>
      </c>
      <c r="B801" s="73" t="s">
        <v>311</v>
      </c>
      <c r="C801" s="74" t="s">
        <v>513</v>
      </c>
      <c r="D801" s="18" t="s">
        <v>7</v>
      </c>
      <c r="E801" s="29">
        <v>800</v>
      </c>
      <c r="F801" s="17">
        <f t="shared" si="12"/>
        <v>1.5314722896311848</v>
      </c>
      <c r="G801" s="3" t="s">
        <v>740</v>
      </c>
      <c r="H801" s="30"/>
      <c r="I801" s="28" t="s">
        <v>741</v>
      </c>
      <c r="J801" s="19" t="s">
        <v>24</v>
      </c>
      <c r="K801" s="20" t="s">
        <v>35</v>
      </c>
      <c r="L801" s="58">
        <v>522.37314734088932</v>
      </c>
    </row>
    <row r="802" spans="1:12" s="21" customFormat="1" ht="15.75" customHeight="1" x14ac:dyDescent="0.2">
      <c r="A802" s="13">
        <v>42029</v>
      </c>
      <c r="B802" s="73" t="s">
        <v>311</v>
      </c>
      <c r="C802" s="74" t="s">
        <v>513</v>
      </c>
      <c r="D802" s="18" t="s">
        <v>9</v>
      </c>
      <c r="E802" s="29">
        <v>1200</v>
      </c>
      <c r="F802" s="17">
        <f t="shared" si="12"/>
        <v>2.2972084344467771</v>
      </c>
      <c r="G802" s="3" t="s">
        <v>319</v>
      </c>
      <c r="H802" s="30"/>
      <c r="I802" s="28" t="s">
        <v>17</v>
      </c>
      <c r="J802" s="19" t="s">
        <v>24</v>
      </c>
      <c r="K802" s="20" t="s">
        <v>35</v>
      </c>
      <c r="L802" s="58">
        <v>522.37314734088932</v>
      </c>
    </row>
    <row r="803" spans="1:12" s="21" customFormat="1" ht="15.75" customHeight="1" x14ac:dyDescent="0.2">
      <c r="A803" s="13">
        <v>42029</v>
      </c>
      <c r="B803" s="73" t="s">
        <v>311</v>
      </c>
      <c r="C803" s="74" t="s">
        <v>513</v>
      </c>
      <c r="D803" s="18" t="s">
        <v>407</v>
      </c>
      <c r="E803" s="29">
        <v>1000</v>
      </c>
      <c r="F803" s="17">
        <f t="shared" si="12"/>
        <v>1.7565272332421373</v>
      </c>
      <c r="G803" s="53" t="s">
        <v>372</v>
      </c>
      <c r="H803" s="53"/>
      <c r="I803" s="88" t="s">
        <v>14</v>
      </c>
      <c r="J803" s="19" t="s">
        <v>24</v>
      </c>
      <c r="K803" s="151" t="s">
        <v>411</v>
      </c>
      <c r="L803" s="58">
        <v>569.30515000000003</v>
      </c>
    </row>
    <row r="804" spans="1:12" s="21" customFormat="1" ht="15.75" customHeight="1" x14ac:dyDescent="0.2">
      <c r="A804" s="13">
        <v>42029</v>
      </c>
      <c r="B804" s="73" t="s">
        <v>314</v>
      </c>
      <c r="C804" s="74" t="s">
        <v>11</v>
      </c>
      <c r="D804" s="18" t="s">
        <v>8</v>
      </c>
      <c r="E804" s="29">
        <v>35000</v>
      </c>
      <c r="F804" s="17">
        <f t="shared" si="12"/>
        <v>67.001912671364337</v>
      </c>
      <c r="G804" s="53" t="s">
        <v>372</v>
      </c>
      <c r="H804" s="53"/>
      <c r="I804" s="88" t="s">
        <v>14</v>
      </c>
      <c r="J804" s="19" t="s">
        <v>24</v>
      </c>
      <c r="K804" s="20" t="s">
        <v>35</v>
      </c>
      <c r="L804" s="58">
        <v>522.37314734088932</v>
      </c>
    </row>
    <row r="805" spans="1:12" s="21" customFormat="1" ht="15.75" customHeight="1" x14ac:dyDescent="0.2">
      <c r="A805" s="13">
        <v>42029</v>
      </c>
      <c r="B805" s="93" t="s">
        <v>311</v>
      </c>
      <c r="C805" s="74" t="s">
        <v>513</v>
      </c>
      <c r="D805" s="18" t="s">
        <v>407</v>
      </c>
      <c r="E805" s="29">
        <v>1900</v>
      </c>
      <c r="F805" s="17">
        <f t="shared" si="12"/>
        <v>3.3374017431600609</v>
      </c>
      <c r="G805" s="53" t="s">
        <v>332</v>
      </c>
      <c r="H805" s="53"/>
      <c r="I805" s="88" t="s">
        <v>21</v>
      </c>
      <c r="J805" s="19" t="s">
        <v>24</v>
      </c>
      <c r="K805" s="151" t="s">
        <v>411</v>
      </c>
      <c r="L805" s="58">
        <v>569.30515000000003</v>
      </c>
    </row>
    <row r="806" spans="1:12" s="21" customFormat="1" ht="15.75" customHeight="1" x14ac:dyDescent="0.2">
      <c r="A806" s="13">
        <v>42029</v>
      </c>
      <c r="B806" s="93" t="s">
        <v>312</v>
      </c>
      <c r="C806" s="74" t="s">
        <v>569</v>
      </c>
      <c r="D806" s="127" t="s">
        <v>407</v>
      </c>
      <c r="E806" s="29">
        <v>3000</v>
      </c>
      <c r="F806" s="17">
        <f t="shared" si="12"/>
        <v>5.2695816997264115</v>
      </c>
      <c r="G806" s="53" t="s">
        <v>332</v>
      </c>
      <c r="H806" s="53"/>
      <c r="I806" s="88" t="s">
        <v>21</v>
      </c>
      <c r="J806" s="19" t="s">
        <v>24</v>
      </c>
      <c r="K806" s="151" t="s">
        <v>411</v>
      </c>
      <c r="L806" s="58">
        <v>569.30515000000003</v>
      </c>
    </row>
    <row r="807" spans="1:12" s="21" customFormat="1" ht="15.75" customHeight="1" x14ac:dyDescent="0.2">
      <c r="A807" s="13">
        <v>42029</v>
      </c>
      <c r="B807" s="93" t="s">
        <v>312</v>
      </c>
      <c r="C807" s="74" t="s">
        <v>569</v>
      </c>
      <c r="D807" s="127" t="s">
        <v>407</v>
      </c>
      <c r="E807" s="29">
        <v>4000</v>
      </c>
      <c r="F807" s="17">
        <f t="shared" si="12"/>
        <v>7.0261089329685493</v>
      </c>
      <c r="G807" s="53" t="s">
        <v>332</v>
      </c>
      <c r="H807" s="53"/>
      <c r="I807" s="88" t="s">
        <v>21</v>
      </c>
      <c r="J807" s="19" t="s">
        <v>24</v>
      </c>
      <c r="K807" s="151" t="s">
        <v>411</v>
      </c>
      <c r="L807" s="58">
        <v>569.30515000000003</v>
      </c>
    </row>
    <row r="808" spans="1:12" s="21" customFormat="1" ht="15.75" customHeight="1" x14ac:dyDescent="0.2">
      <c r="A808" s="13">
        <v>42029</v>
      </c>
      <c r="B808" s="73" t="s">
        <v>313</v>
      </c>
      <c r="C808" s="74" t="s">
        <v>569</v>
      </c>
      <c r="D808" s="127" t="s">
        <v>407</v>
      </c>
      <c r="E808" s="29">
        <v>10000</v>
      </c>
      <c r="F808" s="17">
        <f t="shared" si="12"/>
        <v>17.565272332421372</v>
      </c>
      <c r="G808" s="53" t="s">
        <v>336</v>
      </c>
      <c r="H808" s="53"/>
      <c r="I808" s="88" t="s">
        <v>21</v>
      </c>
      <c r="J808" s="19" t="s">
        <v>24</v>
      </c>
      <c r="K808" s="151" t="s">
        <v>411</v>
      </c>
      <c r="L808" s="58">
        <v>569.30515000000003</v>
      </c>
    </row>
    <row r="809" spans="1:12" s="21" customFormat="1" ht="15.75" customHeight="1" x14ac:dyDescent="0.2">
      <c r="A809" s="13">
        <v>42029</v>
      </c>
      <c r="B809" s="73" t="s">
        <v>311</v>
      </c>
      <c r="C809" s="74" t="s">
        <v>513</v>
      </c>
      <c r="D809" s="18" t="s">
        <v>7</v>
      </c>
      <c r="E809" s="29">
        <v>1000</v>
      </c>
      <c r="F809" s="17">
        <f t="shared" si="12"/>
        <v>1.9143403620389809</v>
      </c>
      <c r="G809" s="3" t="s">
        <v>758</v>
      </c>
      <c r="H809" s="53"/>
      <c r="I809" s="88" t="s">
        <v>759</v>
      </c>
      <c r="J809" s="19" t="s">
        <v>24</v>
      </c>
      <c r="K809" s="20" t="s">
        <v>35</v>
      </c>
      <c r="L809" s="58">
        <v>522.37314734088932</v>
      </c>
    </row>
    <row r="810" spans="1:12" s="21" customFormat="1" ht="15.75" customHeight="1" x14ac:dyDescent="0.2">
      <c r="A810" s="13">
        <v>42030</v>
      </c>
      <c r="B810" s="73" t="s">
        <v>19</v>
      </c>
      <c r="C810" s="74" t="s">
        <v>41</v>
      </c>
      <c r="D810" s="15" t="s">
        <v>9</v>
      </c>
      <c r="E810" s="132">
        <v>5000</v>
      </c>
      <c r="F810" s="17">
        <f t="shared" si="12"/>
        <v>9.5717018101949041</v>
      </c>
      <c r="G810" s="3" t="s">
        <v>247</v>
      </c>
      <c r="H810" s="3"/>
      <c r="I810" s="3" t="s">
        <v>17</v>
      </c>
      <c r="J810" s="19" t="s">
        <v>24</v>
      </c>
      <c r="K810" s="20" t="s">
        <v>35</v>
      </c>
      <c r="L810" s="58">
        <v>522.37314734088932</v>
      </c>
    </row>
    <row r="811" spans="1:12" s="21" customFormat="1" ht="15.75" customHeight="1" x14ac:dyDescent="0.2">
      <c r="A811" s="13">
        <v>42030</v>
      </c>
      <c r="B811" s="72" t="s">
        <v>19</v>
      </c>
      <c r="C811" s="71" t="s">
        <v>41</v>
      </c>
      <c r="D811" s="15" t="s">
        <v>9</v>
      </c>
      <c r="E811" s="132">
        <v>5000</v>
      </c>
      <c r="F811" s="17">
        <f t="shared" si="12"/>
        <v>9.5717018101949041</v>
      </c>
      <c r="G811" s="3" t="s">
        <v>248</v>
      </c>
      <c r="H811" s="3"/>
      <c r="I811" s="3" t="s">
        <v>16</v>
      </c>
      <c r="J811" s="19" t="s">
        <v>24</v>
      </c>
      <c r="K811" s="20" t="s">
        <v>35</v>
      </c>
      <c r="L811" s="58">
        <v>522.37314734088932</v>
      </c>
    </row>
    <row r="812" spans="1:12" s="21" customFormat="1" ht="15.75" customHeight="1" x14ac:dyDescent="0.2">
      <c r="A812" s="13">
        <v>42030</v>
      </c>
      <c r="B812" s="72" t="s">
        <v>19</v>
      </c>
      <c r="C812" s="71" t="s">
        <v>41</v>
      </c>
      <c r="D812" s="15" t="s">
        <v>407</v>
      </c>
      <c r="E812" s="132">
        <v>2500</v>
      </c>
      <c r="F812" s="17">
        <f t="shared" si="12"/>
        <v>4.3913180831053431</v>
      </c>
      <c r="G812" s="3" t="s">
        <v>249</v>
      </c>
      <c r="H812" s="3"/>
      <c r="I812" s="88" t="s">
        <v>21</v>
      </c>
      <c r="J812" s="19" t="s">
        <v>24</v>
      </c>
      <c r="K812" s="151" t="s">
        <v>411</v>
      </c>
      <c r="L812" s="58">
        <v>569.30515000000003</v>
      </c>
    </row>
    <row r="813" spans="1:12" s="21" customFormat="1" ht="15.75" customHeight="1" x14ac:dyDescent="0.2">
      <c r="A813" s="13">
        <v>42030</v>
      </c>
      <c r="B813" s="114" t="s">
        <v>19</v>
      </c>
      <c r="C813" s="123" t="s">
        <v>41</v>
      </c>
      <c r="D813" s="15" t="s">
        <v>407</v>
      </c>
      <c r="E813" s="132">
        <v>2500</v>
      </c>
      <c r="F813" s="17">
        <f t="shared" si="12"/>
        <v>4.3913180831053431</v>
      </c>
      <c r="G813" s="3" t="s">
        <v>250</v>
      </c>
      <c r="H813" s="3"/>
      <c r="I813" s="3" t="s">
        <v>12</v>
      </c>
      <c r="J813" s="19" t="s">
        <v>24</v>
      </c>
      <c r="K813" s="151" t="s">
        <v>411</v>
      </c>
      <c r="L813" s="58">
        <v>569.30515000000003</v>
      </c>
    </row>
    <row r="814" spans="1:12" s="21" customFormat="1" ht="15.75" customHeight="1" x14ac:dyDescent="0.2">
      <c r="A814" s="13">
        <v>42030</v>
      </c>
      <c r="B814" s="72" t="s">
        <v>19</v>
      </c>
      <c r="C814" s="71" t="s">
        <v>41</v>
      </c>
      <c r="D814" s="15" t="s">
        <v>10</v>
      </c>
      <c r="E814" s="132">
        <v>2500</v>
      </c>
      <c r="F814" s="17">
        <f t="shared" si="12"/>
        <v>4.785850905097452</v>
      </c>
      <c r="G814" s="3" t="s">
        <v>251</v>
      </c>
      <c r="H814" s="3"/>
      <c r="I814" s="3" t="s">
        <v>15</v>
      </c>
      <c r="J814" s="19" t="s">
        <v>24</v>
      </c>
      <c r="K814" s="20" t="s">
        <v>35</v>
      </c>
      <c r="L814" s="58">
        <v>522.37314734088932</v>
      </c>
    </row>
    <row r="815" spans="1:12" s="21" customFormat="1" ht="15.75" customHeight="1" x14ac:dyDescent="0.2">
      <c r="A815" s="13">
        <v>42030</v>
      </c>
      <c r="B815" s="73" t="s">
        <v>313</v>
      </c>
      <c r="C815" s="74" t="s">
        <v>569</v>
      </c>
      <c r="D815" s="127" t="s">
        <v>407</v>
      </c>
      <c r="E815" s="29">
        <v>10000</v>
      </c>
      <c r="F815" s="17">
        <f t="shared" si="12"/>
        <v>17.565272332421372</v>
      </c>
      <c r="G815" s="3" t="s">
        <v>351</v>
      </c>
      <c r="H815" s="3"/>
      <c r="I815" s="30" t="s">
        <v>12</v>
      </c>
      <c r="J815" s="19" t="s">
        <v>24</v>
      </c>
      <c r="K815" s="151" t="s">
        <v>411</v>
      </c>
      <c r="L815" s="58">
        <v>569.30515000000003</v>
      </c>
    </row>
    <row r="816" spans="1:12" s="21" customFormat="1" ht="15.75" customHeight="1" x14ac:dyDescent="0.2">
      <c r="A816" s="13">
        <v>42030</v>
      </c>
      <c r="B816" s="73" t="s">
        <v>312</v>
      </c>
      <c r="C816" s="74" t="s">
        <v>569</v>
      </c>
      <c r="D816" s="127" t="s">
        <v>407</v>
      </c>
      <c r="E816" s="29">
        <v>3000</v>
      </c>
      <c r="F816" s="17">
        <f t="shared" si="12"/>
        <v>5.2695816997264115</v>
      </c>
      <c r="G816" s="3" t="s">
        <v>349</v>
      </c>
      <c r="H816" s="3"/>
      <c r="I816" s="30" t="s">
        <v>12</v>
      </c>
      <c r="J816" s="19" t="s">
        <v>24</v>
      </c>
      <c r="K816" s="151" t="s">
        <v>411</v>
      </c>
      <c r="L816" s="58">
        <v>569.30515000000003</v>
      </c>
    </row>
    <row r="817" spans="1:12" s="21" customFormat="1" ht="15.75" customHeight="1" x14ac:dyDescent="0.2">
      <c r="A817" s="13">
        <v>42030</v>
      </c>
      <c r="B817" s="73" t="s">
        <v>348</v>
      </c>
      <c r="C817" s="74" t="s">
        <v>513</v>
      </c>
      <c r="D817" s="18" t="s">
        <v>407</v>
      </c>
      <c r="E817" s="29">
        <v>1900</v>
      </c>
      <c r="F817" s="17">
        <f t="shared" si="12"/>
        <v>3.3374017431600609</v>
      </c>
      <c r="G817" s="3" t="s">
        <v>349</v>
      </c>
      <c r="H817" s="3"/>
      <c r="I817" s="30" t="s">
        <v>12</v>
      </c>
      <c r="J817" s="19" t="s">
        <v>24</v>
      </c>
      <c r="K817" s="151" t="s">
        <v>411</v>
      </c>
      <c r="L817" s="58">
        <v>569.30515000000003</v>
      </c>
    </row>
    <row r="818" spans="1:12" s="21" customFormat="1" ht="15.75" customHeight="1" x14ac:dyDescent="0.2">
      <c r="A818" s="13">
        <v>42030</v>
      </c>
      <c r="B818" s="73" t="s">
        <v>311</v>
      </c>
      <c r="C818" s="74" t="s">
        <v>513</v>
      </c>
      <c r="D818" s="18" t="s">
        <v>10</v>
      </c>
      <c r="E818" s="29">
        <v>1500</v>
      </c>
      <c r="F818" s="17">
        <f t="shared" si="12"/>
        <v>2.8715105430584713</v>
      </c>
      <c r="G818" s="3" t="s">
        <v>410</v>
      </c>
      <c r="H818" s="3"/>
      <c r="I818" s="30" t="s">
        <v>409</v>
      </c>
      <c r="J818" s="19" t="s">
        <v>24</v>
      </c>
      <c r="K818" s="20" t="s">
        <v>35</v>
      </c>
      <c r="L818" s="58">
        <v>522.37314734088932</v>
      </c>
    </row>
    <row r="819" spans="1:12" s="21" customFormat="1" ht="15.75" customHeight="1" x14ac:dyDescent="0.2">
      <c r="A819" s="13">
        <v>42030</v>
      </c>
      <c r="B819" s="89" t="s">
        <v>311</v>
      </c>
      <c r="C819" s="90" t="s">
        <v>513</v>
      </c>
      <c r="D819" s="18" t="s">
        <v>9</v>
      </c>
      <c r="E819" s="29">
        <v>1500</v>
      </c>
      <c r="F819" s="17">
        <f t="shared" si="12"/>
        <v>2.8715105430584713</v>
      </c>
      <c r="G819" s="3" t="s">
        <v>495</v>
      </c>
      <c r="H819" s="3"/>
      <c r="I819" s="30" t="s">
        <v>16</v>
      </c>
      <c r="J819" s="19" t="s">
        <v>24</v>
      </c>
      <c r="K819" s="20" t="s">
        <v>35</v>
      </c>
      <c r="L819" s="58">
        <v>522.37314734088932</v>
      </c>
    </row>
    <row r="820" spans="1:12" s="21" customFormat="1" ht="15.75" customHeight="1" x14ac:dyDescent="0.2">
      <c r="A820" s="13">
        <v>42030</v>
      </c>
      <c r="B820" s="89" t="s">
        <v>594</v>
      </c>
      <c r="C820" s="90" t="s">
        <v>513</v>
      </c>
      <c r="D820" s="18" t="s">
        <v>9</v>
      </c>
      <c r="E820" s="29">
        <v>6000</v>
      </c>
      <c r="F820" s="17">
        <f t="shared" si="12"/>
        <v>11.486042172233885</v>
      </c>
      <c r="G820" s="3" t="s">
        <v>595</v>
      </c>
      <c r="H820" s="3"/>
      <c r="I820" s="30" t="s">
        <v>16</v>
      </c>
      <c r="J820" s="19" t="s">
        <v>24</v>
      </c>
      <c r="K820" s="20" t="s">
        <v>35</v>
      </c>
      <c r="L820" s="58">
        <v>522.37314734088932</v>
      </c>
    </row>
    <row r="821" spans="1:12" s="21" customFormat="1" ht="15.75" customHeight="1" x14ac:dyDescent="0.2">
      <c r="A821" s="13">
        <v>42030</v>
      </c>
      <c r="B821" s="89" t="s">
        <v>312</v>
      </c>
      <c r="C821" s="90" t="s">
        <v>569</v>
      </c>
      <c r="D821" s="18" t="s">
        <v>9</v>
      </c>
      <c r="E821" s="29">
        <v>3000</v>
      </c>
      <c r="F821" s="17">
        <f t="shared" si="12"/>
        <v>5.7430210861169426</v>
      </c>
      <c r="G821" s="3" t="s">
        <v>495</v>
      </c>
      <c r="H821" s="3"/>
      <c r="I821" s="30" t="s">
        <v>16</v>
      </c>
      <c r="J821" s="19" t="s">
        <v>24</v>
      </c>
      <c r="K821" s="20" t="s">
        <v>35</v>
      </c>
      <c r="L821" s="58">
        <v>522.37314734088932</v>
      </c>
    </row>
    <row r="822" spans="1:12" s="21" customFormat="1" ht="15.75" customHeight="1" x14ac:dyDescent="0.2">
      <c r="A822" s="13">
        <v>42030</v>
      </c>
      <c r="B822" s="89" t="s">
        <v>313</v>
      </c>
      <c r="C822" s="90" t="s">
        <v>569</v>
      </c>
      <c r="D822" s="18" t="s">
        <v>9</v>
      </c>
      <c r="E822" s="29">
        <v>10000</v>
      </c>
      <c r="F822" s="17">
        <f t="shared" si="12"/>
        <v>19.143403620389808</v>
      </c>
      <c r="G822" s="3" t="s">
        <v>596</v>
      </c>
      <c r="H822" s="3"/>
      <c r="I822" s="30" t="s">
        <v>16</v>
      </c>
      <c r="J822" s="19" t="s">
        <v>24</v>
      </c>
      <c r="K822" s="20" t="s">
        <v>35</v>
      </c>
      <c r="L822" s="58">
        <v>522.37314734088932</v>
      </c>
    </row>
    <row r="823" spans="1:12" s="21" customFormat="1" ht="15.75" customHeight="1" x14ac:dyDescent="0.2">
      <c r="A823" s="13">
        <v>42030</v>
      </c>
      <c r="B823" s="73" t="s">
        <v>656</v>
      </c>
      <c r="C823" s="74" t="s">
        <v>513</v>
      </c>
      <c r="D823" s="127" t="s">
        <v>6</v>
      </c>
      <c r="E823" s="29">
        <v>1500</v>
      </c>
      <c r="F823" s="17">
        <f t="shared" si="12"/>
        <v>2.8715105430584713</v>
      </c>
      <c r="G823" s="3" t="s">
        <v>668</v>
      </c>
      <c r="H823" s="3">
        <v>11</v>
      </c>
      <c r="I823" s="19" t="s">
        <v>34</v>
      </c>
      <c r="J823" s="19" t="s">
        <v>24</v>
      </c>
      <c r="K823" s="20" t="s">
        <v>35</v>
      </c>
      <c r="L823" s="58">
        <v>522.37314734088932</v>
      </c>
    </row>
    <row r="824" spans="1:12" s="21" customFormat="1" ht="15.75" customHeight="1" x14ac:dyDescent="0.2">
      <c r="A824" s="13">
        <v>42030</v>
      </c>
      <c r="B824" s="73" t="s">
        <v>311</v>
      </c>
      <c r="C824" s="74" t="s">
        <v>513</v>
      </c>
      <c r="D824" s="127" t="s">
        <v>6</v>
      </c>
      <c r="E824" s="29">
        <v>2000</v>
      </c>
      <c r="F824" s="17">
        <f t="shared" si="12"/>
        <v>3.8286807240779619</v>
      </c>
      <c r="G824" s="3" t="s">
        <v>669</v>
      </c>
      <c r="H824" s="3">
        <v>11</v>
      </c>
      <c r="I824" s="19" t="s">
        <v>34</v>
      </c>
      <c r="J824" s="19" t="s">
        <v>24</v>
      </c>
      <c r="K824" s="20" t="s">
        <v>35</v>
      </c>
      <c r="L824" s="58">
        <v>522.37314734088932</v>
      </c>
    </row>
    <row r="825" spans="1:12" s="21" customFormat="1" ht="15.75" customHeight="1" x14ac:dyDescent="0.2">
      <c r="A825" s="13">
        <v>42030</v>
      </c>
      <c r="B825" s="73" t="s">
        <v>312</v>
      </c>
      <c r="C825" s="74" t="s">
        <v>569</v>
      </c>
      <c r="D825" s="127" t="s">
        <v>6</v>
      </c>
      <c r="E825" s="29">
        <v>3000</v>
      </c>
      <c r="F825" s="17">
        <f t="shared" si="12"/>
        <v>5.7430210861169426</v>
      </c>
      <c r="G825" s="3" t="s">
        <v>669</v>
      </c>
      <c r="H825" s="3">
        <v>11</v>
      </c>
      <c r="I825" s="19" t="s">
        <v>34</v>
      </c>
      <c r="J825" s="19" t="s">
        <v>24</v>
      </c>
      <c r="K825" s="20" t="s">
        <v>35</v>
      </c>
      <c r="L825" s="58">
        <v>522.37314734088932</v>
      </c>
    </row>
    <row r="826" spans="1:12" s="21" customFormat="1" ht="15.75" customHeight="1" x14ac:dyDescent="0.2">
      <c r="A826" s="13">
        <v>42030</v>
      </c>
      <c r="B826" s="73" t="s">
        <v>313</v>
      </c>
      <c r="C826" s="74" t="s">
        <v>569</v>
      </c>
      <c r="D826" s="127" t="s">
        <v>6</v>
      </c>
      <c r="E826" s="29">
        <v>7000</v>
      </c>
      <c r="F826" s="17">
        <f t="shared" si="12"/>
        <v>13.400382534272866</v>
      </c>
      <c r="G826" s="3" t="s">
        <v>670</v>
      </c>
      <c r="H826" s="3">
        <v>11</v>
      </c>
      <c r="I826" s="19" t="s">
        <v>34</v>
      </c>
      <c r="J826" s="19" t="s">
        <v>24</v>
      </c>
      <c r="K826" s="20" t="s">
        <v>35</v>
      </c>
      <c r="L826" s="58">
        <v>522.37314734088932</v>
      </c>
    </row>
    <row r="827" spans="1:12" s="21" customFormat="1" ht="15.75" customHeight="1" x14ac:dyDescent="0.2">
      <c r="A827" s="13">
        <v>42030</v>
      </c>
      <c r="B827" s="73" t="s">
        <v>659</v>
      </c>
      <c r="C827" s="74" t="s">
        <v>322</v>
      </c>
      <c r="D827" s="127" t="s">
        <v>6</v>
      </c>
      <c r="E827" s="29">
        <v>1400</v>
      </c>
      <c r="F827" s="17">
        <f t="shared" si="12"/>
        <v>2.6800765068545735</v>
      </c>
      <c r="G827" s="3" t="s">
        <v>669</v>
      </c>
      <c r="H827" s="3">
        <v>11</v>
      </c>
      <c r="I827" s="19" t="s">
        <v>34</v>
      </c>
      <c r="J827" s="19" t="s">
        <v>24</v>
      </c>
      <c r="K827" s="20" t="s">
        <v>35</v>
      </c>
      <c r="L827" s="58">
        <v>522.37314734088932</v>
      </c>
    </row>
    <row r="828" spans="1:12" s="21" customFormat="1" ht="15.75" customHeight="1" x14ac:dyDescent="0.2">
      <c r="A828" s="13">
        <v>42030</v>
      </c>
      <c r="B828" s="93" t="s">
        <v>311</v>
      </c>
      <c r="C828" s="74" t="s">
        <v>513</v>
      </c>
      <c r="D828" s="18" t="s">
        <v>407</v>
      </c>
      <c r="E828" s="29">
        <v>1800</v>
      </c>
      <c r="F828" s="17">
        <f t="shared" si="12"/>
        <v>3.1617490198358471</v>
      </c>
      <c r="G828" s="53" t="s">
        <v>332</v>
      </c>
      <c r="H828" s="53"/>
      <c r="I828" s="88" t="s">
        <v>21</v>
      </c>
      <c r="J828" s="19" t="s">
        <v>24</v>
      </c>
      <c r="K828" s="151" t="s">
        <v>411</v>
      </c>
      <c r="L828" s="58">
        <v>569.30515000000003</v>
      </c>
    </row>
    <row r="829" spans="1:12" s="21" customFormat="1" ht="15.75" customHeight="1" x14ac:dyDescent="0.2">
      <c r="A829" s="13">
        <v>42030</v>
      </c>
      <c r="B829" s="93" t="s">
        <v>312</v>
      </c>
      <c r="C829" s="74" t="s">
        <v>569</v>
      </c>
      <c r="D829" s="127" t="s">
        <v>407</v>
      </c>
      <c r="E829" s="29">
        <v>3000</v>
      </c>
      <c r="F829" s="17">
        <f t="shared" si="12"/>
        <v>5.2695816997264115</v>
      </c>
      <c r="G829" s="53" t="s">
        <v>332</v>
      </c>
      <c r="H829" s="53"/>
      <c r="I829" s="88" t="s">
        <v>21</v>
      </c>
      <c r="J829" s="19" t="s">
        <v>24</v>
      </c>
      <c r="K829" s="151" t="s">
        <v>411</v>
      </c>
      <c r="L829" s="58">
        <v>569.30515000000003</v>
      </c>
    </row>
    <row r="830" spans="1:12" s="21" customFormat="1" ht="15.75" customHeight="1" x14ac:dyDescent="0.2">
      <c r="A830" s="13">
        <v>42030</v>
      </c>
      <c r="B830" s="93" t="s">
        <v>312</v>
      </c>
      <c r="C830" s="74" t="s">
        <v>569</v>
      </c>
      <c r="D830" s="127" t="s">
        <v>407</v>
      </c>
      <c r="E830" s="29">
        <v>4000</v>
      </c>
      <c r="F830" s="17">
        <f t="shared" si="12"/>
        <v>7.0261089329685493</v>
      </c>
      <c r="G830" s="53" t="s">
        <v>332</v>
      </c>
      <c r="H830" s="53"/>
      <c r="I830" s="88" t="s">
        <v>21</v>
      </c>
      <c r="J830" s="19" t="s">
        <v>24</v>
      </c>
      <c r="K830" s="151" t="s">
        <v>411</v>
      </c>
      <c r="L830" s="58">
        <v>569.30515000000003</v>
      </c>
    </row>
    <row r="831" spans="1:12" s="21" customFormat="1" ht="15.75" customHeight="1" x14ac:dyDescent="0.2">
      <c r="A831" s="13">
        <v>42030</v>
      </c>
      <c r="B831" s="99" t="s">
        <v>383</v>
      </c>
      <c r="C831" s="74" t="s">
        <v>513</v>
      </c>
      <c r="D831" s="18" t="s">
        <v>407</v>
      </c>
      <c r="E831" s="29">
        <v>3000</v>
      </c>
      <c r="F831" s="17">
        <f t="shared" si="12"/>
        <v>5.2695816997264115</v>
      </c>
      <c r="G831" s="53" t="s">
        <v>342</v>
      </c>
      <c r="H831" s="53"/>
      <c r="I831" s="88" t="s">
        <v>21</v>
      </c>
      <c r="J831" s="19" t="s">
        <v>24</v>
      </c>
      <c r="K831" s="151" t="s">
        <v>411</v>
      </c>
      <c r="L831" s="58">
        <v>569.30515000000003</v>
      </c>
    </row>
    <row r="832" spans="1:12" s="21" customFormat="1" ht="15.75" customHeight="1" x14ac:dyDescent="0.2">
      <c r="A832" s="13">
        <v>42031</v>
      </c>
      <c r="B832" s="73" t="s">
        <v>520</v>
      </c>
      <c r="C832" s="74" t="s">
        <v>328</v>
      </c>
      <c r="D832" s="15" t="s">
        <v>8</v>
      </c>
      <c r="E832" s="132">
        <v>6800</v>
      </c>
      <c r="F832" s="17">
        <f t="shared" si="12"/>
        <v>13.017514461865071</v>
      </c>
      <c r="G832" s="3" t="s">
        <v>524</v>
      </c>
      <c r="H832" s="3"/>
      <c r="I832" s="88" t="s">
        <v>515</v>
      </c>
      <c r="J832" s="19" t="s">
        <v>24</v>
      </c>
      <c r="K832" s="20" t="s">
        <v>35</v>
      </c>
      <c r="L832" s="58">
        <v>522.37314734088932</v>
      </c>
    </row>
    <row r="833" spans="1:12" s="21" customFormat="1" ht="15.75" customHeight="1" x14ac:dyDescent="0.2">
      <c r="A833" s="13">
        <v>42031</v>
      </c>
      <c r="B833" s="73" t="s">
        <v>311</v>
      </c>
      <c r="C833" s="74" t="s">
        <v>513</v>
      </c>
      <c r="D833" s="23" t="s">
        <v>8</v>
      </c>
      <c r="E833" s="132">
        <v>500</v>
      </c>
      <c r="F833" s="17">
        <f t="shared" si="12"/>
        <v>0.95717018101949047</v>
      </c>
      <c r="G833" s="3" t="s">
        <v>514</v>
      </c>
      <c r="H833" s="3"/>
      <c r="I833" s="3" t="s">
        <v>515</v>
      </c>
      <c r="J833" s="19" t="s">
        <v>24</v>
      </c>
      <c r="K833" s="20" t="s">
        <v>35</v>
      </c>
      <c r="L833" s="58">
        <v>522.37314734088932</v>
      </c>
    </row>
    <row r="834" spans="1:12" s="21" customFormat="1" ht="15.75" customHeight="1" x14ac:dyDescent="0.2">
      <c r="A834" s="13">
        <v>42031</v>
      </c>
      <c r="B834" s="73" t="s">
        <v>359</v>
      </c>
      <c r="C834" s="74" t="s">
        <v>317</v>
      </c>
      <c r="D834" s="15" t="s">
        <v>10</v>
      </c>
      <c r="E834" s="132">
        <v>5000</v>
      </c>
      <c r="F834" s="17">
        <f t="shared" si="12"/>
        <v>9.5717018101949041</v>
      </c>
      <c r="G834" s="3" t="s">
        <v>470</v>
      </c>
      <c r="H834" s="3"/>
      <c r="I834" s="3" t="s">
        <v>15</v>
      </c>
      <c r="J834" s="19" t="s">
        <v>24</v>
      </c>
      <c r="K834" s="20" t="s">
        <v>35</v>
      </c>
      <c r="L834" s="58">
        <v>522.37314734088932</v>
      </c>
    </row>
    <row r="835" spans="1:12" s="21" customFormat="1" ht="15.75" customHeight="1" x14ac:dyDescent="0.2">
      <c r="A835" s="13">
        <v>42031</v>
      </c>
      <c r="B835" s="105" t="s">
        <v>564</v>
      </c>
      <c r="C835" s="76" t="s">
        <v>328</v>
      </c>
      <c r="D835" s="15" t="s">
        <v>10</v>
      </c>
      <c r="E835" s="132">
        <v>1300</v>
      </c>
      <c r="F835" s="17">
        <f t="shared" si="12"/>
        <v>2.4886424706506753</v>
      </c>
      <c r="G835" s="3" t="s">
        <v>471</v>
      </c>
      <c r="H835" s="3"/>
      <c r="I835" s="19" t="s">
        <v>15</v>
      </c>
      <c r="J835" s="19" t="s">
        <v>24</v>
      </c>
      <c r="K835" s="20" t="s">
        <v>35</v>
      </c>
      <c r="L835" s="58">
        <v>522.37314734088932</v>
      </c>
    </row>
    <row r="836" spans="1:12" s="21" customFormat="1" ht="15.75" customHeight="1" x14ac:dyDescent="0.2">
      <c r="A836" s="13">
        <v>42031</v>
      </c>
      <c r="B836" s="110" t="s">
        <v>413</v>
      </c>
      <c r="C836" s="84" t="s">
        <v>358</v>
      </c>
      <c r="D836" s="15" t="s">
        <v>10</v>
      </c>
      <c r="E836" s="132">
        <v>200</v>
      </c>
      <c r="F836" s="17">
        <f t="shared" ref="F836:F899" si="13">E836/L836</f>
        <v>0.38286807240779619</v>
      </c>
      <c r="G836" s="3" t="s">
        <v>472</v>
      </c>
      <c r="H836" s="3"/>
      <c r="I836" s="3" t="s">
        <v>15</v>
      </c>
      <c r="J836" s="19" t="s">
        <v>24</v>
      </c>
      <c r="K836" s="20" t="s">
        <v>35</v>
      </c>
      <c r="L836" s="58">
        <v>522.37314734088932</v>
      </c>
    </row>
    <row r="837" spans="1:12" s="21" customFormat="1" ht="15.75" customHeight="1" x14ac:dyDescent="0.2">
      <c r="A837" s="13">
        <v>42031</v>
      </c>
      <c r="B837" s="78" t="s">
        <v>311</v>
      </c>
      <c r="C837" s="79" t="s">
        <v>513</v>
      </c>
      <c r="D837" s="23" t="s">
        <v>10</v>
      </c>
      <c r="E837" s="132">
        <v>1850</v>
      </c>
      <c r="F837" s="17">
        <f t="shared" si="13"/>
        <v>3.5415296697721148</v>
      </c>
      <c r="G837" s="3" t="s">
        <v>361</v>
      </c>
      <c r="H837" s="3"/>
      <c r="I837" s="3" t="s">
        <v>15</v>
      </c>
      <c r="J837" s="19" t="s">
        <v>24</v>
      </c>
      <c r="K837" s="20" t="s">
        <v>35</v>
      </c>
      <c r="L837" s="58">
        <v>522.37314734088932</v>
      </c>
    </row>
    <row r="838" spans="1:12" s="21" customFormat="1" ht="15.75" customHeight="1" x14ac:dyDescent="0.2">
      <c r="A838" s="13">
        <v>42031</v>
      </c>
      <c r="B838" s="73" t="s">
        <v>311</v>
      </c>
      <c r="C838" s="74" t="s">
        <v>513</v>
      </c>
      <c r="D838" s="15" t="s">
        <v>7</v>
      </c>
      <c r="E838" s="132">
        <v>1450</v>
      </c>
      <c r="F838" s="17">
        <f t="shared" si="13"/>
        <v>2.7757935249565224</v>
      </c>
      <c r="G838" s="3" t="s">
        <v>364</v>
      </c>
      <c r="H838" s="3"/>
      <c r="I838" s="3" t="s">
        <v>40</v>
      </c>
      <c r="J838" s="19" t="s">
        <v>24</v>
      </c>
      <c r="K838" s="20" t="s">
        <v>35</v>
      </c>
      <c r="L838" s="58">
        <v>522.37314734088932</v>
      </c>
    </row>
    <row r="839" spans="1:12" s="21" customFormat="1" ht="15.75" customHeight="1" x14ac:dyDescent="0.2">
      <c r="A839" s="13">
        <v>42031</v>
      </c>
      <c r="B839" s="72" t="s">
        <v>19</v>
      </c>
      <c r="C839" s="71" t="s">
        <v>41</v>
      </c>
      <c r="D839" s="23" t="s">
        <v>9</v>
      </c>
      <c r="E839" s="132">
        <v>5000</v>
      </c>
      <c r="F839" s="17">
        <f t="shared" si="13"/>
        <v>9.5717018101949041</v>
      </c>
      <c r="G839" s="3" t="s">
        <v>252</v>
      </c>
      <c r="H839" s="3"/>
      <c r="I839" s="3" t="s">
        <v>17</v>
      </c>
      <c r="J839" s="19" t="s">
        <v>24</v>
      </c>
      <c r="K839" s="20" t="s">
        <v>35</v>
      </c>
      <c r="L839" s="58">
        <v>522.37314734088932</v>
      </c>
    </row>
    <row r="840" spans="1:12" s="21" customFormat="1" ht="15.75" customHeight="1" x14ac:dyDescent="0.2">
      <c r="A840" s="13">
        <v>42031</v>
      </c>
      <c r="B840" s="72" t="s">
        <v>19</v>
      </c>
      <c r="C840" s="71" t="s">
        <v>41</v>
      </c>
      <c r="D840" s="23" t="s">
        <v>9</v>
      </c>
      <c r="E840" s="132">
        <v>5000</v>
      </c>
      <c r="F840" s="17">
        <f t="shared" si="13"/>
        <v>9.5717018101949041</v>
      </c>
      <c r="G840" s="3" t="s">
        <v>253</v>
      </c>
      <c r="H840" s="3"/>
      <c r="I840" s="19" t="s">
        <v>16</v>
      </c>
      <c r="J840" s="19" t="s">
        <v>24</v>
      </c>
      <c r="K840" s="20" t="s">
        <v>35</v>
      </c>
      <c r="L840" s="58">
        <v>522.37314734088932</v>
      </c>
    </row>
    <row r="841" spans="1:12" s="21" customFormat="1" ht="15.75" customHeight="1" x14ac:dyDescent="0.2">
      <c r="A841" s="13">
        <v>42031</v>
      </c>
      <c r="B841" s="111" t="s">
        <v>19</v>
      </c>
      <c r="C841" s="122" t="s">
        <v>41</v>
      </c>
      <c r="D841" s="15" t="s">
        <v>407</v>
      </c>
      <c r="E841" s="132">
        <v>5000</v>
      </c>
      <c r="F841" s="17">
        <f t="shared" si="13"/>
        <v>8.7826361662106862</v>
      </c>
      <c r="G841" s="3" t="s">
        <v>254</v>
      </c>
      <c r="H841" s="3"/>
      <c r="I841" s="3" t="s">
        <v>21</v>
      </c>
      <c r="J841" s="19" t="s">
        <v>24</v>
      </c>
      <c r="K841" s="151" t="s">
        <v>411</v>
      </c>
      <c r="L841" s="58">
        <v>569.30515000000003</v>
      </c>
    </row>
    <row r="842" spans="1:12" s="21" customFormat="1" ht="15.75" customHeight="1" x14ac:dyDescent="0.2">
      <c r="A842" s="13">
        <v>42031</v>
      </c>
      <c r="B842" s="72" t="s">
        <v>19</v>
      </c>
      <c r="C842" s="71" t="s">
        <v>41</v>
      </c>
      <c r="D842" s="15" t="s">
        <v>407</v>
      </c>
      <c r="E842" s="132">
        <v>5000</v>
      </c>
      <c r="F842" s="17">
        <f t="shared" si="13"/>
        <v>8.7826361662106862</v>
      </c>
      <c r="G842" s="3" t="s">
        <v>255</v>
      </c>
      <c r="H842" s="3"/>
      <c r="I842" s="3" t="s">
        <v>13</v>
      </c>
      <c r="J842" s="19" t="s">
        <v>24</v>
      </c>
      <c r="K842" s="151" t="s">
        <v>411</v>
      </c>
      <c r="L842" s="58">
        <v>569.30515000000003</v>
      </c>
    </row>
    <row r="843" spans="1:12" s="21" customFormat="1" ht="15.75" customHeight="1" x14ac:dyDescent="0.2">
      <c r="A843" s="13">
        <v>42031</v>
      </c>
      <c r="B843" s="72" t="s">
        <v>19</v>
      </c>
      <c r="C843" s="71" t="s">
        <v>41</v>
      </c>
      <c r="D843" s="15" t="s">
        <v>407</v>
      </c>
      <c r="E843" s="132">
        <v>2500</v>
      </c>
      <c r="F843" s="17">
        <f t="shared" si="13"/>
        <v>4.3913180831053431</v>
      </c>
      <c r="G843" s="3" t="s">
        <v>256</v>
      </c>
      <c r="H843" s="3"/>
      <c r="I843" s="3" t="s">
        <v>14</v>
      </c>
      <c r="J843" s="19" t="s">
        <v>24</v>
      </c>
      <c r="K843" s="151" t="s">
        <v>411</v>
      </c>
      <c r="L843" s="58">
        <v>569.30515000000003</v>
      </c>
    </row>
    <row r="844" spans="1:12" s="21" customFormat="1" ht="15.75" customHeight="1" x14ac:dyDescent="0.2">
      <c r="A844" s="13">
        <v>42031</v>
      </c>
      <c r="B844" s="72" t="s">
        <v>19</v>
      </c>
      <c r="C844" s="71" t="s">
        <v>41</v>
      </c>
      <c r="D844" s="15" t="s">
        <v>8</v>
      </c>
      <c r="E844" s="132">
        <v>2500</v>
      </c>
      <c r="F844" s="17">
        <f t="shared" si="13"/>
        <v>4.785850905097452</v>
      </c>
      <c r="G844" s="3" t="s">
        <v>257</v>
      </c>
      <c r="H844" s="3"/>
      <c r="I844" s="88" t="s">
        <v>515</v>
      </c>
      <c r="J844" s="19" t="s">
        <v>24</v>
      </c>
      <c r="K844" s="20" t="s">
        <v>35</v>
      </c>
      <c r="L844" s="58">
        <v>522.37314734088932</v>
      </c>
    </row>
    <row r="845" spans="1:12" s="21" customFormat="1" ht="15.75" customHeight="1" x14ac:dyDescent="0.2">
      <c r="A845" s="13">
        <v>42031</v>
      </c>
      <c r="B845" s="72" t="s">
        <v>19</v>
      </c>
      <c r="C845" s="71" t="s">
        <v>41</v>
      </c>
      <c r="D845" s="15" t="s">
        <v>407</v>
      </c>
      <c r="E845" s="132">
        <v>2500</v>
      </c>
      <c r="F845" s="17">
        <f t="shared" si="13"/>
        <v>4.3913180831053431</v>
      </c>
      <c r="G845" s="3" t="s">
        <v>258</v>
      </c>
      <c r="H845" s="3"/>
      <c r="I845" s="3" t="s">
        <v>12</v>
      </c>
      <c r="J845" s="19" t="s">
        <v>24</v>
      </c>
      <c r="K845" s="151" t="s">
        <v>411</v>
      </c>
      <c r="L845" s="58">
        <v>569.30515000000003</v>
      </c>
    </row>
    <row r="846" spans="1:12" s="21" customFormat="1" ht="15.75" customHeight="1" x14ac:dyDescent="0.2">
      <c r="A846" s="13">
        <v>42031</v>
      </c>
      <c r="B846" s="72" t="s">
        <v>19</v>
      </c>
      <c r="C846" s="71" t="s">
        <v>41</v>
      </c>
      <c r="D846" s="15" t="s">
        <v>7</v>
      </c>
      <c r="E846" s="132">
        <v>2500</v>
      </c>
      <c r="F846" s="17">
        <f t="shared" si="13"/>
        <v>4.785850905097452</v>
      </c>
      <c r="G846" s="3" t="s">
        <v>259</v>
      </c>
      <c r="H846" s="3"/>
      <c r="I846" s="3" t="s">
        <v>40</v>
      </c>
      <c r="J846" s="19" t="s">
        <v>24</v>
      </c>
      <c r="K846" s="20" t="s">
        <v>35</v>
      </c>
      <c r="L846" s="58">
        <v>522.37314734088932</v>
      </c>
    </row>
    <row r="847" spans="1:12" s="21" customFormat="1" ht="15.75" customHeight="1" x14ac:dyDescent="0.2">
      <c r="A847" s="13">
        <v>42031</v>
      </c>
      <c r="B847" s="72" t="s">
        <v>19</v>
      </c>
      <c r="C847" s="71" t="s">
        <v>41</v>
      </c>
      <c r="D847" s="15" t="s">
        <v>407</v>
      </c>
      <c r="E847" s="132">
        <v>2500</v>
      </c>
      <c r="F847" s="17">
        <f t="shared" si="13"/>
        <v>4.3913180831053431</v>
      </c>
      <c r="G847" s="3" t="s">
        <v>260</v>
      </c>
      <c r="H847" s="3"/>
      <c r="I847" s="3" t="s">
        <v>20</v>
      </c>
      <c r="J847" s="19" t="s">
        <v>24</v>
      </c>
      <c r="K847" s="151" t="s">
        <v>411</v>
      </c>
      <c r="L847" s="58">
        <v>569.30515000000003</v>
      </c>
    </row>
    <row r="848" spans="1:12" s="21" customFormat="1" ht="15.75" customHeight="1" x14ac:dyDescent="0.2">
      <c r="A848" s="13">
        <v>42031</v>
      </c>
      <c r="B848" s="72" t="s">
        <v>19</v>
      </c>
      <c r="C848" s="71" t="s">
        <v>41</v>
      </c>
      <c r="D848" s="15" t="s">
        <v>6</v>
      </c>
      <c r="E848" s="29">
        <v>2500</v>
      </c>
      <c r="F848" s="17">
        <f t="shared" si="13"/>
        <v>4.785850905097452</v>
      </c>
      <c r="G848" s="3" t="s">
        <v>261</v>
      </c>
      <c r="H848" s="30"/>
      <c r="I848" s="30" t="s">
        <v>27</v>
      </c>
      <c r="J848" s="19" t="s">
        <v>24</v>
      </c>
      <c r="K848" s="20" t="s">
        <v>35</v>
      </c>
      <c r="L848" s="58">
        <v>522.37314734088932</v>
      </c>
    </row>
    <row r="849" spans="1:12" s="21" customFormat="1" ht="15.75" customHeight="1" x14ac:dyDescent="0.2">
      <c r="A849" s="13">
        <v>42031</v>
      </c>
      <c r="B849" s="72" t="s">
        <v>19</v>
      </c>
      <c r="C849" s="71" t="s">
        <v>41</v>
      </c>
      <c r="D849" s="15" t="s">
        <v>6</v>
      </c>
      <c r="E849" s="29">
        <v>2500</v>
      </c>
      <c r="F849" s="17">
        <f t="shared" si="13"/>
        <v>4.785850905097452</v>
      </c>
      <c r="G849" s="3" t="s">
        <v>262</v>
      </c>
      <c r="H849" s="30"/>
      <c r="I849" s="30" t="s">
        <v>18</v>
      </c>
      <c r="J849" s="19" t="s">
        <v>24</v>
      </c>
      <c r="K849" s="20" t="s">
        <v>35</v>
      </c>
      <c r="L849" s="58">
        <v>522.37314734088932</v>
      </c>
    </row>
    <row r="850" spans="1:12" s="21" customFormat="1" ht="15.75" customHeight="1" x14ac:dyDescent="0.2">
      <c r="A850" s="13">
        <v>42031</v>
      </c>
      <c r="B850" s="72" t="s">
        <v>19</v>
      </c>
      <c r="C850" s="71" t="s">
        <v>41</v>
      </c>
      <c r="D850" s="15" t="s">
        <v>407</v>
      </c>
      <c r="E850" s="29">
        <v>2500</v>
      </c>
      <c r="F850" s="17">
        <f t="shared" si="13"/>
        <v>4.3913180831053431</v>
      </c>
      <c r="G850" s="3" t="s">
        <v>263</v>
      </c>
      <c r="H850" s="30"/>
      <c r="I850" s="30" t="s">
        <v>46</v>
      </c>
      <c r="J850" s="19" t="s">
        <v>24</v>
      </c>
      <c r="K850" s="151" t="s">
        <v>411</v>
      </c>
      <c r="L850" s="58">
        <v>569.30515000000003</v>
      </c>
    </row>
    <row r="851" spans="1:12" s="21" customFormat="1" ht="15.75" customHeight="1" x14ac:dyDescent="0.2">
      <c r="A851" s="13">
        <v>42031</v>
      </c>
      <c r="B851" s="72" t="s">
        <v>19</v>
      </c>
      <c r="C851" s="71" t="s">
        <v>41</v>
      </c>
      <c r="D851" s="15" t="s">
        <v>407</v>
      </c>
      <c r="E851" s="29">
        <v>2500</v>
      </c>
      <c r="F851" s="17">
        <f t="shared" si="13"/>
        <v>4.3913180831053431</v>
      </c>
      <c r="G851" s="3" t="s">
        <v>264</v>
      </c>
      <c r="H851" s="30"/>
      <c r="I851" s="3" t="s">
        <v>309</v>
      </c>
      <c r="J851" s="19" t="s">
        <v>24</v>
      </c>
      <c r="K851" s="151" t="s">
        <v>411</v>
      </c>
      <c r="L851" s="58">
        <v>569.30515000000003</v>
      </c>
    </row>
    <row r="852" spans="1:12" s="21" customFormat="1" ht="15.75" customHeight="1" x14ac:dyDescent="0.2">
      <c r="A852" s="13">
        <v>42031</v>
      </c>
      <c r="B852" s="72" t="s">
        <v>19</v>
      </c>
      <c r="C852" s="71" t="s">
        <v>41</v>
      </c>
      <c r="D852" s="15" t="s">
        <v>10</v>
      </c>
      <c r="E852" s="29">
        <v>2500</v>
      </c>
      <c r="F852" s="17">
        <f t="shared" si="13"/>
        <v>4.785850905097452</v>
      </c>
      <c r="G852" s="3" t="s">
        <v>265</v>
      </c>
      <c r="H852" s="30"/>
      <c r="I852" s="30" t="s">
        <v>409</v>
      </c>
      <c r="J852" s="19" t="s">
        <v>24</v>
      </c>
      <c r="K852" s="20" t="s">
        <v>35</v>
      </c>
      <c r="L852" s="58">
        <v>522.37314734088932</v>
      </c>
    </row>
    <row r="853" spans="1:12" s="21" customFormat="1" ht="15.75" customHeight="1" x14ac:dyDescent="0.2">
      <c r="A853" s="13">
        <v>42031</v>
      </c>
      <c r="B853" s="72" t="s">
        <v>19</v>
      </c>
      <c r="C853" s="71" t="s">
        <v>41</v>
      </c>
      <c r="D853" s="15" t="s">
        <v>10</v>
      </c>
      <c r="E853" s="29">
        <v>2500</v>
      </c>
      <c r="F853" s="17">
        <f t="shared" si="13"/>
        <v>4.785850905097452</v>
      </c>
      <c r="G853" s="3" t="s">
        <v>266</v>
      </c>
      <c r="H853" s="30"/>
      <c r="I853" s="30" t="s">
        <v>15</v>
      </c>
      <c r="J853" s="19" t="s">
        <v>24</v>
      </c>
      <c r="K853" s="20" t="s">
        <v>35</v>
      </c>
      <c r="L853" s="58">
        <v>522.37314734088932</v>
      </c>
    </row>
    <row r="854" spans="1:12" s="21" customFormat="1" ht="15.75" customHeight="1" x14ac:dyDescent="0.2">
      <c r="A854" s="13">
        <v>42031</v>
      </c>
      <c r="B854" s="72" t="s">
        <v>19</v>
      </c>
      <c r="C854" s="71" t="s">
        <v>41</v>
      </c>
      <c r="D854" s="15" t="s">
        <v>407</v>
      </c>
      <c r="E854" s="31">
        <v>2500</v>
      </c>
      <c r="F854" s="17">
        <f t="shared" si="13"/>
        <v>4.3913180831053431</v>
      </c>
      <c r="G854" s="3" t="s">
        <v>267</v>
      </c>
      <c r="H854" s="30"/>
      <c r="I854" s="30" t="s">
        <v>578</v>
      </c>
      <c r="J854" s="19" t="s">
        <v>24</v>
      </c>
      <c r="K854" s="25" t="s">
        <v>411</v>
      </c>
      <c r="L854" s="58">
        <v>569.30515000000003</v>
      </c>
    </row>
    <row r="855" spans="1:12" s="21" customFormat="1" ht="15.75" customHeight="1" x14ac:dyDescent="0.2">
      <c r="A855" s="13">
        <v>42031</v>
      </c>
      <c r="B855" s="73" t="s">
        <v>313</v>
      </c>
      <c r="C855" s="74" t="s">
        <v>569</v>
      </c>
      <c r="D855" s="127" t="s">
        <v>407</v>
      </c>
      <c r="E855" s="29">
        <v>10000</v>
      </c>
      <c r="F855" s="17">
        <f t="shared" si="13"/>
        <v>17.565272332421372</v>
      </c>
      <c r="G855" s="3" t="s">
        <v>351</v>
      </c>
      <c r="H855" s="3"/>
      <c r="I855" s="30" t="s">
        <v>12</v>
      </c>
      <c r="J855" s="19" t="s">
        <v>24</v>
      </c>
      <c r="K855" s="151" t="s">
        <v>411</v>
      </c>
      <c r="L855" s="58">
        <v>569.30515000000003</v>
      </c>
    </row>
    <row r="856" spans="1:12" s="21" customFormat="1" ht="15.75" customHeight="1" x14ac:dyDescent="0.2">
      <c r="A856" s="13">
        <v>42031</v>
      </c>
      <c r="B856" s="73" t="s">
        <v>312</v>
      </c>
      <c r="C856" s="74" t="s">
        <v>569</v>
      </c>
      <c r="D856" s="127" t="s">
        <v>407</v>
      </c>
      <c r="E856" s="29">
        <v>3000</v>
      </c>
      <c r="F856" s="17">
        <f t="shared" si="13"/>
        <v>5.2695816997264115</v>
      </c>
      <c r="G856" s="3" t="s">
        <v>349</v>
      </c>
      <c r="H856" s="3"/>
      <c r="I856" s="30" t="s">
        <v>12</v>
      </c>
      <c r="J856" s="19" t="s">
        <v>24</v>
      </c>
      <c r="K856" s="151" t="s">
        <v>411</v>
      </c>
      <c r="L856" s="58">
        <v>569.30515000000003</v>
      </c>
    </row>
    <row r="857" spans="1:12" s="21" customFormat="1" ht="15.75" customHeight="1" x14ac:dyDescent="0.2">
      <c r="A857" s="13">
        <v>42031</v>
      </c>
      <c r="B857" s="73" t="s">
        <v>348</v>
      </c>
      <c r="C857" s="74" t="s">
        <v>513</v>
      </c>
      <c r="D857" s="18" t="s">
        <v>407</v>
      </c>
      <c r="E857" s="32">
        <v>2100</v>
      </c>
      <c r="F857" s="17">
        <f t="shared" si="13"/>
        <v>3.6887071898084884</v>
      </c>
      <c r="G857" s="3" t="s">
        <v>349</v>
      </c>
      <c r="H857" s="3"/>
      <c r="I857" s="30" t="s">
        <v>12</v>
      </c>
      <c r="J857" s="19" t="s">
        <v>24</v>
      </c>
      <c r="K857" s="151" t="s">
        <v>411</v>
      </c>
      <c r="L857" s="58">
        <v>569.30515000000003</v>
      </c>
    </row>
    <row r="858" spans="1:12" s="21" customFormat="1" ht="15.75" customHeight="1" x14ac:dyDescent="0.2">
      <c r="A858" s="13">
        <v>42031</v>
      </c>
      <c r="B858" s="73" t="s">
        <v>311</v>
      </c>
      <c r="C858" s="74" t="s">
        <v>513</v>
      </c>
      <c r="D858" s="18" t="s">
        <v>10</v>
      </c>
      <c r="E858" s="29">
        <v>1500</v>
      </c>
      <c r="F858" s="17">
        <f t="shared" si="13"/>
        <v>2.8715105430584713</v>
      </c>
      <c r="G858" s="3" t="s">
        <v>410</v>
      </c>
      <c r="H858" s="3"/>
      <c r="I858" s="30" t="s">
        <v>409</v>
      </c>
      <c r="J858" s="19" t="s">
        <v>24</v>
      </c>
      <c r="K858" s="20" t="s">
        <v>35</v>
      </c>
      <c r="L858" s="58">
        <v>522.37314734088932</v>
      </c>
    </row>
    <row r="859" spans="1:12" s="21" customFormat="1" ht="15.75" customHeight="1" x14ac:dyDescent="0.2">
      <c r="A859" s="13">
        <v>42031</v>
      </c>
      <c r="B859" s="89" t="s">
        <v>597</v>
      </c>
      <c r="C859" s="90" t="s">
        <v>513</v>
      </c>
      <c r="D859" s="18" t="s">
        <v>9</v>
      </c>
      <c r="E859" s="29">
        <v>2500</v>
      </c>
      <c r="F859" s="17">
        <f t="shared" si="13"/>
        <v>4.785850905097452</v>
      </c>
      <c r="G859" s="3" t="s">
        <v>598</v>
      </c>
      <c r="H859" s="3"/>
      <c r="I859" s="30" t="s">
        <v>16</v>
      </c>
      <c r="J859" s="19" t="s">
        <v>24</v>
      </c>
      <c r="K859" s="20" t="s">
        <v>35</v>
      </c>
      <c r="L859" s="58">
        <v>522.37314734088932</v>
      </c>
    </row>
    <row r="860" spans="1:12" s="21" customFormat="1" ht="15.75" customHeight="1" x14ac:dyDescent="0.2">
      <c r="A860" s="13">
        <v>42031</v>
      </c>
      <c r="B860" s="89" t="s">
        <v>312</v>
      </c>
      <c r="C860" s="90" t="s">
        <v>569</v>
      </c>
      <c r="D860" s="18" t="s">
        <v>9</v>
      </c>
      <c r="E860" s="29">
        <v>3000</v>
      </c>
      <c r="F860" s="17">
        <f t="shared" si="13"/>
        <v>5.7430210861169426</v>
      </c>
      <c r="G860" s="3" t="s">
        <v>495</v>
      </c>
      <c r="H860" s="3"/>
      <c r="I860" s="30" t="s">
        <v>16</v>
      </c>
      <c r="J860" s="19" t="s">
        <v>24</v>
      </c>
      <c r="K860" s="20" t="s">
        <v>35</v>
      </c>
      <c r="L860" s="58">
        <v>522.37314734088932</v>
      </c>
    </row>
    <row r="861" spans="1:12" s="21" customFormat="1" ht="15.75" customHeight="1" x14ac:dyDescent="0.2">
      <c r="A861" s="13">
        <v>42031</v>
      </c>
      <c r="B861" s="89" t="s">
        <v>313</v>
      </c>
      <c r="C861" s="90" t="s">
        <v>569</v>
      </c>
      <c r="D861" s="18" t="s">
        <v>9</v>
      </c>
      <c r="E861" s="29">
        <v>9000</v>
      </c>
      <c r="F861" s="17">
        <f t="shared" si="13"/>
        <v>17.229063258350827</v>
      </c>
      <c r="G861" s="3" t="s">
        <v>599</v>
      </c>
      <c r="H861" s="3"/>
      <c r="I861" s="30" t="s">
        <v>16</v>
      </c>
      <c r="J861" s="19" t="s">
        <v>24</v>
      </c>
      <c r="K861" s="20" t="s">
        <v>35</v>
      </c>
      <c r="L861" s="58">
        <v>522.37314734088932</v>
      </c>
    </row>
    <row r="862" spans="1:12" s="21" customFormat="1" ht="15.75" customHeight="1" x14ac:dyDescent="0.2">
      <c r="A862" s="13">
        <v>42031</v>
      </c>
      <c r="B862" s="89" t="s">
        <v>600</v>
      </c>
      <c r="C862" s="90" t="s">
        <v>314</v>
      </c>
      <c r="D862" s="18" t="s">
        <v>8</v>
      </c>
      <c r="E862" s="29">
        <v>7000</v>
      </c>
      <c r="F862" s="17">
        <f t="shared" si="13"/>
        <v>13.400382534272866</v>
      </c>
      <c r="G862" s="3" t="s">
        <v>495</v>
      </c>
      <c r="H862" s="3"/>
      <c r="I862" s="30" t="s">
        <v>16</v>
      </c>
      <c r="J862" s="19" t="s">
        <v>24</v>
      </c>
      <c r="K862" s="20" t="s">
        <v>35</v>
      </c>
      <c r="L862" s="58">
        <v>522.37314734088932</v>
      </c>
    </row>
    <row r="863" spans="1:12" s="21" customFormat="1" ht="15.75" customHeight="1" x14ac:dyDescent="0.2">
      <c r="A863" s="13">
        <v>42031</v>
      </c>
      <c r="B863" s="89" t="s">
        <v>601</v>
      </c>
      <c r="C863" s="90" t="s">
        <v>314</v>
      </c>
      <c r="D863" s="18" t="s">
        <v>8</v>
      </c>
      <c r="E863" s="29">
        <v>10000</v>
      </c>
      <c r="F863" s="17">
        <f t="shared" si="13"/>
        <v>19.143403620389808</v>
      </c>
      <c r="G863" s="3" t="s">
        <v>495</v>
      </c>
      <c r="H863" s="3"/>
      <c r="I863" s="30" t="s">
        <v>16</v>
      </c>
      <c r="J863" s="19" t="s">
        <v>24</v>
      </c>
      <c r="K863" s="20" t="s">
        <v>35</v>
      </c>
      <c r="L863" s="58">
        <v>522.37314734088932</v>
      </c>
    </row>
    <row r="864" spans="1:12" s="21" customFormat="1" ht="15.75" customHeight="1" x14ac:dyDescent="0.2">
      <c r="A864" s="13">
        <v>42031</v>
      </c>
      <c r="B864" s="89" t="s">
        <v>490</v>
      </c>
      <c r="C864" s="90" t="s">
        <v>314</v>
      </c>
      <c r="D864" s="18" t="s">
        <v>8</v>
      </c>
      <c r="E864" s="29">
        <v>10000</v>
      </c>
      <c r="F864" s="17">
        <f t="shared" si="13"/>
        <v>19.143403620389808</v>
      </c>
      <c r="G864" s="3" t="s">
        <v>495</v>
      </c>
      <c r="H864" s="3"/>
      <c r="I864" s="30" t="s">
        <v>16</v>
      </c>
      <c r="J864" s="19" t="s">
        <v>24</v>
      </c>
      <c r="K864" s="20" t="s">
        <v>35</v>
      </c>
      <c r="L864" s="58">
        <v>522.37314734088932</v>
      </c>
    </row>
    <row r="865" spans="1:12" s="21" customFormat="1" ht="15.75" customHeight="1" x14ac:dyDescent="0.2">
      <c r="A865" s="13">
        <v>42031</v>
      </c>
      <c r="B865" s="89" t="s">
        <v>348</v>
      </c>
      <c r="C865" s="90" t="s">
        <v>513</v>
      </c>
      <c r="D865" s="18" t="s">
        <v>9</v>
      </c>
      <c r="E865" s="29">
        <v>1500</v>
      </c>
      <c r="F865" s="17">
        <f t="shared" si="13"/>
        <v>2.8715105430584713</v>
      </c>
      <c r="G865" s="3" t="s">
        <v>495</v>
      </c>
      <c r="H865" s="3"/>
      <c r="I865" s="30" t="s">
        <v>16</v>
      </c>
      <c r="J865" s="19" t="s">
        <v>24</v>
      </c>
      <c r="K865" s="20" t="s">
        <v>35</v>
      </c>
      <c r="L865" s="58">
        <v>522.37314734088932</v>
      </c>
    </row>
    <row r="866" spans="1:12" s="21" customFormat="1" ht="15.75" customHeight="1" x14ac:dyDescent="0.2">
      <c r="A866" s="13">
        <v>42031</v>
      </c>
      <c r="B866" s="73" t="s">
        <v>311</v>
      </c>
      <c r="C866" s="74" t="s">
        <v>513</v>
      </c>
      <c r="D866" s="18" t="s">
        <v>407</v>
      </c>
      <c r="E866" s="29">
        <v>1200</v>
      </c>
      <c r="F866" s="17">
        <f t="shared" si="13"/>
        <v>2.1078326798905649</v>
      </c>
      <c r="G866" s="3" t="s">
        <v>614</v>
      </c>
      <c r="H866" s="3"/>
      <c r="I866" s="19" t="s">
        <v>48</v>
      </c>
      <c r="J866" s="19" t="s">
        <v>24</v>
      </c>
      <c r="K866" s="151" t="s">
        <v>411</v>
      </c>
      <c r="L866" s="58">
        <v>569.30515000000003</v>
      </c>
    </row>
    <row r="867" spans="1:12" s="21" customFormat="1" ht="15.75" customHeight="1" x14ac:dyDescent="0.2">
      <c r="A867" s="13">
        <v>42031</v>
      </c>
      <c r="B867" s="73" t="s">
        <v>311</v>
      </c>
      <c r="C867" s="74" t="s">
        <v>513</v>
      </c>
      <c r="D867" s="18" t="s">
        <v>407</v>
      </c>
      <c r="E867" s="29">
        <v>1000</v>
      </c>
      <c r="F867" s="17">
        <f t="shared" si="13"/>
        <v>1.7565272332421373</v>
      </c>
      <c r="G867" s="38" t="s">
        <v>327</v>
      </c>
      <c r="H867" s="3"/>
      <c r="I867" s="19" t="s">
        <v>47</v>
      </c>
      <c r="J867" s="19" t="s">
        <v>24</v>
      </c>
      <c r="K867" s="151" t="s">
        <v>411</v>
      </c>
      <c r="L867" s="58">
        <v>569.30515000000003</v>
      </c>
    </row>
    <row r="868" spans="1:12" s="21" customFormat="1" ht="15.75" customHeight="1" x14ac:dyDescent="0.2">
      <c r="A868" s="13">
        <v>42031</v>
      </c>
      <c r="B868" s="73" t="s">
        <v>311</v>
      </c>
      <c r="C868" s="74" t="s">
        <v>513</v>
      </c>
      <c r="D868" s="127" t="s">
        <v>407</v>
      </c>
      <c r="E868" s="32">
        <v>1500</v>
      </c>
      <c r="F868" s="17">
        <f t="shared" si="13"/>
        <v>2.6347908498632058</v>
      </c>
      <c r="G868" s="3" t="s">
        <v>326</v>
      </c>
      <c r="H868" s="3"/>
      <c r="I868" s="19" t="s">
        <v>578</v>
      </c>
      <c r="J868" s="19" t="s">
        <v>24</v>
      </c>
      <c r="K868" s="25" t="s">
        <v>411</v>
      </c>
      <c r="L868" s="58">
        <v>569.30515000000003</v>
      </c>
    </row>
    <row r="869" spans="1:12" s="21" customFormat="1" ht="15.75" customHeight="1" x14ac:dyDescent="0.2">
      <c r="A869" s="13">
        <v>42031</v>
      </c>
      <c r="B869" s="73" t="s">
        <v>579</v>
      </c>
      <c r="C869" s="74" t="s">
        <v>314</v>
      </c>
      <c r="D869" s="127" t="s">
        <v>407</v>
      </c>
      <c r="E869" s="29">
        <v>35000</v>
      </c>
      <c r="F869" s="17">
        <f t="shared" si="13"/>
        <v>61.478453163474803</v>
      </c>
      <c r="G869" s="3" t="s">
        <v>326</v>
      </c>
      <c r="H869" s="3"/>
      <c r="I869" s="19" t="s">
        <v>578</v>
      </c>
      <c r="J869" s="19" t="s">
        <v>24</v>
      </c>
      <c r="K869" s="151" t="s">
        <v>411</v>
      </c>
      <c r="L869" s="58">
        <v>569.30515000000003</v>
      </c>
    </row>
    <row r="870" spans="1:12" s="21" customFormat="1" ht="15.75" customHeight="1" x14ac:dyDescent="0.2">
      <c r="A870" s="13">
        <v>42031</v>
      </c>
      <c r="B870" s="73" t="s">
        <v>311</v>
      </c>
      <c r="C870" s="74" t="s">
        <v>513</v>
      </c>
      <c r="D870" s="127" t="s">
        <v>6</v>
      </c>
      <c r="E870" s="29">
        <v>1950</v>
      </c>
      <c r="F870" s="17">
        <f t="shared" si="13"/>
        <v>3.732963705976013</v>
      </c>
      <c r="G870" s="3" t="s">
        <v>669</v>
      </c>
      <c r="H870" s="3">
        <v>11</v>
      </c>
      <c r="I870" s="19" t="s">
        <v>34</v>
      </c>
      <c r="J870" s="19" t="s">
        <v>24</v>
      </c>
      <c r="K870" s="20" t="s">
        <v>35</v>
      </c>
      <c r="L870" s="58">
        <v>522.37314734088932</v>
      </c>
    </row>
    <row r="871" spans="1:12" s="21" customFormat="1" ht="15.75" customHeight="1" x14ac:dyDescent="0.2">
      <c r="A871" s="13">
        <v>42031</v>
      </c>
      <c r="B871" s="73" t="s">
        <v>312</v>
      </c>
      <c r="C871" s="74" t="s">
        <v>569</v>
      </c>
      <c r="D871" s="127" t="s">
        <v>6</v>
      </c>
      <c r="E871" s="29">
        <v>3000</v>
      </c>
      <c r="F871" s="17">
        <f t="shared" si="13"/>
        <v>5.7430210861169426</v>
      </c>
      <c r="G871" s="3" t="s">
        <v>669</v>
      </c>
      <c r="H871" s="3">
        <v>11</v>
      </c>
      <c r="I871" s="19" t="s">
        <v>34</v>
      </c>
      <c r="J871" s="19" t="s">
        <v>24</v>
      </c>
      <c r="K871" s="20" t="s">
        <v>35</v>
      </c>
      <c r="L871" s="58">
        <v>522.37314734088932</v>
      </c>
    </row>
    <row r="872" spans="1:12" s="21" customFormat="1" ht="15.75" customHeight="1" x14ac:dyDescent="0.2">
      <c r="A872" s="13">
        <v>42031</v>
      </c>
      <c r="B872" s="73" t="s">
        <v>313</v>
      </c>
      <c r="C872" s="74" t="s">
        <v>569</v>
      </c>
      <c r="D872" s="127" t="s">
        <v>6</v>
      </c>
      <c r="E872" s="29">
        <v>7000</v>
      </c>
      <c r="F872" s="17">
        <f t="shared" si="13"/>
        <v>13.400382534272866</v>
      </c>
      <c r="G872" s="3" t="s">
        <v>670</v>
      </c>
      <c r="H872" s="3">
        <v>11</v>
      </c>
      <c r="I872" s="19" t="s">
        <v>34</v>
      </c>
      <c r="J872" s="19" t="s">
        <v>24</v>
      </c>
      <c r="K872" s="20" t="s">
        <v>35</v>
      </c>
      <c r="L872" s="58">
        <v>522.37314734088932</v>
      </c>
    </row>
    <row r="873" spans="1:12" s="21" customFormat="1" ht="15.75" customHeight="1" x14ac:dyDescent="0.2">
      <c r="A873" s="13">
        <v>42031</v>
      </c>
      <c r="B873" s="73" t="s">
        <v>764</v>
      </c>
      <c r="C873" s="74" t="s">
        <v>322</v>
      </c>
      <c r="D873" s="127" t="s">
        <v>6</v>
      </c>
      <c r="E873" s="29">
        <v>5000</v>
      </c>
      <c r="F873" s="17">
        <f t="shared" si="13"/>
        <v>9.5717018101949041</v>
      </c>
      <c r="G873" s="3" t="s">
        <v>669</v>
      </c>
      <c r="H873" s="3">
        <v>11</v>
      </c>
      <c r="I873" s="19" t="s">
        <v>34</v>
      </c>
      <c r="J873" s="19" t="s">
        <v>24</v>
      </c>
      <c r="K873" s="20" t="s">
        <v>35</v>
      </c>
      <c r="L873" s="58">
        <v>522.37314734088932</v>
      </c>
    </row>
    <row r="874" spans="1:12" s="21" customFormat="1" ht="15.75" customHeight="1" x14ac:dyDescent="0.2">
      <c r="A874" s="13">
        <v>42031</v>
      </c>
      <c r="B874" s="73" t="s">
        <v>659</v>
      </c>
      <c r="C874" s="74" t="s">
        <v>322</v>
      </c>
      <c r="D874" s="127" t="s">
        <v>6</v>
      </c>
      <c r="E874" s="29">
        <v>1200</v>
      </c>
      <c r="F874" s="17">
        <f t="shared" si="13"/>
        <v>2.2972084344467771</v>
      </c>
      <c r="G874" s="3" t="s">
        <v>669</v>
      </c>
      <c r="H874" s="3">
        <v>11</v>
      </c>
      <c r="I874" s="19" t="s">
        <v>34</v>
      </c>
      <c r="J874" s="19" t="s">
        <v>24</v>
      </c>
      <c r="K874" s="20" t="s">
        <v>35</v>
      </c>
      <c r="L874" s="58">
        <v>522.37314734088932</v>
      </c>
    </row>
    <row r="875" spans="1:12" s="21" customFormat="1" ht="15.75" customHeight="1" x14ac:dyDescent="0.2">
      <c r="A875" s="13">
        <v>42031</v>
      </c>
      <c r="B875" s="73" t="s">
        <v>311</v>
      </c>
      <c r="C875" s="74" t="s">
        <v>513</v>
      </c>
      <c r="D875" s="18" t="s">
        <v>407</v>
      </c>
      <c r="E875" s="29">
        <v>1200</v>
      </c>
      <c r="F875" s="17">
        <f t="shared" si="13"/>
        <v>2.1078326798905649</v>
      </c>
      <c r="G875" s="3" t="s">
        <v>324</v>
      </c>
      <c r="H875" s="3"/>
      <c r="I875" s="3" t="s">
        <v>33</v>
      </c>
      <c r="J875" s="19" t="s">
        <v>24</v>
      </c>
      <c r="K875" s="151" t="s">
        <v>411</v>
      </c>
      <c r="L875" s="58">
        <v>569.30515000000003</v>
      </c>
    </row>
    <row r="876" spans="1:12" s="21" customFormat="1" ht="15.75" customHeight="1" x14ac:dyDescent="0.2">
      <c r="A876" s="13">
        <v>42031</v>
      </c>
      <c r="B876" s="73" t="s">
        <v>676</v>
      </c>
      <c r="C876" s="74" t="s">
        <v>513</v>
      </c>
      <c r="D876" s="18" t="s">
        <v>407</v>
      </c>
      <c r="E876" s="29">
        <v>1500</v>
      </c>
      <c r="F876" s="17">
        <f t="shared" si="13"/>
        <v>2.6347908498632058</v>
      </c>
      <c r="G876" s="3" t="s">
        <v>677</v>
      </c>
      <c r="H876" s="3">
        <v>12</v>
      </c>
      <c r="I876" s="3" t="s">
        <v>33</v>
      </c>
      <c r="J876" s="19" t="s">
        <v>24</v>
      </c>
      <c r="K876" s="151" t="s">
        <v>411</v>
      </c>
      <c r="L876" s="58">
        <v>569.30515000000003</v>
      </c>
    </row>
    <row r="877" spans="1:12" s="21" customFormat="1" ht="15.75" customHeight="1" x14ac:dyDescent="0.2">
      <c r="A877" s="13">
        <v>42031</v>
      </c>
      <c r="B877" s="73" t="s">
        <v>311</v>
      </c>
      <c r="C877" s="74" t="s">
        <v>513</v>
      </c>
      <c r="D877" s="18" t="s">
        <v>407</v>
      </c>
      <c r="E877" s="29">
        <v>1900</v>
      </c>
      <c r="F877" s="17">
        <f t="shared" si="13"/>
        <v>3.3374017431600609</v>
      </c>
      <c r="G877" s="3" t="s">
        <v>678</v>
      </c>
      <c r="H877" s="3">
        <v>12</v>
      </c>
      <c r="I877" s="3" t="s">
        <v>33</v>
      </c>
      <c r="J877" s="19" t="s">
        <v>24</v>
      </c>
      <c r="K877" s="151" t="s">
        <v>411</v>
      </c>
      <c r="L877" s="58">
        <v>569.30515000000003</v>
      </c>
    </row>
    <row r="878" spans="1:12" s="21" customFormat="1" ht="15.75" customHeight="1" x14ac:dyDescent="0.2">
      <c r="A878" s="13">
        <v>42031</v>
      </c>
      <c r="B878" s="73" t="s">
        <v>313</v>
      </c>
      <c r="C878" s="74" t="s">
        <v>569</v>
      </c>
      <c r="D878" s="127" t="s">
        <v>407</v>
      </c>
      <c r="E878" s="29">
        <v>7000</v>
      </c>
      <c r="F878" s="17">
        <f t="shared" si="13"/>
        <v>12.295690632694962</v>
      </c>
      <c r="G878" s="3" t="s">
        <v>679</v>
      </c>
      <c r="H878" s="3">
        <v>12</v>
      </c>
      <c r="I878" s="3" t="s">
        <v>33</v>
      </c>
      <c r="J878" s="19" t="s">
        <v>24</v>
      </c>
      <c r="K878" s="151" t="s">
        <v>411</v>
      </c>
      <c r="L878" s="58">
        <v>569.30515000000003</v>
      </c>
    </row>
    <row r="879" spans="1:12" s="21" customFormat="1" ht="15.75" customHeight="1" x14ac:dyDescent="0.2">
      <c r="A879" s="13">
        <v>42031</v>
      </c>
      <c r="B879" s="73" t="s">
        <v>312</v>
      </c>
      <c r="C879" s="74" t="s">
        <v>569</v>
      </c>
      <c r="D879" s="127" t="s">
        <v>407</v>
      </c>
      <c r="E879" s="29">
        <v>3000</v>
      </c>
      <c r="F879" s="17">
        <f t="shared" si="13"/>
        <v>5.2695816997264115</v>
      </c>
      <c r="G879" s="3" t="s">
        <v>678</v>
      </c>
      <c r="H879" s="3">
        <v>12</v>
      </c>
      <c r="I879" s="3" t="s">
        <v>33</v>
      </c>
      <c r="J879" s="19" t="s">
        <v>24</v>
      </c>
      <c r="K879" s="151" t="s">
        <v>411</v>
      </c>
      <c r="L879" s="58">
        <v>569.30515000000003</v>
      </c>
    </row>
    <row r="880" spans="1:12" s="21" customFormat="1" ht="15.75" customHeight="1" x14ac:dyDescent="0.2">
      <c r="A880" s="13">
        <v>42031</v>
      </c>
      <c r="B880" s="73" t="s">
        <v>311</v>
      </c>
      <c r="C880" s="74" t="s">
        <v>513</v>
      </c>
      <c r="D880" s="18" t="s">
        <v>6</v>
      </c>
      <c r="E880" s="29">
        <v>1700</v>
      </c>
      <c r="F880" s="17">
        <f t="shared" si="13"/>
        <v>3.2543786154662677</v>
      </c>
      <c r="G880" s="3" t="s">
        <v>323</v>
      </c>
      <c r="H880" s="30"/>
      <c r="I880" s="28" t="s">
        <v>32</v>
      </c>
      <c r="J880" s="19" t="s">
        <v>24</v>
      </c>
      <c r="K880" s="20" t="s">
        <v>35</v>
      </c>
      <c r="L880" s="58">
        <v>522.37314734088932</v>
      </c>
    </row>
    <row r="881" spans="1:12" s="21" customFormat="1" ht="15.75" customHeight="1" x14ac:dyDescent="0.2">
      <c r="A881" s="13">
        <v>42031</v>
      </c>
      <c r="B881" s="73" t="s">
        <v>579</v>
      </c>
      <c r="C881" s="74" t="s">
        <v>314</v>
      </c>
      <c r="D881" s="18" t="s">
        <v>407</v>
      </c>
      <c r="E881" s="29">
        <v>35000</v>
      </c>
      <c r="F881" s="17">
        <f t="shared" si="13"/>
        <v>61.478453163474803</v>
      </c>
      <c r="G881" s="3" t="s">
        <v>316</v>
      </c>
      <c r="H881" s="30"/>
      <c r="I881" s="28" t="s">
        <v>31</v>
      </c>
      <c r="J881" s="19" t="s">
        <v>24</v>
      </c>
      <c r="K881" s="151" t="s">
        <v>411</v>
      </c>
      <c r="L881" s="58">
        <v>569.30515000000003</v>
      </c>
    </row>
    <row r="882" spans="1:12" s="21" customFormat="1" ht="15.75" customHeight="1" x14ac:dyDescent="0.2">
      <c r="A882" s="13">
        <v>42031</v>
      </c>
      <c r="B882" s="84" t="s">
        <v>579</v>
      </c>
      <c r="C882" s="84" t="s">
        <v>314</v>
      </c>
      <c r="D882" s="18" t="s">
        <v>407</v>
      </c>
      <c r="E882" s="29">
        <v>35000</v>
      </c>
      <c r="F882" s="17">
        <f t="shared" si="13"/>
        <v>61.478453163474803</v>
      </c>
      <c r="G882" s="3" t="s">
        <v>316</v>
      </c>
      <c r="H882" s="30"/>
      <c r="I882" s="28" t="s">
        <v>31</v>
      </c>
      <c r="J882" s="19" t="s">
        <v>24</v>
      </c>
      <c r="K882" s="151" t="s">
        <v>411</v>
      </c>
      <c r="L882" s="58">
        <v>569.30515000000003</v>
      </c>
    </row>
    <row r="883" spans="1:12" s="21" customFormat="1" ht="15.75" customHeight="1" x14ac:dyDescent="0.2">
      <c r="A883" s="13">
        <v>42031</v>
      </c>
      <c r="B883" s="84" t="s">
        <v>311</v>
      </c>
      <c r="C883" s="84" t="s">
        <v>513</v>
      </c>
      <c r="D883" s="18" t="s">
        <v>407</v>
      </c>
      <c r="E883" s="29">
        <v>1400</v>
      </c>
      <c r="F883" s="17">
        <f t="shared" si="13"/>
        <v>2.459138126538992</v>
      </c>
      <c r="G883" s="3" t="s">
        <v>316</v>
      </c>
      <c r="H883" s="30"/>
      <c r="I883" s="28" t="s">
        <v>31</v>
      </c>
      <c r="J883" s="19" t="s">
        <v>24</v>
      </c>
      <c r="K883" s="151" t="s">
        <v>411</v>
      </c>
      <c r="L883" s="58">
        <v>569.30515000000003</v>
      </c>
    </row>
    <row r="884" spans="1:12" s="21" customFormat="1" ht="15.75" customHeight="1" x14ac:dyDescent="0.2">
      <c r="A884" s="13">
        <v>42031</v>
      </c>
      <c r="B884" s="84" t="s">
        <v>311</v>
      </c>
      <c r="C884" s="84" t="s">
        <v>513</v>
      </c>
      <c r="D884" s="18" t="s">
        <v>7</v>
      </c>
      <c r="E884" s="29">
        <v>600</v>
      </c>
      <c r="F884" s="17">
        <f t="shared" si="13"/>
        <v>1.1486042172233886</v>
      </c>
      <c r="G884" s="3" t="s">
        <v>740</v>
      </c>
      <c r="H884" s="30"/>
      <c r="I884" s="28" t="s">
        <v>741</v>
      </c>
      <c r="J884" s="19" t="s">
        <v>24</v>
      </c>
      <c r="K884" s="20" t="s">
        <v>35</v>
      </c>
      <c r="L884" s="58">
        <v>522.37314734088932</v>
      </c>
    </row>
    <row r="885" spans="1:12" s="21" customFormat="1" ht="15.75" customHeight="1" x14ac:dyDescent="0.2">
      <c r="A885" s="13">
        <v>42031</v>
      </c>
      <c r="B885" s="84" t="s">
        <v>311</v>
      </c>
      <c r="C885" s="84" t="s">
        <v>513</v>
      </c>
      <c r="D885" s="18" t="s">
        <v>9</v>
      </c>
      <c r="E885" s="29">
        <v>1600</v>
      </c>
      <c r="F885" s="17">
        <f t="shared" si="13"/>
        <v>3.0629445792623695</v>
      </c>
      <c r="G885" s="3" t="s">
        <v>319</v>
      </c>
      <c r="H885" s="30"/>
      <c r="I885" s="28" t="s">
        <v>17</v>
      </c>
      <c r="J885" s="19" t="s">
        <v>24</v>
      </c>
      <c r="K885" s="20" t="s">
        <v>35</v>
      </c>
      <c r="L885" s="58">
        <v>522.37314734088932</v>
      </c>
    </row>
    <row r="886" spans="1:12" s="21" customFormat="1" ht="15.75" customHeight="1" x14ac:dyDescent="0.2">
      <c r="A886" s="13">
        <v>42031</v>
      </c>
      <c r="B886" s="87" t="s">
        <v>480</v>
      </c>
      <c r="C886" s="84" t="s">
        <v>513</v>
      </c>
      <c r="D886" s="18" t="s">
        <v>9</v>
      </c>
      <c r="E886" s="29">
        <v>3000</v>
      </c>
      <c r="F886" s="17">
        <f t="shared" si="13"/>
        <v>5.7430210861169426</v>
      </c>
      <c r="G886" s="3" t="s">
        <v>319</v>
      </c>
      <c r="H886" s="30"/>
      <c r="I886" s="28" t="s">
        <v>17</v>
      </c>
      <c r="J886" s="19" t="s">
        <v>24</v>
      </c>
      <c r="K886" s="20" t="s">
        <v>35</v>
      </c>
      <c r="L886" s="58">
        <v>522.37314734088932</v>
      </c>
    </row>
    <row r="887" spans="1:12" s="21" customFormat="1" ht="15.75" customHeight="1" x14ac:dyDescent="0.2">
      <c r="A887" s="13">
        <v>42031</v>
      </c>
      <c r="B887" s="84" t="s">
        <v>311</v>
      </c>
      <c r="C887" s="84" t="s">
        <v>513</v>
      </c>
      <c r="D887" s="18" t="s">
        <v>407</v>
      </c>
      <c r="E887" s="29">
        <v>1550</v>
      </c>
      <c r="F887" s="17">
        <f t="shared" si="13"/>
        <v>2.7226172115253129</v>
      </c>
      <c r="G887" s="53" t="s">
        <v>372</v>
      </c>
      <c r="H887" s="53"/>
      <c r="I887" s="88" t="s">
        <v>14</v>
      </c>
      <c r="J887" s="19" t="s">
        <v>24</v>
      </c>
      <c r="K887" s="151" t="s">
        <v>411</v>
      </c>
      <c r="L887" s="58">
        <v>569.30515000000003</v>
      </c>
    </row>
    <row r="888" spans="1:12" s="21" customFormat="1" ht="15.75" customHeight="1" x14ac:dyDescent="0.2">
      <c r="A888" s="13">
        <v>42031</v>
      </c>
      <c r="B888" s="53" t="s">
        <v>312</v>
      </c>
      <c r="C888" s="84" t="s">
        <v>569</v>
      </c>
      <c r="D888" s="127" t="s">
        <v>407</v>
      </c>
      <c r="E888" s="29">
        <v>4000</v>
      </c>
      <c r="F888" s="17">
        <f t="shared" si="13"/>
        <v>7.0261089329685493</v>
      </c>
      <c r="G888" s="53" t="s">
        <v>332</v>
      </c>
      <c r="H888" s="53"/>
      <c r="I888" s="88" t="s">
        <v>21</v>
      </c>
      <c r="J888" s="19" t="s">
        <v>24</v>
      </c>
      <c r="K888" s="151" t="s">
        <v>411</v>
      </c>
      <c r="L888" s="58">
        <v>569.30515000000003</v>
      </c>
    </row>
    <row r="889" spans="1:12" s="21" customFormat="1" ht="15.75" customHeight="1" x14ac:dyDescent="0.2">
      <c r="A889" s="13">
        <v>42031</v>
      </c>
      <c r="B889" s="84" t="s">
        <v>311</v>
      </c>
      <c r="C889" s="87" t="s">
        <v>513</v>
      </c>
      <c r="D889" s="18" t="s">
        <v>407</v>
      </c>
      <c r="E889" s="29">
        <v>1500</v>
      </c>
      <c r="F889" s="17">
        <f t="shared" si="13"/>
        <v>2.6347908498632058</v>
      </c>
      <c r="G889" s="53" t="s">
        <v>332</v>
      </c>
      <c r="H889" s="53"/>
      <c r="I889" s="88" t="s">
        <v>21</v>
      </c>
      <c r="J889" s="19" t="s">
        <v>24</v>
      </c>
      <c r="K889" s="151" t="s">
        <v>411</v>
      </c>
      <c r="L889" s="58">
        <v>569.30515000000003</v>
      </c>
    </row>
    <row r="890" spans="1:12" s="21" customFormat="1" ht="15.75" customHeight="1" x14ac:dyDescent="0.2">
      <c r="A890" s="13">
        <v>42031</v>
      </c>
      <c r="B890" s="84" t="s">
        <v>579</v>
      </c>
      <c r="C890" s="87" t="s">
        <v>314</v>
      </c>
      <c r="D890" s="18" t="s">
        <v>407</v>
      </c>
      <c r="E890" s="32">
        <v>35000</v>
      </c>
      <c r="F890" s="17">
        <f t="shared" si="13"/>
        <v>61.478453163474803</v>
      </c>
      <c r="G890" s="53" t="s">
        <v>332</v>
      </c>
      <c r="H890" s="53"/>
      <c r="I890" s="88" t="s">
        <v>21</v>
      </c>
      <c r="J890" s="19" t="s">
        <v>24</v>
      </c>
      <c r="K890" s="151" t="s">
        <v>411</v>
      </c>
      <c r="L890" s="58">
        <v>569.30515000000003</v>
      </c>
    </row>
    <row r="891" spans="1:12" s="21" customFormat="1" ht="15.75" customHeight="1" x14ac:dyDescent="0.2">
      <c r="A891" s="13">
        <v>42031</v>
      </c>
      <c r="B891" s="99" t="s">
        <v>579</v>
      </c>
      <c r="C891" s="87" t="s">
        <v>314</v>
      </c>
      <c r="D891" s="18" t="s">
        <v>407</v>
      </c>
      <c r="E891" s="29">
        <v>35000</v>
      </c>
      <c r="F891" s="17">
        <f t="shared" si="13"/>
        <v>67.001912671364337</v>
      </c>
      <c r="G891" s="53" t="s">
        <v>332</v>
      </c>
      <c r="H891" s="53"/>
      <c r="I891" s="88" t="s">
        <v>21</v>
      </c>
      <c r="J891" s="19" t="s">
        <v>24</v>
      </c>
      <c r="K891" s="20" t="s">
        <v>35</v>
      </c>
      <c r="L891" s="58">
        <v>522.37314734088932</v>
      </c>
    </row>
    <row r="892" spans="1:12" s="21" customFormat="1" ht="15.75" customHeight="1" x14ac:dyDescent="0.2">
      <c r="A892" s="13">
        <v>42031</v>
      </c>
      <c r="B892" s="84" t="s">
        <v>311</v>
      </c>
      <c r="C892" s="84" t="s">
        <v>513</v>
      </c>
      <c r="D892" s="18" t="s">
        <v>7</v>
      </c>
      <c r="E892" s="29">
        <v>600</v>
      </c>
      <c r="F892" s="17">
        <f t="shared" si="13"/>
        <v>1.1486042172233886</v>
      </c>
      <c r="G892" s="3" t="s">
        <v>758</v>
      </c>
      <c r="H892" s="53"/>
      <c r="I892" s="88" t="s">
        <v>759</v>
      </c>
      <c r="J892" s="19" t="s">
        <v>24</v>
      </c>
      <c r="K892" s="20" t="s">
        <v>35</v>
      </c>
      <c r="L892" s="58">
        <v>522.37314734088932</v>
      </c>
    </row>
    <row r="893" spans="1:12" s="21" customFormat="1" ht="15.75" customHeight="1" x14ac:dyDescent="0.2">
      <c r="A893" s="13">
        <v>42032</v>
      </c>
      <c r="B893" s="84" t="s">
        <v>311</v>
      </c>
      <c r="C893" s="84" t="s">
        <v>513</v>
      </c>
      <c r="D893" s="15" t="s">
        <v>8</v>
      </c>
      <c r="E893" s="132">
        <v>1000</v>
      </c>
      <c r="F893" s="17">
        <f t="shared" si="13"/>
        <v>1.9143403620389809</v>
      </c>
      <c r="G893" s="3" t="s">
        <v>514</v>
      </c>
      <c r="H893" s="3"/>
      <c r="I893" s="3" t="s">
        <v>515</v>
      </c>
      <c r="J893" s="19" t="s">
        <v>24</v>
      </c>
      <c r="K893" s="20" t="s">
        <v>35</v>
      </c>
      <c r="L893" s="58">
        <v>522.37314734088932</v>
      </c>
    </row>
    <row r="894" spans="1:12" s="21" customFormat="1" ht="15.75" customHeight="1" x14ac:dyDescent="0.2">
      <c r="A894" s="13">
        <v>42032</v>
      </c>
      <c r="B894" s="84" t="s">
        <v>311</v>
      </c>
      <c r="C894" s="84" t="s">
        <v>513</v>
      </c>
      <c r="D894" s="23" t="s">
        <v>10</v>
      </c>
      <c r="E894" s="132">
        <v>1950</v>
      </c>
      <c r="F894" s="17">
        <f t="shared" si="13"/>
        <v>3.732963705976013</v>
      </c>
      <c r="G894" s="3" t="s">
        <v>361</v>
      </c>
      <c r="H894" s="3"/>
      <c r="I894" s="3" t="s">
        <v>15</v>
      </c>
      <c r="J894" s="19" t="s">
        <v>24</v>
      </c>
      <c r="K894" s="20" t="s">
        <v>35</v>
      </c>
      <c r="L894" s="58">
        <v>522.37314734088932</v>
      </c>
    </row>
    <row r="895" spans="1:12" s="21" customFormat="1" ht="15.75" customHeight="1" x14ac:dyDescent="0.2">
      <c r="A895" s="13">
        <v>42032</v>
      </c>
      <c r="B895" s="87" t="s">
        <v>413</v>
      </c>
      <c r="C895" s="84" t="s">
        <v>358</v>
      </c>
      <c r="D895" s="23" t="s">
        <v>10</v>
      </c>
      <c r="E895" s="132">
        <v>500</v>
      </c>
      <c r="F895" s="17">
        <f t="shared" si="13"/>
        <v>0.95717018101949047</v>
      </c>
      <c r="G895" s="3" t="s">
        <v>473</v>
      </c>
      <c r="H895" s="3"/>
      <c r="I895" s="88" t="s">
        <v>15</v>
      </c>
      <c r="J895" s="19" t="s">
        <v>24</v>
      </c>
      <c r="K895" s="20" t="s">
        <v>35</v>
      </c>
      <c r="L895" s="58">
        <v>522.37314734088932</v>
      </c>
    </row>
    <row r="896" spans="1:12" s="21" customFormat="1" ht="15.75" customHeight="1" x14ac:dyDescent="0.2">
      <c r="A896" s="13">
        <v>42032</v>
      </c>
      <c r="B896" s="87" t="s">
        <v>413</v>
      </c>
      <c r="C896" s="84" t="s">
        <v>358</v>
      </c>
      <c r="D896" s="15" t="s">
        <v>10</v>
      </c>
      <c r="E896" s="132">
        <v>300</v>
      </c>
      <c r="F896" s="17">
        <f t="shared" si="13"/>
        <v>0.57430210861169428</v>
      </c>
      <c r="G896" s="3" t="s">
        <v>474</v>
      </c>
      <c r="H896" s="3"/>
      <c r="I896" s="3" t="s">
        <v>15</v>
      </c>
      <c r="J896" s="19" t="s">
        <v>24</v>
      </c>
      <c r="K896" s="20" t="s">
        <v>35</v>
      </c>
      <c r="L896" s="58">
        <v>522.37314734088932</v>
      </c>
    </row>
    <row r="897" spans="1:12" s="21" customFormat="1" ht="15.75" customHeight="1" x14ac:dyDescent="0.2">
      <c r="A897" s="13">
        <v>42032</v>
      </c>
      <c r="B897" s="84" t="s">
        <v>311</v>
      </c>
      <c r="C897" s="84" t="s">
        <v>513</v>
      </c>
      <c r="D897" s="15" t="s">
        <v>7</v>
      </c>
      <c r="E897" s="132">
        <v>1500</v>
      </c>
      <c r="F897" s="17">
        <f t="shared" si="13"/>
        <v>2.8715105430584713</v>
      </c>
      <c r="G897" s="3" t="s">
        <v>364</v>
      </c>
      <c r="H897" s="3"/>
      <c r="I897" s="3" t="s">
        <v>40</v>
      </c>
      <c r="J897" s="19" t="s">
        <v>24</v>
      </c>
      <c r="K897" s="20" t="s">
        <v>35</v>
      </c>
      <c r="L897" s="58">
        <v>522.37314734088932</v>
      </c>
    </row>
    <row r="898" spans="1:12" s="21" customFormat="1" ht="15.75" customHeight="1" x14ac:dyDescent="0.2">
      <c r="A898" s="13">
        <v>42032</v>
      </c>
      <c r="B898" s="3" t="s">
        <v>19</v>
      </c>
      <c r="C898" s="3" t="s">
        <v>41</v>
      </c>
      <c r="D898" s="15" t="s">
        <v>9</v>
      </c>
      <c r="E898" s="29">
        <v>5000</v>
      </c>
      <c r="F898" s="17">
        <f t="shared" si="13"/>
        <v>9.5717018101949041</v>
      </c>
      <c r="G898" s="3" t="s">
        <v>268</v>
      </c>
      <c r="H898" s="30"/>
      <c r="I898" s="30" t="s">
        <v>17</v>
      </c>
      <c r="J898" s="19" t="s">
        <v>24</v>
      </c>
      <c r="K898" s="20" t="s">
        <v>35</v>
      </c>
      <c r="L898" s="58">
        <v>522.37314734088932</v>
      </c>
    </row>
    <row r="899" spans="1:12" s="21" customFormat="1" ht="15.75" customHeight="1" x14ac:dyDescent="0.2">
      <c r="A899" s="13">
        <v>42032</v>
      </c>
      <c r="B899" s="3" t="s">
        <v>19</v>
      </c>
      <c r="C899" s="3" t="s">
        <v>41</v>
      </c>
      <c r="D899" s="15" t="s">
        <v>9</v>
      </c>
      <c r="E899" s="32">
        <v>5000</v>
      </c>
      <c r="F899" s="17">
        <f t="shared" si="13"/>
        <v>9.5717018101949041</v>
      </c>
      <c r="G899" s="3" t="s">
        <v>269</v>
      </c>
      <c r="H899" s="30"/>
      <c r="I899" s="30" t="s">
        <v>16</v>
      </c>
      <c r="J899" s="19" t="s">
        <v>24</v>
      </c>
      <c r="K899" s="20" t="s">
        <v>35</v>
      </c>
      <c r="L899" s="58">
        <v>522.37314734088932</v>
      </c>
    </row>
    <row r="900" spans="1:12" s="21" customFormat="1" ht="15.75" customHeight="1" x14ac:dyDescent="0.2">
      <c r="A900" s="13">
        <v>42032</v>
      </c>
      <c r="B900" s="3" t="s">
        <v>19</v>
      </c>
      <c r="C900" s="3" t="s">
        <v>41</v>
      </c>
      <c r="D900" s="15" t="s">
        <v>407</v>
      </c>
      <c r="E900" s="29">
        <v>5000</v>
      </c>
      <c r="F900" s="17">
        <f t="shared" ref="F900:F963" si="14">E900/L900</f>
        <v>8.7826361662106862</v>
      </c>
      <c r="G900" s="3" t="s">
        <v>270</v>
      </c>
      <c r="H900" s="30"/>
      <c r="I900" s="30" t="s">
        <v>21</v>
      </c>
      <c r="J900" s="19" t="s">
        <v>24</v>
      </c>
      <c r="K900" s="151" t="s">
        <v>411</v>
      </c>
      <c r="L900" s="58">
        <v>569.30515000000003</v>
      </c>
    </row>
    <row r="901" spans="1:12" s="21" customFormat="1" ht="15.75" customHeight="1" x14ac:dyDescent="0.2">
      <c r="A901" s="13">
        <v>42032</v>
      </c>
      <c r="B901" s="3" t="s">
        <v>19</v>
      </c>
      <c r="C901" s="3" t="s">
        <v>41</v>
      </c>
      <c r="D901" s="15" t="s">
        <v>407</v>
      </c>
      <c r="E901" s="29">
        <v>5000</v>
      </c>
      <c r="F901" s="17">
        <f t="shared" si="14"/>
        <v>8.7826361662106862</v>
      </c>
      <c r="G901" s="3" t="s">
        <v>271</v>
      </c>
      <c r="H901" s="30"/>
      <c r="I901" s="30" t="s">
        <v>13</v>
      </c>
      <c r="J901" s="19" t="s">
        <v>24</v>
      </c>
      <c r="K901" s="151" t="s">
        <v>411</v>
      </c>
      <c r="L901" s="58">
        <v>569.30515000000003</v>
      </c>
    </row>
    <row r="902" spans="1:12" s="21" customFormat="1" ht="15.75" customHeight="1" x14ac:dyDescent="0.2">
      <c r="A902" s="13">
        <v>42032</v>
      </c>
      <c r="B902" s="3" t="s">
        <v>19</v>
      </c>
      <c r="C902" s="3" t="s">
        <v>41</v>
      </c>
      <c r="D902" s="15" t="s">
        <v>407</v>
      </c>
      <c r="E902" s="29">
        <v>2500</v>
      </c>
      <c r="F902" s="17">
        <f t="shared" si="14"/>
        <v>4.3913180831053431</v>
      </c>
      <c r="G902" s="3" t="s">
        <v>272</v>
      </c>
      <c r="H902" s="30"/>
      <c r="I902" s="19" t="s">
        <v>14</v>
      </c>
      <c r="J902" s="19" t="s">
        <v>24</v>
      </c>
      <c r="K902" s="151" t="s">
        <v>411</v>
      </c>
      <c r="L902" s="58">
        <v>569.30515000000003</v>
      </c>
    </row>
    <row r="903" spans="1:12" s="21" customFormat="1" ht="15.75" customHeight="1" x14ac:dyDescent="0.2">
      <c r="A903" s="13">
        <v>42032</v>
      </c>
      <c r="B903" s="3" t="s">
        <v>19</v>
      </c>
      <c r="C903" s="3" t="s">
        <v>41</v>
      </c>
      <c r="D903" s="15" t="s">
        <v>407</v>
      </c>
      <c r="E903" s="29">
        <v>2500</v>
      </c>
      <c r="F903" s="17">
        <f t="shared" si="14"/>
        <v>4.3913180831053431</v>
      </c>
      <c r="G903" s="3" t="s">
        <v>273</v>
      </c>
      <c r="H903" s="30"/>
      <c r="I903" s="30" t="s">
        <v>12</v>
      </c>
      <c r="J903" s="19" t="s">
        <v>24</v>
      </c>
      <c r="K903" s="151" t="s">
        <v>411</v>
      </c>
      <c r="L903" s="58">
        <v>569.30515000000003</v>
      </c>
    </row>
    <row r="904" spans="1:12" s="21" customFormat="1" ht="15.75" customHeight="1" x14ac:dyDescent="0.2">
      <c r="A904" s="13">
        <v>42032</v>
      </c>
      <c r="B904" s="84" t="s">
        <v>19</v>
      </c>
      <c r="C904" s="84" t="s">
        <v>41</v>
      </c>
      <c r="D904" s="15" t="s">
        <v>7</v>
      </c>
      <c r="E904" s="29">
        <v>2500</v>
      </c>
      <c r="F904" s="17">
        <f t="shared" si="14"/>
        <v>4.785850905097452</v>
      </c>
      <c r="G904" s="3" t="s">
        <v>274</v>
      </c>
      <c r="H904" s="30"/>
      <c r="I904" s="30" t="s">
        <v>40</v>
      </c>
      <c r="J904" s="19" t="s">
        <v>24</v>
      </c>
      <c r="K904" s="20" t="s">
        <v>35</v>
      </c>
      <c r="L904" s="58">
        <v>522.37314734088932</v>
      </c>
    </row>
    <row r="905" spans="1:12" s="21" customFormat="1" ht="15.75" customHeight="1" x14ac:dyDescent="0.2">
      <c r="A905" s="13">
        <v>42032</v>
      </c>
      <c r="B905" s="84" t="s">
        <v>19</v>
      </c>
      <c r="C905" s="84" t="s">
        <v>41</v>
      </c>
      <c r="D905" s="15" t="s">
        <v>407</v>
      </c>
      <c r="E905" s="29">
        <v>2500</v>
      </c>
      <c r="F905" s="17">
        <f t="shared" si="14"/>
        <v>4.3913180831053431</v>
      </c>
      <c r="G905" s="3" t="s">
        <v>275</v>
      </c>
      <c r="H905" s="30"/>
      <c r="I905" s="30" t="s">
        <v>20</v>
      </c>
      <c r="J905" s="19" t="s">
        <v>24</v>
      </c>
      <c r="K905" s="151" t="s">
        <v>411</v>
      </c>
      <c r="L905" s="58">
        <v>569.30515000000003</v>
      </c>
    </row>
    <row r="906" spans="1:12" s="21" customFormat="1" ht="15.75" customHeight="1" x14ac:dyDescent="0.2">
      <c r="A906" s="13">
        <v>42032</v>
      </c>
      <c r="B906" s="84" t="s">
        <v>19</v>
      </c>
      <c r="C906" s="84" t="s">
        <v>41</v>
      </c>
      <c r="D906" s="15" t="s">
        <v>6</v>
      </c>
      <c r="E906" s="29">
        <v>2500</v>
      </c>
      <c r="F906" s="17">
        <f t="shared" si="14"/>
        <v>4.785850905097452</v>
      </c>
      <c r="G906" s="3" t="s">
        <v>276</v>
      </c>
      <c r="H906" s="30"/>
      <c r="I906" s="88" t="s">
        <v>27</v>
      </c>
      <c r="J906" s="19" t="s">
        <v>24</v>
      </c>
      <c r="K906" s="20" t="s">
        <v>35</v>
      </c>
      <c r="L906" s="58">
        <v>522.37314734088932</v>
      </c>
    </row>
    <row r="907" spans="1:12" s="21" customFormat="1" ht="15.75" customHeight="1" x14ac:dyDescent="0.2">
      <c r="A907" s="13">
        <v>42032</v>
      </c>
      <c r="B907" s="87" t="s">
        <v>19</v>
      </c>
      <c r="C907" s="84" t="s">
        <v>41</v>
      </c>
      <c r="D907" s="15" t="s">
        <v>6</v>
      </c>
      <c r="E907" s="29">
        <v>2500</v>
      </c>
      <c r="F907" s="17">
        <f t="shared" si="14"/>
        <v>4.785850905097452</v>
      </c>
      <c r="G907" s="3" t="s">
        <v>277</v>
      </c>
      <c r="H907" s="30"/>
      <c r="I907" s="30" t="s">
        <v>18</v>
      </c>
      <c r="J907" s="19" t="s">
        <v>24</v>
      </c>
      <c r="K907" s="20" t="s">
        <v>35</v>
      </c>
      <c r="L907" s="58">
        <v>522.37314734088932</v>
      </c>
    </row>
    <row r="908" spans="1:12" s="21" customFormat="1" ht="15.75" customHeight="1" x14ac:dyDescent="0.2">
      <c r="A908" s="13">
        <v>42032</v>
      </c>
      <c r="B908" s="84" t="s">
        <v>19</v>
      </c>
      <c r="C908" s="84" t="s">
        <v>41</v>
      </c>
      <c r="D908" s="15" t="s">
        <v>407</v>
      </c>
      <c r="E908" s="29">
        <v>2500</v>
      </c>
      <c r="F908" s="17">
        <f t="shared" si="14"/>
        <v>4.3913180831053431</v>
      </c>
      <c r="G908" s="3" t="s">
        <v>278</v>
      </c>
      <c r="H908" s="30"/>
      <c r="I908" s="3" t="s">
        <v>46</v>
      </c>
      <c r="J908" s="19" t="s">
        <v>24</v>
      </c>
      <c r="K908" s="151" t="s">
        <v>411</v>
      </c>
      <c r="L908" s="58">
        <v>569.30515000000003</v>
      </c>
    </row>
    <row r="909" spans="1:12" s="21" customFormat="1" ht="15.75" customHeight="1" x14ac:dyDescent="0.2">
      <c r="A909" s="13">
        <v>42032</v>
      </c>
      <c r="B909" s="84" t="s">
        <v>19</v>
      </c>
      <c r="C909" s="84" t="s">
        <v>41</v>
      </c>
      <c r="D909" s="15" t="s">
        <v>10</v>
      </c>
      <c r="E909" s="29">
        <v>2500</v>
      </c>
      <c r="F909" s="17">
        <f t="shared" si="14"/>
        <v>4.785850905097452</v>
      </c>
      <c r="G909" s="3" t="s">
        <v>279</v>
      </c>
      <c r="H909" s="30"/>
      <c r="I909" s="30" t="s">
        <v>15</v>
      </c>
      <c r="J909" s="19" t="s">
        <v>24</v>
      </c>
      <c r="K909" s="20" t="s">
        <v>35</v>
      </c>
      <c r="L909" s="58">
        <v>522.37314734088932</v>
      </c>
    </row>
    <row r="910" spans="1:12" s="21" customFormat="1" ht="15.75" customHeight="1" x14ac:dyDescent="0.2">
      <c r="A910" s="13">
        <v>42032</v>
      </c>
      <c r="B910" s="84" t="s">
        <v>19</v>
      </c>
      <c r="C910" s="84" t="s">
        <v>41</v>
      </c>
      <c r="D910" s="15" t="s">
        <v>407</v>
      </c>
      <c r="E910" s="29">
        <v>2500</v>
      </c>
      <c r="F910" s="17">
        <f t="shared" si="14"/>
        <v>4.3913180831053431</v>
      </c>
      <c r="G910" s="3" t="s">
        <v>280</v>
      </c>
      <c r="H910" s="30"/>
      <c r="I910" s="30" t="s">
        <v>578</v>
      </c>
      <c r="J910" s="19" t="s">
        <v>24</v>
      </c>
      <c r="K910" s="25" t="s">
        <v>411</v>
      </c>
      <c r="L910" s="58">
        <v>569.30515000000003</v>
      </c>
    </row>
    <row r="911" spans="1:12" s="21" customFormat="1" ht="15.75" customHeight="1" x14ac:dyDescent="0.2">
      <c r="A911" s="13">
        <v>42032</v>
      </c>
      <c r="B911" s="84" t="s">
        <v>581</v>
      </c>
      <c r="C911" s="84" t="s">
        <v>513</v>
      </c>
      <c r="D911" s="18" t="s">
        <v>407</v>
      </c>
      <c r="E911" s="29">
        <v>4000</v>
      </c>
      <c r="F911" s="17">
        <f t="shared" si="14"/>
        <v>7.0261089329685493</v>
      </c>
      <c r="G911" s="3" t="s">
        <v>349</v>
      </c>
      <c r="H911" s="3"/>
      <c r="I911" s="30" t="s">
        <v>12</v>
      </c>
      <c r="J911" s="19" t="s">
        <v>24</v>
      </c>
      <c r="K911" s="151" t="s">
        <v>411</v>
      </c>
      <c r="L911" s="58">
        <v>569.30515000000003</v>
      </c>
    </row>
    <row r="912" spans="1:12" s="21" customFormat="1" ht="15.75" customHeight="1" x14ac:dyDescent="0.2">
      <c r="A912" s="13">
        <v>42032</v>
      </c>
      <c r="B912" s="84" t="s">
        <v>582</v>
      </c>
      <c r="C912" s="84" t="s">
        <v>513</v>
      </c>
      <c r="D912" s="18" t="s">
        <v>407</v>
      </c>
      <c r="E912" s="29">
        <v>3000</v>
      </c>
      <c r="F912" s="17">
        <f t="shared" si="14"/>
        <v>5.2695816997264115</v>
      </c>
      <c r="G912" s="3" t="s">
        <v>352</v>
      </c>
      <c r="H912" s="3"/>
      <c r="I912" s="30" t="s">
        <v>12</v>
      </c>
      <c r="J912" s="19" t="s">
        <v>24</v>
      </c>
      <c r="K912" s="151" t="s">
        <v>411</v>
      </c>
      <c r="L912" s="58">
        <v>569.30515000000003</v>
      </c>
    </row>
    <row r="913" spans="1:12" s="21" customFormat="1" ht="15.75" customHeight="1" x14ac:dyDescent="0.2">
      <c r="A913" s="13">
        <v>42032</v>
      </c>
      <c r="B913" s="84" t="s">
        <v>312</v>
      </c>
      <c r="C913" s="84" t="s">
        <v>569</v>
      </c>
      <c r="D913" s="127" t="s">
        <v>407</v>
      </c>
      <c r="E913" s="29">
        <v>3000</v>
      </c>
      <c r="F913" s="17">
        <f t="shared" si="14"/>
        <v>5.2695816997264115</v>
      </c>
      <c r="G913" s="3" t="s">
        <v>349</v>
      </c>
      <c r="H913" s="3"/>
      <c r="I913" s="30" t="s">
        <v>12</v>
      </c>
      <c r="J913" s="19" t="s">
        <v>24</v>
      </c>
      <c r="K913" s="151" t="s">
        <v>411</v>
      </c>
      <c r="L913" s="58">
        <v>569.30515000000003</v>
      </c>
    </row>
    <row r="914" spans="1:12" s="21" customFormat="1" ht="15.75" customHeight="1" x14ac:dyDescent="0.2">
      <c r="A914" s="13">
        <v>42032</v>
      </c>
      <c r="B914" s="84" t="s">
        <v>348</v>
      </c>
      <c r="C914" s="84" t="s">
        <v>513</v>
      </c>
      <c r="D914" s="18" t="s">
        <v>407</v>
      </c>
      <c r="E914" s="29">
        <v>1900</v>
      </c>
      <c r="F914" s="17">
        <f t="shared" si="14"/>
        <v>3.3374017431600609</v>
      </c>
      <c r="G914" s="3" t="s">
        <v>349</v>
      </c>
      <c r="H914" s="3"/>
      <c r="I914" s="30" t="s">
        <v>12</v>
      </c>
      <c r="J914" s="19" t="s">
        <v>24</v>
      </c>
      <c r="K914" s="151" t="s">
        <v>411</v>
      </c>
      <c r="L914" s="58">
        <v>569.30515000000003</v>
      </c>
    </row>
    <row r="915" spans="1:12" s="21" customFormat="1" ht="15.75" customHeight="1" x14ac:dyDescent="0.2">
      <c r="A915" s="13">
        <v>42032</v>
      </c>
      <c r="B915" s="84" t="s">
        <v>311</v>
      </c>
      <c r="C915" s="84" t="s">
        <v>513</v>
      </c>
      <c r="D915" s="18" t="s">
        <v>10</v>
      </c>
      <c r="E915" s="29">
        <v>1000</v>
      </c>
      <c r="F915" s="17">
        <f t="shared" si="14"/>
        <v>1.9143403620389809</v>
      </c>
      <c r="G915" s="3" t="s">
        <v>410</v>
      </c>
      <c r="H915" s="3"/>
      <c r="I915" s="30" t="s">
        <v>409</v>
      </c>
      <c r="J915" s="19" t="s">
        <v>24</v>
      </c>
      <c r="K915" s="20" t="s">
        <v>35</v>
      </c>
      <c r="L915" s="58">
        <v>522.37314734088932</v>
      </c>
    </row>
    <row r="916" spans="1:12" s="21" customFormat="1" ht="15.75" customHeight="1" x14ac:dyDescent="0.2">
      <c r="A916" s="13">
        <v>42032</v>
      </c>
      <c r="B916" s="95" t="s">
        <v>602</v>
      </c>
      <c r="C916" s="119" t="s">
        <v>314</v>
      </c>
      <c r="D916" s="18" t="s">
        <v>8</v>
      </c>
      <c r="E916" s="29">
        <v>10000</v>
      </c>
      <c r="F916" s="17">
        <f t="shared" si="14"/>
        <v>19.143403620389808</v>
      </c>
      <c r="G916" s="3" t="s">
        <v>495</v>
      </c>
      <c r="H916" s="3"/>
      <c r="I916" s="30" t="s">
        <v>16</v>
      </c>
      <c r="J916" s="19" t="s">
        <v>24</v>
      </c>
      <c r="K916" s="20" t="s">
        <v>35</v>
      </c>
      <c r="L916" s="58">
        <v>522.37314734088932</v>
      </c>
    </row>
    <row r="917" spans="1:12" s="21" customFormat="1" ht="15.75" customHeight="1" x14ac:dyDescent="0.2">
      <c r="A917" s="13">
        <v>42032</v>
      </c>
      <c r="B917" s="95" t="s">
        <v>311</v>
      </c>
      <c r="C917" s="119" t="s">
        <v>513</v>
      </c>
      <c r="D917" s="18" t="s">
        <v>9</v>
      </c>
      <c r="E917" s="29">
        <v>1200</v>
      </c>
      <c r="F917" s="17">
        <f t="shared" si="14"/>
        <v>2.2972084344467771</v>
      </c>
      <c r="G917" s="3" t="s">
        <v>495</v>
      </c>
      <c r="H917" s="3"/>
      <c r="I917" s="30" t="s">
        <v>16</v>
      </c>
      <c r="J917" s="19" t="s">
        <v>24</v>
      </c>
      <c r="K917" s="20" t="s">
        <v>35</v>
      </c>
      <c r="L917" s="58">
        <v>522.37314734088932</v>
      </c>
    </row>
    <row r="918" spans="1:12" s="21" customFormat="1" ht="15.75" customHeight="1" x14ac:dyDescent="0.2">
      <c r="A918" s="13">
        <v>42032</v>
      </c>
      <c r="B918" s="95" t="s">
        <v>603</v>
      </c>
      <c r="C918" s="119" t="s">
        <v>513</v>
      </c>
      <c r="D918" s="18" t="s">
        <v>9</v>
      </c>
      <c r="E918" s="29">
        <v>4000</v>
      </c>
      <c r="F918" s="17">
        <f t="shared" si="14"/>
        <v>7.6573614481559238</v>
      </c>
      <c r="G918" s="3" t="s">
        <v>604</v>
      </c>
      <c r="H918" s="3"/>
      <c r="I918" s="30" t="s">
        <v>16</v>
      </c>
      <c r="J918" s="19" t="s">
        <v>24</v>
      </c>
      <c r="K918" s="20" t="s">
        <v>35</v>
      </c>
      <c r="L918" s="58">
        <v>522.37314734088932</v>
      </c>
    </row>
    <row r="919" spans="1:12" s="21" customFormat="1" ht="15.75" customHeight="1" x14ac:dyDescent="0.2">
      <c r="A919" s="13">
        <v>42032</v>
      </c>
      <c r="B919" s="95" t="s">
        <v>312</v>
      </c>
      <c r="C919" s="119" t="s">
        <v>569</v>
      </c>
      <c r="D919" s="18" t="s">
        <v>9</v>
      </c>
      <c r="E919" s="29">
        <v>3000</v>
      </c>
      <c r="F919" s="17">
        <f t="shared" si="14"/>
        <v>5.7430210861169426</v>
      </c>
      <c r="G919" s="3" t="s">
        <v>495</v>
      </c>
      <c r="H919" s="3"/>
      <c r="I919" s="30" t="s">
        <v>16</v>
      </c>
      <c r="J919" s="19" t="s">
        <v>24</v>
      </c>
      <c r="K919" s="20" t="s">
        <v>35</v>
      </c>
      <c r="L919" s="58">
        <v>522.37314734088932</v>
      </c>
    </row>
    <row r="920" spans="1:12" s="21" customFormat="1" ht="15.75" customHeight="1" x14ac:dyDescent="0.2">
      <c r="A920" s="13">
        <v>42032</v>
      </c>
      <c r="B920" s="95" t="s">
        <v>313</v>
      </c>
      <c r="C920" s="119" t="s">
        <v>569</v>
      </c>
      <c r="D920" s="18" t="s">
        <v>9</v>
      </c>
      <c r="E920" s="29">
        <v>10500</v>
      </c>
      <c r="F920" s="17">
        <f t="shared" si="14"/>
        <v>20.100573801409301</v>
      </c>
      <c r="G920" s="3" t="s">
        <v>605</v>
      </c>
      <c r="H920" s="3"/>
      <c r="I920" s="30" t="s">
        <v>16</v>
      </c>
      <c r="J920" s="19" t="s">
        <v>24</v>
      </c>
      <c r="K920" s="20" t="s">
        <v>35</v>
      </c>
      <c r="L920" s="58">
        <v>522.37314734088932</v>
      </c>
    </row>
    <row r="921" spans="1:12" s="21" customFormat="1" ht="15.75" customHeight="1" x14ac:dyDescent="0.2">
      <c r="A921" s="13">
        <v>42032</v>
      </c>
      <c r="B921" s="95" t="s">
        <v>492</v>
      </c>
      <c r="C921" s="119" t="s">
        <v>314</v>
      </c>
      <c r="D921" s="18" t="s">
        <v>8</v>
      </c>
      <c r="E921" s="29">
        <v>5000</v>
      </c>
      <c r="F921" s="17">
        <f t="shared" si="14"/>
        <v>9.5717018101949041</v>
      </c>
      <c r="G921" s="3" t="s">
        <v>495</v>
      </c>
      <c r="H921" s="3"/>
      <c r="I921" s="30" t="s">
        <v>16</v>
      </c>
      <c r="J921" s="19" t="s">
        <v>24</v>
      </c>
      <c r="K921" s="20" t="s">
        <v>35</v>
      </c>
      <c r="L921" s="58">
        <v>522.37314734088932</v>
      </c>
    </row>
    <row r="922" spans="1:12" s="21" customFormat="1" ht="15.75" customHeight="1" x14ac:dyDescent="0.2">
      <c r="A922" s="13">
        <v>42032</v>
      </c>
      <c r="B922" s="95" t="s">
        <v>606</v>
      </c>
      <c r="C922" s="119" t="s">
        <v>314</v>
      </c>
      <c r="D922" s="18" t="s">
        <v>8</v>
      </c>
      <c r="E922" s="29">
        <v>7000</v>
      </c>
      <c r="F922" s="17">
        <f t="shared" si="14"/>
        <v>13.400382534272866</v>
      </c>
      <c r="G922" s="3" t="s">
        <v>495</v>
      </c>
      <c r="H922" s="3"/>
      <c r="I922" s="30" t="s">
        <v>16</v>
      </c>
      <c r="J922" s="19" t="s">
        <v>24</v>
      </c>
      <c r="K922" s="20" t="s">
        <v>35</v>
      </c>
      <c r="L922" s="58">
        <v>522.37314734088932</v>
      </c>
    </row>
    <row r="923" spans="1:12" s="21" customFormat="1" ht="15.75" customHeight="1" x14ac:dyDescent="0.2">
      <c r="A923" s="13">
        <v>42032</v>
      </c>
      <c r="B923" s="95" t="s">
        <v>607</v>
      </c>
      <c r="C923" s="119" t="s">
        <v>314</v>
      </c>
      <c r="D923" s="18" t="s">
        <v>8</v>
      </c>
      <c r="E923" s="29">
        <v>7000</v>
      </c>
      <c r="F923" s="17">
        <f t="shared" si="14"/>
        <v>13.400382534272866</v>
      </c>
      <c r="G923" s="3" t="s">
        <v>495</v>
      </c>
      <c r="H923" s="3"/>
      <c r="I923" s="30" t="s">
        <v>16</v>
      </c>
      <c r="J923" s="19" t="s">
        <v>24</v>
      </c>
      <c r="K923" s="20" t="s">
        <v>35</v>
      </c>
      <c r="L923" s="58">
        <v>522.37314734088932</v>
      </c>
    </row>
    <row r="924" spans="1:12" s="21" customFormat="1" ht="15.75" customHeight="1" x14ac:dyDescent="0.2">
      <c r="A924" s="13">
        <v>42032</v>
      </c>
      <c r="B924" s="95" t="s">
        <v>608</v>
      </c>
      <c r="C924" s="119" t="s">
        <v>314</v>
      </c>
      <c r="D924" s="18" t="s">
        <v>8</v>
      </c>
      <c r="E924" s="29">
        <v>7000</v>
      </c>
      <c r="F924" s="17">
        <f t="shared" si="14"/>
        <v>13.400382534272866</v>
      </c>
      <c r="G924" s="3" t="s">
        <v>495</v>
      </c>
      <c r="H924" s="3"/>
      <c r="I924" s="3" t="s">
        <v>16</v>
      </c>
      <c r="J924" s="19" t="s">
        <v>24</v>
      </c>
      <c r="K924" s="20" t="s">
        <v>35</v>
      </c>
      <c r="L924" s="58">
        <v>522.37314734088932</v>
      </c>
    </row>
    <row r="925" spans="1:12" s="21" customFormat="1" ht="15.75" customHeight="1" x14ac:dyDescent="0.2">
      <c r="A925" s="13">
        <v>42032</v>
      </c>
      <c r="B925" s="95" t="s">
        <v>609</v>
      </c>
      <c r="C925" s="119" t="s">
        <v>314</v>
      </c>
      <c r="D925" s="18" t="s">
        <v>8</v>
      </c>
      <c r="E925" s="29">
        <v>7000</v>
      </c>
      <c r="F925" s="17">
        <f t="shared" si="14"/>
        <v>13.400382534272866</v>
      </c>
      <c r="G925" s="3" t="s">
        <v>495</v>
      </c>
      <c r="H925" s="3"/>
      <c r="I925" s="3" t="s">
        <v>16</v>
      </c>
      <c r="J925" s="19" t="s">
        <v>24</v>
      </c>
      <c r="K925" s="20" t="s">
        <v>35</v>
      </c>
      <c r="L925" s="58">
        <v>522.37314734088932</v>
      </c>
    </row>
    <row r="926" spans="1:12" s="21" customFormat="1" ht="15.75" customHeight="1" x14ac:dyDescent="0.2">
      <c r="A926" s="13">
        <v>42032</v>
      </c>
      <c r="B926" s="95" t="s">
        <v>610</v>
      </c>
      <c r="C926" s="119" t="s">
        <v>314</v>
      </c>
      <c r="D926" s="18" t="s">
        <v>8</v>
      </c>
      <c r="E926" s="29">
        <v>7000</v>
      </c>
      <c r="F926" s="17">
        <f t="shared" si="14"/>
        <v>13.400382534272866</v>
      </c>
      <c r="G926" s="3" t="s">
        <v>495</v>
      </c>
      <c r="H926" s="3"/>
      <c r="I926" s="3" t="s">
        <v>16</v>
      </c>
      <c r="J926" s="19" t="s">
        <v>24</v>
      </c>
      <c r="K926" s="20" t="s">
        <v>35</v>
      </c>
      <c r="L926" s="58">
        <v>522.37314734088932</v>
      </c>
    </row>
    <row r="927" spans="1:12" s="21" customFormat="1" ht="15.75" customHeight="1" x14ac:dyDescent="0.2">
      <c r="A927" s="13">
        <v>42032</v>
      </c>
      <c r="B927" s="95" t="s">
        <v>494</v>
      </c>
      <c r="C927" s="119" t="s">
        <v>314</v>
      </c>
      <c r="D927" s="18" t="s">
        <v>8</v>
      </c>
      <c r="E927" s="29">
        <v>10000</v>
      </c>
      <c r="F927" s="17">
        <f t="shared" si="14"/>
        <v>19.143403620389808</v>
      </c>
      <c r="G927" s="3" t="s">
        <v>495</v>
      </c>
      <c r="H927" s="3"/>
      <c r="I927" s="3" t="s">
        <v>16</v>
      </c>
      <c r="J927" s="19" t="s">
        <v>24</v>
      </c>
      <c r="K927" s="20" t="s">
        <v>35</v>
      </c>
      <c r="L927" s="58">
        <v>522.37314734088932</v>
      </c>
    </row>
    <row r="928" spans="1:12" s="21" customFormat="1" ht="15.75" customHeight="1" x14ac:dyDescent="0.2">
      <c r="A928" s="13">
        <v>42032</v>
      </c>
      <c r="B928" s="84" t="s">
        <v>311</v>
      </c>
      <c r="C928" s="84" t="s">
        <v>513</v>
      </c>
      <c r="D928" s="18" t="s">
        <v>407</v>
      </c>
      <c r="E928" s="29">
        <v>1200</v>
      </c>
      <c r="F928" s="17">
        <f t="shared" si="14"/>
        <v>2.1078326798905649</v>
      </c>
      <c r="G928" s="3" t="s">
        <v>614</v>
      </c>
      <c r="H928" s="3"/>
      <c r="I928" s="19" t="s">
        <v>48</v>
      </c>
      <c r="J928" s="19" t="s">
        <v>24</v>
      </c>
      <c r="K928" s="151" t="s">
        <v>411</v>
      </c>
      <c r="L928" s="58">
        <v>569.30515000000003</v>
      </c>
    </row>
    <row r="929" spans="1:12" s="21" customFormat="1" ht="15.75" customHeight="1" x14ac:dyDescent="0.2">
      <c r="A929" s="13">
        <v>42032</v>
      </c>
      <c r="B929" s="84" t="s">
        <v>374</v>
      </c>
      <c r="C929" s="84" t="s">
        <v>513</v>
      </c>
      <c r="D929" s="18" t="s">
        <v>407</v>
      </c>
      <c r="E929" s="32">
        <v>1500</v>
      </c>
      <c r="F929" s="17">
        <f t="shared" si="14"/>
        <v>2.6347908498632058</v>
      </c>
      <c r="G929" s="38" t="s">
        <v>626</v>
      </c>
      <c r="H929" s="3">
        <v>14</v>
      </c>
      <c r="I929" s="19" t="s">
        <v>47</v>
      </c>
      <c r="J929" s="19" t="s">
        <v>24</v>
      </c>
      <c r="K929" s="151" t="s">
        <v>411</v>
      </c>
      <c r="L929" s="58">
        <v>569.30515000000003</v>
      </c>
    </row>
    <row r="930" spans="1:12" s="21" customFormat="1" ht="15.75" customHeight="1" x14ac:dyDescent="0.2">
      <c r="A930" s="13">
        <v>42032</v>
      </c>
      <c r="B930" s="84" t="s">
        <v>311</v>
      </c>
      <c r="C930" s="84" t="s">
        <v>513</v>
      </c>
      <c r="D930" s="18" t="s">
        <v>407</v>
      </c>
      <c r="E930" s="29">
        <v>1500</v>
      </c>
      <c r="F930" s="17">
        <f t="shared" si="14"/>
        <v>2.6347908498632058</v>
      </c>
      <c r="G930" s="38" t="s">
        <v>627</v>
      </c>
      <c r="H930" s="3">
        <v>14</v>
      </c>
      <c r="I930" s="19" t="s">
        <v>47</v>
      </c>
      <c r="J930" s="19" t="s">
        <v>24</v>
      </c>
      <c r="K930" s="151" t="s">
        <v>411</v>
      </c>
      <c r="L930" s="58">
        <v>569.30515000000003</v>
      </c>
    </row>
    <row r="931" spans="1:12" s="21" customFormat="1" ht="15.75" customHeight="1" x14ac:dyDescent="0.2">
      <c r="A931" s="13">
        <v>42032</v>
      </c>
      <c r="B931" s="84" t="s">
        <v>312</v>
      </c>
      <c r="C931" s="84" t="s">
        <v>569</v>
      </c>
      <c r="D931" s="127" t="s">
        <v>407</v>
      </c>
      <c r="E931" s="29">
        <v>3000</v>
      </c>
      <c r="F931" s="17">
        <f t="shared" si="14"/>
        <v>5.2695816997264115</v>
      </c>
      <c r="G931" s="38" t="s">
        <v>627</v>
      </c>
      <c r="H931" s="3">
        <v>14</v>
      </c>
      <c r="I931" s="19" t="s">
        <v>47</v>
      </c>
      <c r="J931" s="19" t="s">
        <v>24</v>
      </c>
      <c r="K931" s="151" t="s">
        <v>411</v>
      </c>
      <c r="L931" s="58">
        <v>569.30515000000003</v>
      </c>
    </row>
    <row r="932" spans="1:12" s="21" customFormat="1" ht="15.75" customHeight="1" x14ac:dyDescent="0.2">
      <c r="A932" s="13">
        <v>42032</v>
      </c>
      <c r="B932" s="84" t="s">
        <v>313</v>
      </c>
      <c r="C932" s="84" t="s">
        <v>569</v>
      </c>
      <c r="D932" s="127" t="s">
        <v>407</v>
      </c>
      <c r="E932" s="29">
        <v>8000</v>
      </c>
      <c r="F932" s="17">
        <f t="shared" si="14"/>
        <v>14.052217865937099</v>
      </c>
      <c r="G932" s="38" t="s">
        <v>628</v>
      </c>
      <c r="H932" s="3">
        <v>14</v>
      </c>
      <c r="I932" s="19" t="s">
        <v>47</v>
      </c>
      <c r="J932" s="19" t="s">
        <v>24</v>
      </c>
      <c r="K932" s="151" t="s">
        <v>411</v>
      </c>
      <c r="L932" s="58">
        <v>569.30515000000003</v>
      </c>
    </row>
    <row r="933" spans="1:12" s="21" customFormat="1" ht="15.75" customHeight="1" x14ac:dyDescent="0.2">
      <c r="A933" s="13">
        <v>42032</v>
      </c>
      <c r="B933" s="84" t="s">
        <v>579</v>
      </c>
      <c r="C933" s="84" t="s">
        <v>314</v>
      </c>
      <c r="D933" s="127" t="s">
        <v>407</v>
      </c>
      <c r="E933" s="29">
        <v>35000</v>
      </c>
      <c r="F933" s="17">
        <f t="shared" si="14"/>
        <v>67.001912671364337</v>
      </c>
      <c r="G933" s="3" t="s">
        <v>326</v>
      </c>
      <c r="H933" s="3"/>
      <c r="I933" s="19" t="s">
        <v>578</v>
      </c>
      <c r="J933" s="19" t="s">
        <v>24</v>
      </c>
      <c r="K933" s="20" t="s">
        <v>35</v>
      </c>
      <c r="L933" s="58">
        <v>522.37314734088932</v>
      </c>
    </row>
    <row r="934" spans="1:12" s="21" customFormat="1" ht="15.75" customHeight="1" x14ac:dyDescent="0.2">
      <c r="A934" s="13">
        <v>42032</v>
      </c>
      <c r="B934" s="84" t="s">
        <v>311</v>
      </c>
      <c r="C934" s="84" t="s">
        <v>513</v>
      </c>
      <c r="D934" s="127" t="s">
        <v>407</v>
      </c>
      <c r="E934" s="29">
        <v>1300</v>
      </c>
      <c r="F934" s="17">
        <f t="shared" si="14"/>
        <v>2.2834854032147787</v>
      </c>
      <c r="G934" s="3" t="s">
        <v>326</v>
      </c>
      <c r="H934" s="3"/>
      <c r="I934" s="19" t="s">
        <v>578</v>
      </c>
      <c r="J934" s="19" t="s">
        <v>24</v>
      </c>
      <c r="K934" s="25" t="s">
        <v>411</v>
      </c>
      <c r="L934" s="58">
        <v>569.30515000000003</v>
      </c>
    </row>
    <row r="935" spans="1:12" s="21" customFormat="1" ht="15.75" customHeight="1" x14ac:dyDescent="0.2">
      <c r="A935" s="13">
        <v>42032</v>
      </c>
      <c r="B935" s="84" t="s">
        <v>662</v>
      </c>
      <c r="C935" s="84" t="s">
        <v>513</v>
      </c>
      <c r="D935" s="127" t="s">
        <v>6</v>
      </c>
      <c r="E935" s="29">
        <v>1500</v>
      </c>
      <c r="F935" s="17">
        <f t="shared" si="14"/>
        <v>2.8715105430584713</v>
      </c>
      <c r="G935" s="3" t="s">
        <v>671</v>
      </c>
      <c r="H935" s="3">
        <v>11</v>
      </c>
      <c r="I935" s="19" t="s">
        <v>34</v>
      </c>
      <c r="J935" s="19" t="s">
        <v>24</v>
      </c>
      <c r="K935" s="20" t="s">
        <v>35</v>
      </c>
      <c r="L935" s="58">
        <v>522.37314734088932</v>
      </c>
    </row>
    <row r="936" spans="1:12" s="21" customFormat="1" ht="15.75" customHeight="1" x14ac:dyDescent="0.2">
      <c r="A936" s="13">
        <v>42032</v>
      </c>
      <c r="B936" s="84" t="s">
        <v>311</v>
      </c>
      <c r="C936" s="84" t="s">
        <v>513</v>
      </c>
      <c r="D936" s="127" t="s">
        <v>6</v>
      </c>
      <c r="E936" s="29">
        <v>2000</v>
      </c>
      <c r="F936" s="17">
        <f t="shared" si="14"/>
        <v>3.8286807240779619</v>
      </c>
      <c r="G936" s="3" t="s">
        <v>669</v>
      </c>
      <c r="H936" s="3">
        <v>11</v>
      </c>
      <c r="I936" s="19" t="s">
        <v>34</v>
      </c>
      <c r="J936" s="19" t="s">
        <v>24</v>
      </c>
      <c r="K936" s="20" t="s">
        <v>35</v>
      </c>
      <c r="L936" s="58">
        <v>522.37314734088932</v>
      </c>
    </row>
    <row r="937" spans="1:12" s="21" customFormat="1" ht="15.75" customHeight="1" x14ac:dyDescent="0.2">
      <c r="A937" s="13">
        <v>42032</v>
      </c>
      <c r="B937" s="84" t="s">
        <v>312</v>
      </c>
      <c r="C937" s="84" t="s">
        <v>569</v>
      </c>
      <c r="D937" s="127" t="s">
        <v>6</v>
      </c>
      <c r="E937" s="29">
        <v>3000</v>
      </c>
      <c r="F937" s="17">
        <f t="shared" si="14"/>
        <v>5.7430210861169426</v>
      </c>
      <c r="G937" s="3" t="s">
        <v>669</v>
      </c>
      <c r="H937" s="3">
        <v>11</v>
      </c>
      <c r="I937" s="19" t="s">
        <v>34</v>
      </c>
      <c r="J937" s="19" t="s">
        <v>24</v>
      </c>
      <c r="K937" s="20" t="s">
        <v>35</v>
      </c>
      <c r="L937" s="58">
        <v>522.37314734088932</v>
      </c>
    </row>
    <row r="938" spans="1:12" s="21" customFormat="1" ht="15.75" customHeight="1" x14ac:dyDescent="0.2">
      <c r="A938" s="13">
        <v>42032</v>
      </c>
      <c r="B938" s="84" t="s">
        <v>659</v>
      </c>
      <c r="C938" s="84" t="s">
        <v>322</v>
      </c>
      <c r="D938" s="127" t="s">
        <v>6</v>
      </c>
      <c r="E938" s="29">
        <v>1400</v>
      </c>
      <c r="F938" s="17">
        <f t="shared" si="14"/>
        <v>2.6800765068545735</v>
      </c>
      <c r="G938" s="3" t="s">
        <v>669</v>
      </c>
      <c r="H938" s="3">
        <v>11</v>
      </c>
      <c r="I938" s="19" t="s">
        <v>34</v>
      </c>
      <c r="J938" s="19" t="s">
        <v>24</v>
      </c>
      <c r="K938" s="20" t="s">
        <v>35</v>
      </c>
      <c r="L938" s="58">
        <v>522.37314734088932</v>
      </c>
    </row>
    <row r="939" spans="1:12" s="21" customFormat="1" ht="15.75" customHeight="1" x14ac:dyDescent="0.2">
      <c r="A939" s="13">
        <v>42032</v>
      </c>
      <c r="B939" s="84" t="s">
        <v>680</v>
      </c>
      <c r="C939" s="84" t="s">
        <v>513</v>
      </c>
      <c r="D939" s="18" t="s">
        <v>407</v>
      </c>
      <c r="E939" s="29">
        <v>2500</v>
      </c>
      <c r="F939" s="17">
        <f t="shared" si="14"/>
        <v>4.785850905097452</v>
      </c>
      <c r="G939" s="3" t="s">
        <v>678</v>
      </c>
      <c r="H939" s="3">
        <v>12</v>
      </c>
      <c r="I939" s="3" t="s">
        <v>33</v>
      </c>
      <c r="J939" s="19" t="s">
        <v>24</v>
      </c>
      <c r="K939" s="20" t="s">
        <v>35</v>
      </c>
      <c r="L939" s="58">
        <v>522.37314734088932</v>
      </c>
    </row>
    <row r="940" spans="1:12" s="21" customFormat="1" ht="15.75" customHeight="1" x14ac:dyDescent="0.2">
      <c r="A940" s="13">
        <v>42032</v>
      </c>
      <c r="B940" s="84" t="s">
        <v>311</v>
      </c>
      <c r="C940" s="84" t="s">
        <v>513</v>
      </c>
      <c r="D940" s="18" t="s">
        <v>407</v>
      </c>
      <c r="E940" s="29">
        <v>1850</v>
      </c>
      <c r="F940" s="17">
        <f t="shared" si="14"/>
        <v>3.2495753814979538</v>
      </c>
      <c r="G940" s="3" t="s">
        <v>681</v>
      </c>
      <c r="H940" s="3">
        <v>12</v>
      </c>
      <c r="I940" s="3" t="s">
        <v>33</v>
      </c>
      <c r="J940" s="19" t="s">
        <v>24</v>
      </c>
      <c r="K940" s="151" t="s">
        <v>411</v>
      </c>
      <c r="L940" s="58">
        <v>569.30515000000003</v>
      </c>
    </row>
    <row r="941" spans="1:12" s="21" customFormat="1" ht="15.75" customHeight="1" x14ac:dyDescent="0.2">
      <c r="A941" s="13">
        <v>42032</v>
      </c>
      <c r="B941" s="84" t="s">
        <v>313</v>
      </c>
      <c r="C941" s="84" t="s">
        <v>569</v>
      </c>
      <c r="D941" s="127" t="s">
        <v>407</v>
      </c>
      <c r="E941" s="29">
        <v>6000</v>
      </c>
      <c r="F941" s="17">
        <f t="shared" si="14"/>
        <v>10.539163399452823</v>
      </c>
      <c r="G941" s="3" t="s">
        <v>682</v>
      </c>
      <c r="H941" s="3">
        <v>12</v>
      </c>
      <c r="I941" s="3" t="s">
        <v>33</v>
      </c>
      <c r="J941" s="19" t="s">
        <v>24</v>
      </c>
      <c r="K941" s="151" t="s">
        <v>411</v>
      </c>
      <c r="L941" s="58">
        <v>569.30515000000003</v>
      </c>
    </row>
    <row r="942" spans="1:12" s="21" customFormat="1" ht="15.75" customHeight="1" x14ac:dyDescent="0.2">
      <c r="A942" s="13">
        <v>42032</v>
      </c>
      <c r="B942" s="84" t="s">
        <v>312</v>
      </c>
      <c r="C942" s="84" t="s">
        <v>569</v>
      </c>
      <c r="D942" s="127" t="s">
        <v>407</v>
      </c>
      <c r="E942" s="29">
        <v>3000</v>
      </c>
      <c r="F942" s="17">
        <f t="shared" si="14"/>
        <v>5.2695816997264115</v>
      </c>
      <c r="G942" s="3" t="s">
        <v>678</v>
      </c>
      <c r="H942" s="3">
        <v>12</v>
      </c>
      <c r="I942" s="3" t="s">
        <v>33</v>
      </c>
      <c r="J942" s="19" t="s">
        <v>24</v>
      </c>
      <c r="K942" s="151" t="s">
        <v>411</v>
      </c>
      <c r="L942" s="58">
        <v>569.30515000000003</v>
      </c>
    </row>
    <row r="943" spans="1:12" s="21" customFormat="1" ht="15.75" customHeight="1" x14ac:dyDescent="0.2">
      <c r="A943" s="13">
        <v>42032</v>
      </c>
      <c r="B943" s="84" t="s">
        <v>694</v>
      </c>
      <c r="C943" s="84" t="s">
        <v>513</v>
      </c>
      <c r="D943" s="18" t="s">
        <v>6</v>
      </c>
      <c r="E943" s="29">
        <v>1500</v>
      </c>
      <c r="F943" s="17">
        <f t="shared" si="14"/>
        <v>2.8715105430584713</v>
      </c>
      <c r="G943" s="3" t="s">
        <v>695</v>
      </c>
      <c r="H943" s="30">
        <v>13</v>
      </c>
      <c r="I943" s="28" t="s">
        <v>32</v>
      </c>
      <c r="J943" s="19" t="s">
        <v>24</v>
      </c>
      <c r="K943" s="20" t="s">
        <v>35</v>
      </c>
      <c r="L943" s="58">
        <v>522.37314734088932</v>
      </c>
    </row>
    <row r="944" spans="1:12" s="21" customFormat="1" ht="15.75" customHeight="1" x14ac:dyDescent="0.2">
      <c r="A944" s="13">
        <v>42032</v>
      </c>
      <c r="B944" s="84" t="s">
        <v>311</v>
      </c>
      <c r="C944" s="84" t="s">
        <v>513</v>
      </c>
      <c r="D944" s="18" t="s">
        <v>6</v>
      </c>
      <c r="E944" s="29">
        <v>1300</v>
      </c>
      <c r="F944" s="17">
        <f t="shared" si="14"/>
        <v>2.4886424706506753</v>
      </c>
      <c r="G944" s="3" t="s">
        <v>696</v>
      </c>
      <c r="H944" s="30">
        <v>13</v>
      </c>
      <c r="I944" s="28" t="s">
        <v>32</v>
      </c>
      <c r="J944" s="19" t="s">
        <v>24</v>
      </c>
      <c r="K944" s="20" t="s">
        <v>35</v>
      </c>
      <c r="L944" s="58">
        <v>522.37314734088932</v>
      </c>
    </row>
    <row r="945" spans="1:12" s="21" customFormat="1" ht="15.75" customHeight="1" x14ac:dyDescent="0.2">
      <c r="A945" s="13">
        <v>42032</v>
      </c>
      <c r="B945" s="84" t="s">
        <v>313</v>
      </c>
      <c r="C945" s="84" t="s">
        <v>569</v>
      </c>
      <c r="D945" s="18" t="s">
        <v>6</v>
      </c>
      <c r="E945" s="29">
        <v>7000</v>
      </c>
      <c r="F945" s="17">
        <f t="shared" si="14"/>
        <v>13.400382534272866</v>
      </c>
      <c r="G945" s="3" t="s">
        <v>697</v>
      </c>
      <c r="H945" s="30">
        <v>13</v>
      </c>
      <c r="I945" s="28" t="s">
        <v>32</v>
      </c>
      <c r="J945" s="19" t="s">
        <v>24</v>
      </c>
      <c r="K945" s="20" t="s">
        <v>35</v>
      </c>
      <c r="L945" s="58">
        <v>522.37314734088932</v>
      </c>
    </row>
    <row r="946" spans="1:12" s="21" customFormat="1" ht="15.75" customHeight="1" x14ac:dyDescent="0.2">
      <c r="A946" s="13">
        <v>42032</v>
      </c>
      <c r="B946" s="84" t="s">
        <v>312</v>
      </c>
      <c r="C946" s="84" t="s">
        <v>569</v>
      </c>
      <c r="D946" s="18" t="s">
        <v>6</v>
      </c>
      <c r="E946" s="29">
        <v>3000</v>
      </c>
      <c r="F946" s="17">
        <f t="shared" si="14"/>
        <v>5.7430210861169426</v>
      </c>
      <c r="G946" s="3" t="s">
        <v>696</v>
      </c>
      <c r="H946" s="30">
        <v>13</v>
      </c>
      <c r="I946" s="28" t="s">
        <v>32</v>
      </c>
      <c r="J946" s="19" t="s">
        <v>24</v>
      </c>
      <c r="K946" s="20" t="s">
        <v>35</v>
      </c>
      <c r="L946" s="58">
        <v>522.37314734088932</v>
      </c>
    </row>
    <row r="947" spans="1:12" s="21" customFormat="1" ht="15.75" customHeight="1" x14ac:dyDescent="0.2">
      <c r="A947" s="13">
        <v>42032</v>
      </c>
      <c r="B947" s="84" t="s">
        <v>311</v>
      </c>
      <c r="C947" s="84" t="s">
        <v>513</v>
      </c>
      <c r="D947" s="18" t="s">
        <v>407</v>
      </c>
      <c r="E947" s="29">
        <v>1250</v>
      </c>
      <c r="F947" s="17">
        <f t="shared" si="14"/>
        <v>2.1956590415526716</v>
      </c>
      <c r="G947" s="3" t="s">
        <v>316</v>
      </c>
      <c r="H947" s="30"/>
      <c r="I947" s="28" t="s">
        <v>31</v>
      </c>
      <c r="J947" s="19" t="s">
        <v>24</v>
      </c>
      <c r="K947" s="151" t="s">
        <v>411</v>
      </c>
      <c r="L947" s="58">
        <v>569.30515000000003</v>
      </c>
    </row>
    <row r="948" spans="1:12" s="21" customFormat="1" ht="15.75" customHeight="1" x14ac:dyDescent="0.2">
      <c r="A948" s="13">
        <v>42032</v>
      </c>
      <c r="B948" s="73" t="s">
        <v>311</v>
      </c>
      <c r="C948" s="74" t="s">
        <v>513</v>
      </c>
      <c r="D948" s="18" t="s">
        <v>7</v>
      </c>
      <c r="E948" s="29">
        <v>600</v>
      </c>
      <c r="F948" s="17">
        <f t="shared" si="14"/>
        <v>1.1486042172233886</v>
      </c>
      <c r="G948" s="3" t="s">
        <v>740</v>
      </c>
      <c r="H948" s="30"/>
      <c r="I948" s="28" t="s">
        <v>741</v>
      </c>
      <c r="J948" s="19" t="s">
        <v>24</v>
      </c>
      <c r="K948" s="20" t="s">
        <v>35</v>
      </c>
      <c r="L948" s="58">
        <v>522.37314734088932</v>
      </c>
    </row>
    <row r="949" spans="1:12" s="21" customFormat="1" ht="15.75" customHeight="1" x14ac:dyDescent="0.2">
      <c r="A949" s="13">
        <v>42032</v>
      </c>
      <c r="B949" s="73" t="s">
        <v>311</v>
      </c>
      <c r="C949" s="74" t="s">
        <v>513</v>
      </c>
      <c r="D949" s="18" t="s">
        <v>9</v>
      </c>
      <c r="E949" s="29">
        <v>1650</v>
      </c>
      <c r="F949" s="17">
        <f t="shared" si="14"/>
        <v>3.1586615973643184</v>
      </c>
      <c r="G949" s="3" t="s">
        <v>319</v>
      </c>
      <c r="H949" s="30"/>
      <c r="I949" s="28" t="s">
        <v>17</v>
      </c>
      <c r="J949" s="19" t="s">
        <v>24</v>
      </c>
      <c r="K949" s="20" t="s">
        <v>35</v>
      </c>
      <c r="L949" s="58">
        <v>522.37314734088932</v>
      </c>
    </row>
    <row r="950" spans="1:12" s="21" customFormat="1" ht="15.75" customHeight="1" x14ac:dyDescent="0.2">
      <c r="A950" s="13">
        <v>42032</v>
      </c>
      <c r="B950" s="73" t="s">
        <v>311</v>
      </c>
      <c r="C950" s="74" t="s">
        <v>513</v>
      </c>
      <c r="D950" s="18" t="s">
        <v>407</v>
      </c>
      <c r="E950" s="29">
        <v>1500</v>
      </c>
      <c r="F950" s="17">
        <f t="shared" si="14"/>
        <v>2.6347908498632058</v>
      </c>
      <c r="G950" s="53" t="s">
        <v>372</v>
      </c>
      <c r="H950" s="53"/>
      <c r="I950" s="88" t="s">
        <v>14</v>
      </c>
      <c r="J950" s="19" t="s">
        <v>24</v>
      </c>
      <c r="K950" s="151" t="s">
        <v>411</v>
      </c>
      <c r="L950" s="58">
        <v>569.30515000000003</v>
      </c>
    </row>
    <row r="951" spans="1:12" s="21" customFormat="1" ht="15.75" customHeight="1" x14ac:dyDescent="0.2">
      <c r="A951" s="13">
        <v>42032</v>
      </c>
      <c r="B951" s="93" t="s">
        <v>311</v>
      </c>
      <c r="C951" s="74" t="s">
        <v>513</v>
      </c>
      <c r="D951" s="18" t="s">
        <v>407</v>
      </c>
      <c r="E951" s="29">
        <v>1000</v>
      </c>
      <c r="F951" s="17">
        <f t="shared" si="14"/>
        <v>1.7565272332421373</v>
      </c>
      <c r="G951" s="53" t="s">
        <v>332</v>
      </c>
      <c r="H951" s="53"/>
      <c r="I951" s="88" t="s">
        <v>21</v>
      </c>
      <c r="J951" s="19" t="s">
        <v>24</v>
      </c>
      <c r="K951" s="151" t="s">
        <v>411</v>
      </c>
      <c r="L951" s="58">
        <v>569.30515000000003</v>
      </c>
    </row>
    <row r="952" spans="1:12" s="21" customFormat="1" ht="15.75" customHeight="1" x14ac:dyDescent="0.2">
      <c r="A952" s="13">
        <v>42032</v>
      </c>
      <c r="B952" s="97" t="s">
        <v>311</v>
      </c>
      <c r="C952" s="96" t="s">
        <v>513</v>
      </c>
      <c r="D952" s="18" t="s">
        <v>7</v>
      </c>
      <c r="E952" s="29">
        <v>600</v>
      </c>
      <c r="F952" s="17">
        <f t="shared" si="14"/>
        <v>1.1486042172233886</v>
      </c>
      <c r="G952" s="3" t="s">
        <v>758</v>
      </c>
      <c r="H952" s="53"/>
      <c r="I952" s="88" t="s">
        <v>759</v>
      </c>
      <c r="J952" s="19" t="s">
        <v>24</v>
      </c>
      <c r="K952" s="20" t="s">
        <v>35</v>
      </c>
      <c r="L952" s="58">
        <v>522.37314734088932</v>
      </c>
    </row>
    <row r="953" spans="1:12" s="21" customFormat="1" ht="15.75" customHeight="1" x14ac:dyDescent="0.2">
      <c r="A953" s="13">
        <v>42033</v>
      </c>
      <c r="B953" s="73" t="s">
        <v>311</v>
      </c>
      <c r="C953" s="74" t="s">
        <v>513</v>
      </c>
      <c r="D953" s="23" t="s">
        <v>8</v>
      </c>
      <c r="E953" s="132">
        <v>1000</v>
      </c>
      <c r="F953" s="17">
        <f t="shared" si="14"/>
        <v>1.9143403620389809</v>
      </c>
      <c r="G953" s="3" t="s">
        <v>514</v>
      </c>
      <c r="H953" s="3"/>
      <c r="I953" s="3" t="s">
        <v>515</v>
      </c>
      <c r="J953" s="19" t="s">
        <v>24</v>
      </c>
      <c r="K953" s="20" t="s">
        <v>35</v>
      </c>
      <c r="L953" s="58">
        <v>522.37314734088932</v>
      </c>
    </row>
    <row r="954" spans="1:12" s="21" customFormat="1" ht="15.75" customHeight="1" x14ac:dyDescent="0.2">
      <c r="A954" s="13">
        <v>42033</v>
      </c>
      <c r="B954" s="83" t="s">
        <v>413</v>
      </c>
      <c r="C954" s="74" t="s">
        <v>358</v>
      </c>
      <c r="D954" s="15" t="s">
        <v>10</v>
      </c>
      <c r="E954" s="132">
        <v>500</v>
      </c>
      <c r="F954" s="17">
        <f t="shared" si="14"/>
        <v>0.95717018101949047</v>
      </c>
      <c r="G954" s="3" t="s">
        <v>475</v>
      </c>
      <c r="H954" s="3"/>
      <c r="I954" s="3" t="s">
        <v>15</v>
      </c>
      <c r="J954" s="19" t="s">
        <v>24</v>
      </c>
      <c r="K954" s="20" t="s">
        <v>35</v>
      </c>
      <c r="L954" s="58">
        <v>522.37314734088932</v>
      </c>
    </row>
    <row r="955" spans="1:12" s="21" customFormat="1" ht="15.75" customHeight="1" x14ac:dyDescent="0.2">
      <c r="A955" s="13">
        <v>42033</v>
      </c>
      <c r="B955" s="73" t="s">
        <v>311</v>
      </c>
      <c r="C955" s="74" t="s">
        <v>513</v>
      </c>
      <c r="D955" s="15" t="s">
        <v>10</v>
      </c>
      <c r="E955" s="132">
        <v>1800</v>
      </c>
      <c r="F955" s="17">
        <f t="shared" si="14"/>
        <v>3.4458126516701659</v>
      </c>
      <c r="G955" s="3" t="s">
        <v>361</v>
      </c>
      <c r="H955" s="3"/>
      <c r="I955" s="3" t="s">
        <v>15</v>
      </c>
      <c r="J955" s="19" t="s">
        <v>24</v>
      </c>
      <c r="K955" s="20" t="s">
        <v>35</v>
      </c>
      <c r="L955" s="58">
        <v>522.37314734088932</v>
      </c>
    </row>
    <row r="956" spans="1:12" s="21" customFormat="1" ht="15.75" customHeight="1" x14ac:dyDescent="0.2">
      <c r="A956" s="13">
        <v>42033</v>
      </c>
      <c r="B956" s="73" t="s">
        <v>565</v>
      </c>
      <c r="C956" s="74" t="s">
        <v>11</v>
      </c>
      <c r="D956" s="15" t="s">
        <v>329</v>
      </c>
      <c r="E956" s="132">
        <v>10000</v>
      </c>
      <c r="F956" s="17">
        <f t="shared" si="14"/>
        <v>19.143403620389808</v>
      </c>
      <c r="G956" s="3" t="s">
        <v>476</v>
      </c>
      <c r="H956" s="3"/>
      <c r="I956" s="3" t="s">
        <v>15</v>
      </c>
      <c r="J956" s="19" t="s">
        <v>24</v>
      </c>
      <c r="K956" s="20" t="s">
        <v>35</v>
      </c>
      <c r="L956" s="58">
        <v>522.37314734088932</v>
      </c>
    </row>
    <row r="957" spans="1:12" s="21" customFormat="1" ht="15.75" customHeight="1" x14ac:dyDescent="0.2">
      <c r="A957" s="13">
        <v>42033</v>
      </c>
      <c r="B957" s="73" t="s">
        <v>566</v>
      </c>
      <c r="C957" s="74" t="s">
        <v>317</v>
      </c>
      <c r="D957" s="15" t="s">
        <v>10</v>
      </c>
      <c r="E957" s="132">
        <v>57000</v>
      </c>
      <c r="F957" s="17">
        <f t="shared" si="14"/>
        <v>109.11740063622192</v>
      </c>
      <c r="G957" s="3" t="s">
        <v>477</v>
      </c>
      <c r="H957" s="3"/>
      <c r="I957" s="3" t="s">
        <v>15</v>
      </c>
      <c r="J957" s="19" t="s">
        <v>24</v>
      </c>
      <c r="K957" s="20" t="s">
        <v>35</v>
      </c>
      <c r="L957" s="58">
        <v>522.37314734088932</v>
      </c>
    </row>
    <row r="958" spans="1:12" s="21" customFormat="1" ht="15.75" customHeight="1" x14ac:dyDescent="0.2">
      <c r="A958" s="13">
        <v>42033</v>
      </c>
      <c r="B958" s="73" t="s">
        <v>387</v>
      </c>
      <c r="C958" s="74" t="s">
        <v>513</v>
      </c>
      <c r="D958" s="15" t="s">
        <v>7</v>
      </c>
      <c r="E958" s="132">
        <v>0</v>
      </c>
      <c r="F958" s="17">
        <f t="shared" si="14"/>
        <v>0</v>
      </c>
      <c r="G958" s="3" t="s">
        <v>364</v>
      </c>
      <c r="H958" s="3"/>
      <c r="I958" s="3" t="s">
        <v>40</v>
      </c>
      <c r="J958" s="19" t="s">
        <v>24</v>
      </c>
      <c r="K958" s="20" t="s">
        <v>35</v>
      </c>
      <c r="L958" s="58">
        <v>522.37314734088932</v>
      </c>
    </row>
    <row r="959" spans="1:12" s="21" customFormat="1" ht="15.75" customHeight="1" x14ac:dyDescent="0.2">
      <c r="A959" s="13">
        <v>42033</v>
      </c>
      <c r="B959" s="73" t="s">
        <v>313</v>
      </c>
      <c r="C959" s="74" t="s">
        <v>569</v>
      </c>
      <c r="D959" s="15" t="s">
        <v>7</v>
      </c>
      <c r="E959" s="132">
        <v>6000</v>
      </c>
      <c r="F959" s="17">
        <f t="shared" si="14"/>
        <v>11.486042172233885</v>
      </c>
      <c r="G959" s="3" t="s">
        <v>408</v>
      </c>
      <c r="H959" s="3"/>
      <c r="I959" s="3" t="s">
        <v>40</v>
      </c>
      <c r="J959" s="19" t="s">
        <v>24</v>
      </c>
      <c r="K959" s="20" t="s">
        <v>35</v>
      </c>
      <c r="L959" s="58">
        <v>522.37314734088932</v>
      </c>
    </row>
    <row r="960" spans="1:12" s="21" customFormat="1" ht="15.75" customHeight="1" x14ac:dyDescent="0.2">
      <c r="A960" s="13">
        <v>42033</v>
      </c>
      <c r="B960" s="74" t="s">
        <v>312</v>
      </c>
      <c r="C960" s="74" t="s">
        <v>569</v>
      </c>
      <c r="D960" s="15" t="s">
        <v>7</v>
      </c>
      <c r="E960" s="132">
        <v>3000</v>
      </c>
      <c r="F960" s="17">
        <f t="shared" si="14"/>
        <v>5.7430210861169426</v>
      </c>
      <c r="G960" s="3" t="s">
        <v>364</v>
      </c>
      <c r="H960" s="3"/>
      <c r="I960" s="3" t="s">
        <v>40</v>
      </c>
      <c r="J960" s="19" t="s">
        <v>24</v>
      </c>
      <c r="K960" s="20" t="s">
        <v>35</v>
      </c>
      <c r="L960" s="58">
        <v>522.37314734088932</v>
      </c>
    </row>
    <row r="961" spans="1:12" s="21" customFormat="1" ht="15.75" customHeight="1" x14ac:dyDescent="0.2">
      <c r="A961" s="13">
        <v>42033</v>
      </c>
      <c r="B961" s="74" t="s">
        <v>311</v>
      </c>
      <c r="C961" s="74" t="s">
        <v>513</v>
      </c>
      <c r="D961" s="15" t="s">
        <v>7</v>
      </c>
      <c r="E961" s="132">
        <v>1850</v>
      </c>
      <c r="F961" s="17">
        <f t="shared" si="14"/>
        <v>3.5415296697721148</v>
      </c>
      <c r="G961" s="3" t="s">
        <v>364</v>
      </c>
      <c r="H961" s="3"/>
      <c r="I961" s="3" t="s">
        <v>40</v>
      </c>
      <c r="J961" s="19" t="s">
        <v>24</v>
      </c>
      <c r="K961" s="20" t="s">
        <v>35</v>
      </c>
      <c r="L961" s="58">
        <v>522.37314734088932</v>
      </c>
    </row>
    <row r="962" spans="1:12" s="21" customFormat="1" ht="15.75" customHeight="1" x14ac:dyDescent="0.2">
      <c r="A962" s="13">
        <v>42033</v>
      </c>
      <c r="B962" s="74" t="s">
        <v>19</v>
      </c>
      <c r="C962" s="74" t="s">
        <v>41</v>
      </c>
      <c r="D962" s="15" t="s">
        <v>9</v>
      </c>
      <c r="E962" s="29">
        <v>5000</v>
      </c>
      <c r="F962" s="17">
        <f t="shared" si="14"/>
        <v>9.5717018101949041</v>
      </c>
      <c r="G962" s="3" t="s">
        <v>281</v>
      </c>
      <c r="H962" s="30"/>
      <c r="I962" s="30" t="s">
        <v>17</v>
      </c>
      <c r="J962" s="19" t="s">
        <v>24</v>
      </c>
      <c r="K962" s="20" t="s">
        <v>35</v>
      </c>
      <c r="L962" s="58">
        <v>522.37314734088932</v>
      </c>
    </row>
    <row r="963" spans="1:12" s="21" customFormat="1" ht="15.75" customHeight="1" x14ac:dyDescent="0.2">
      <c r="A963" s="13">
        <v>42033</v>
      </c>
      <c r="B963" s="74" t="s">
        <v>19</v>
      </c>
      <c r="C963" s="74" t="s">
        <v>41</v>
      </c>
      <c r="D963" s="15" t="s">
        <v>9</v>
      </c>
      <c r="E963" s="29">
        <v>5000</v>
      </c>
      <c r="F963" s="17">
        <f t="shared" si="14"/>
        <v>9.5717018101949041</v>
      </c>
      <c r="G963" s="3" t="s">
        <v>282</v>
      </c>
      <c r="H963" s="30"/>
      <c r="I963" s="30" t="s">
        <v>16</v>
      </c>
      <c r="J963" s="19" t="s">
        <v>24</v>
      </c>
      <c r="K963" s="20" t="s">
        <v>35</v>
      </c>
      <c r="L963" s="58">
        <v>522.37314734088932</v>
      </c>
    </row>
    <row r="964" spans="1:12" s="21" customFormat="1" ht="15.75" customHeight="1" x14ac:dyDescent="0.2">
      <c r="A964" s="13">
        <v>42033</v>
      </c>
      <c r="B964" s="74" t="s">
        <v>19</v>
      </c>
      <c r="C964" s="74" t="s">
        <v>41</v>
      </c>
      <c r="D964" s="15" t="s">
        <v>407</v>
      </c>
      <c r="E964" s="29">
        <v>5000</v>
      </c>
      <c r="F964" s="17">
        <f t="shared" ref="F964:F1027" si="15">E964/L964</f>
        <v>8.7826361662106862</v>
      </c>
      <c r="G964" s="3" t="s">
        <v>283</v>
      </c>
      <c r="H964" s="30"/>
      <c r="I964" s="30" t="s">
        <v>21</v>
      </c>
      <c r="J964" s="19" t="s">
        <v>24</v>
      </c>
      <c r="K964" s="151" t="s">
        <v>411</v>
      </c>
      <c r="L964" s="58">
        <v>569.30515000000003</v>
      </c>
    </row>
    <row r="965" spans="1:12" s="21" customFormat="1" ht="15.75" customHeight="1" x14ac:dyDescent="0.2">
      <c r="A965" s="13">
        <v>42033</v>
      </c>
      <c r="B965" s="74" t="s">
        <v>19</v>
      </c>
      <c r="C965" s="74" t="s">
        <v>41</v>
      </c>
      <c r="D965" s="15" t="s">
        <v>407</v>
      </c>
      <c r="E965" s="29">
        <v>5000</v>
      </c>
      <c r="F965" s="17">
        <f t="shared" si="15"/>
        <v>8.7826361662106862</v>
      </c>
      <c r="G965" s="3" t="s">
        <v>284</v>
      </c>
      <c r="H965" s="30"/>
      <c r="I965" s="30" t="s">
        <v>13</v>
      </c>
      <c r="J965" s="19" t="s">
        <v>24</v>
      </c>
      <c r="K965" s="151" t="s">
        <v>411</v>
      </c>
      <c r="L965" s="58">
        <v>569.30515000000003</v>
      </c>
    </row>
    <row r="966" spans="1:12" s="21" customFormat="1" ht="15.75" customHeight="1" x14ac:dyDescent="0.2">
      <c r="A966" s="13">
        <v>42033</v>
      </c>
      <c r="B966" s="74" t="s">
        <v>19</v>
      </c>
      <c r="C966" s="74" t="s">
        <v>41</v>
      </c>
      <c r="D966" s="15" t="s">
        <v>407</v>
      </c>
      <c r="E966" s="29">
        <v>2500</v>
      </c>
      <c r="F966" s="17">
        <f t="shared" si="15"/>
        <v>4.3913180831053431</v>
      </c>
      <c r="G966" s="3" t="s">
        <v>285</v>
      </c>
      <c r="H966" s="30"/>
      <c r="I966" s="30" t="s">
        <v>14</v>
      </c>
      <c r="J966" s="19" t="s">
        <v>24</v>
      </c>
      <c r="K966" s="151" t="s">
        <v>411</v>
      </c>
      <c r="L966" s="58">
        <v>569.30515000000003</v>
      </c>
    </row>
    <row r="967" spans="1:12" s="21" customFormat="1" ht="15.75" customHeight="1" x14ac:dyDescent="0.2">
      <c r="A967" s="13">
        <v>42033</v>
      </c>
      <c r="B967" s="74" t="s">
        <v>19</v>
      </c>
      <c r="C967" s="74" t="s">
        <v>41</v>
      </c>
      <c r="D967" s="15" t="s">
        <v>407</v>
      </c>
      <c r="E967" s="29">
        <v>2500</v>
      </c>
      <c r="F967" s="17">
        <f t="shared" si="15"/>
        <v>4.3913180831053431</v>
      </c>
      <c r="G967" s="3" t="s">
        <v>286</v>
      </c>
      <c r="H967" s="30"/>
      <c r="I967" s="19" t="s">
        <v>12</v>
      </c>
      <c r="J967" s="19" t="s">
        <v>24</v>
      </c>
      <c r="K967" s="151" t="s">
        <v>411</v>
      </c>
      <c r="L967" s="58">
        <v>569.30515000000003</v>
      </c>
    </row>
    <row r="968" spans="1:12" s="21" customFormat="1" ht="15.75" customHeight="1" x14ac:dyDescent="0.2">
      <c r="A968" s="13">
        <v>42033</v>
      </c>
      <c r="B968" s="73" t="s">
        <v>19</v>
      </c>
      <c r="C968" s="74" t="s">
        <v>41</v>
      </c>
      <c r="D968" s="15" t="s">
        <v>7</v>
      </c>
      <c r="E968" s="29">
        <v>2500</v>
      </c>
      <c r="F968" s="17">
        <f t="shared" si="15"/>
        <v>4.785850905097452</v>
      </c>
      <c r="G968" s="3" t="s">
        <v>287</v>
      </c>
      <c r="H968" s="30"/>
      <c r="I968" s="30" t="s">
        <v>40</v>
      </c>
      <c r="J968" s="19" t="s">
        <v>24</v>
      </c>
      <c r="K968" s="20" t="s">
        <v>35</v>
      </c>
      <c r="L968" s="58">
        <v>522.37314734088932</v>
      </c>
    </row>
    <row r="969" spans="1:12" s="21" customFormat="1" ht="15.75" customHeight="1" x14ac:dyDescent="0.2">
      <c r="A969" s="13">
        <v>42033</v>
      </c>
      <c r="B969" s="74" t="s">
        <v>19</v>
      </c>
      <c r="C969" s="74" t="s">
        <v>41</v>
      </c>
      <c r="D969" s="15" t="s">
        <v>407</v>
      </c>
      <c r="E969" s="29">
        <v>2500</v>
      </c>
      <c r="F969" s="17">
        <f t="shared" si="15"/>
        <v>4.3913180831053431</v>
      </c>
      <c r="G969" s="3" t="s">
        <v>288</v>
      </c>
      <c r="H969" s="30"/>
      <c r="I969" s="30" t="s">
        <v>20</v>
      </c>
      <c r="J969" s="19" t="s">
        <v>24</v>
      </c>
      <c r="K969" s="151" t="s">
        <v>411</v>
      </c>
      <c r="L969" s="58">
        <v>569.30515000000003</v>
      </c>
    </row>
    <row r="970" spans="1:12" s="21" customFormat="1" ht="15.75" customHeight="1" x14ac:dyDescent="0.2">
      <c r="A970" s="13">
        <v>42033</v>
      </c>
      <c r="B970" s="74" t="s">
        <v>19</v>
      </c>
      <c r="C970" s="74" t="s">
        <v>41</v>
      </c>
      <c r="D970" s="18" t="s">
        <v>6</v>
      </c>
      <c r="E970" s="29">
        <v>2500</v>
      </c>
      <c r="F970" s="17">
        <f t="shared" si="15"/>
        <v>4.785850905097452</v>
      </c>
      <c r="G970" s="3" t="s">
        <v>289</v>
      </c>
      <c r="H970" s="30"/>
      <c r="I970" s="30" t="s">
        <v>27</v>
      </c>
      <c r="J970" s="19" t="s">
        <v>24</v>
      </c>
      <c r="K970" s="20" t="s">
        <v>35</v>
      </c>
      <c r="L970" s="58">
        <v>522.37314734088932</v>
      </c>
    </row>
    <row r="971" spans="1:12" s="21" customFormat="1" ht="15.75" customHeight="1" x14ac:dyDescent="0.2">
      <c r="A971" s="13">
        <v>42033</v>
      </c>
      <c r="B971" s="74" t="s">
        <v>19</v>
      </c>
      <c r="C971" s="74" t="s">
        <v>41</v>
      </c>
      <c r="D971" s="18" t="s">
        <v>6</v>
      </c>
      <c r="E971" s="29">
        <v>2500</v>
      </c>
      <c r="F971" s="17">
        <f t="shared" si="15"/>
        <v>4.785850905097452</v>
      </c>
      <c r="G971" s="3" t="s">
        <v>290</v>
      </c>
      <c r="H971" s="30"/>
      <c r="I971" s="30" t="s">
        <v>18</v>
      </c>
      <c r="J971" s="19" t="s">
        <v>24</v>
      </c>
      <c r="K971" s="20" t="s">
        <v>35</v>
      </c>
      <c r="L971" s="58">
        <v>522.37314734088932</v>
      </c>
    </row>
    <row r="972" spans="1:12" s="21" customFormat="1" ht="15.75" customHeight="1" x14ac:dyDescent="0.2">
      <c r="A972" s="13">
        <v>42033</v>
      </c>
      <c r="B972" s="74" t="s">
        <v>19</v>
      </c>
      <c r="C972" s="82" t="s">
        <v>41</v>
      </c>
      <c r="D972" s="15" t="s">
        <v>407</v>
      </c>
      <c r="E972" s="29">
        <v>2500</v>
      </c>
      <c r="F972" s="17">
        <f t="shared" si="15"/>
        <v>4.3913180831053431</v>
      </c>
      <c r="G972" s="3" t="s">
        <v>291</v>
      </c>
      <c r="H972" s="30"/>
      <c r="I972" s="30" t="s">
        <v>46</v>
      </c>
      <c r="J972" s="19" t="s">
        <v>24</v>
      </c>
      <c r="K972" s="151" t="s">
        <v>411</v>
      </c>
      <c r="L972" s="58">
        <v>569.30515000000003</v>
      </c>
    </row>
    <row r="973" spans="1:12" s="21" customFormat="1" ht="15.75" customHeight="1" x14ac:dyDescent="0.2">
      <c r="A973" s="13">
        <v>42033</v>
      </c>
      <c r="B973" s="74" t="s">
        <v>19</v>
      </c>
      <c r="C973" s="74" t="s">
        <v>41</v>
      </c>
      <c r="D973" s="15" t="s">
        <v>407</v>
      </c>
      <c r="E973" s="29">
        <v>2500</v>
      </c>
      <c r="F973" s="17">
        <f t="shared" si="15"/>
        <v>4.3913180831053431</v>
      </c>
      <c r="G973" s="3" t="s">
        <v>292</v>
      </c>
      <c r="H973" s="30"/>
      <c r="I973" s="30" t="s">
        <v>309</v>
      </c>
      <c r="J973" s="19" t="s">
        <v>24</v>
      </c>
      <c r="K973" s="151" t="s">
        <v>411</v>
      </c>
      <c r="L973" s="58">
        <v>569.30515000000003</v>
      </c>
    </row>
    <row r="974" spans="1:12" s="21" customFormat="1" ht="15.75" customHeight="1" x14ac:dyDescent="0.2">
      <c r="A974" s="13">
        <v>42033</v>
      </c>
      <c r="B974" s="74" t="s">
        <v>19</v>
      </c>
      <c r="C974" s="74" t="s">
        <v>41</v>
      </c>
      <c r="D974" s="18" t="s">
        <v>10</v>
      </c>
      <c r="E974" s="29">
        <v>2500</v>
      </c>
      <c r="F974" s="17">
        <f t="shared" si="15"/>
        <v>4.785850905097452</v>
      </c>
      <c r="G974" s="3" t="s">
        <v>293</v>
      </c>
      <c r="H974" s="30"/>
      <c r="I974" s="30" t="s">
        <v>409</v>
      </c>
      <c r="J974" s="19" t="s">
        <v>24</v>
      </c>
      <c r="K974" s="20" t="s">
        <v>35</v>
      </c>
      <c r="L974" s="58">
        <v>522.37314734088932</v>
      </c>
    </row>
    <row r="975" spans="1:12" s="21" customFormat="1" ht="15.75" customHeight="1" x14ac:dyDescent="0.2">
      <c r="A975" s="13">
        <v>42033</v>
      </c>
      <c r="B975" s="96" t="s">
        <v>19</v>
      </c>
      <c r="C975" s="96" t="s">
        <v>41</v>
      </c>
      <c r="D975" s="18" t="s">
        <v>10</v>
      </c>
      <c r="E975" s="29">
        <v>2500</v>
      </c>
      <c r="F975" s="17">
        <f t="shared" si="15"/>
        <v>4.785850905097452</v>
      </c>
      <c r="G975" s="3" t="s">
        <v>294</v>
      </c>
      <c r="H975" s="30"/>
      <c r="I975" s="30" t="s">
        <v>15</v>
      </c>
      <c r="J975" s="19" t="s">
        <v>24</v>
      </c>
      <c r="K975" s="20" t="s">
        <v>35</v>
      </c>
      <c r="L975" s="58">
        <v>522.37314734088932</v>
      </c>
    </row>
    <row r="976" spans="1:12" s="21" customFormat="1" ht="15.75" customHeight="1" x14ac:dyDescent="0.2">
      <c r="A976" s="13">
        <v>42033</v>
      </c>
      <c r="B976" s="74" t="s">
        <v>19</v>
      </c>
      <c r="C976" s="74" t="s">
        <v>41</v>
      </c>
      <c r="D976" s="15" t="s">
        <v>407</v>
      </c>
      <c r="E976" s="29">
        <v>2500</v>
      </c>
      <c r="F976" s="17">
        <f t="shared" si="15"/>
        <v>4.3913180831053431</v>
      </c>
      <c r="G976" s="3" t="s">
        <v>295</v>
      </c>
      <c r="H976" s="3"/>
      <c r="I976" s="30" t="s">
        <v>578</v>
      </c>
      <c r="J976" s="19" t="s">
        <v>24</v>
      </c>
      <c r="K976" s="25" t="s">
        <v>411</v>
      </c>
      <c r="L976" s="58">
        <v>569.30515000000003</v>
      </c>
    </row>
    <row r="977" spans="1:12" s="21" customFormat="1" ht="15.75" customHeight="1" x14ac:dyDescent="0.2">
      <c r="A977" s="13">
        <v>42033</v>
      </c>
      <c r="B977" s="74" t="s">
        <v>580</v>
      </c>
      <c r="C977" s="74" t="s">
        <v>513</v>
      </c>
      <c r="D977" s="18" t="s">
        <v>407</v>
      </c>
      <c r="E977" s="29">
        <v>3000</v>
      </c>
      <c r="F977" s="17">
        <f t="shared" si="15"/>
        <v>5.2695816997264115</v>
      </c>
      <c r="G977" s="3" t="s">
        <v>353</v>
      </c>
      <c r="H977" s="3"/>
      <c r="I977" s="30" t="s">
        <v>12</v>
      </c>
      <c r="J977" s="19" t="s">
        <v>24</v>
      </c>
      <c r="K977" s="151" t="s">
        <v>411</v>
      </c>
      <c r="L977" s="58">
        <v>569.30515000000003</v>
      </c>
    </row>
    <row r="978" spans="1:12" s="21" customFormat="1" ht="15.75" customHeight="1" x14ac:dyDescent="0.2">
      <c r="A978" s="13">
        <v>42033</v>
      </c>
      <c r="B978" s="74" t="s">
        <v>313</v>
      </c>
      <c r="C978" s="74" t="s">
        <v>569</v>
      </c>
      <c r="D978" s="127" t="s">
        <v>407</v>
      </c>
      <c r="E978" s="29">
        <v>10000</v>
      </c>
      <c r="F978" s="17">
        <f t="shared" si="15"/>
        <v>17.565272332421372</v>
      </c>
      <c r="G978" s="3" t="s">
        <v>354</v>
      </c>
      <c r="H978" s="3"/>
      <c r="I978" s="30" t="s">
        <v>12</v>
      </c>
      <c r="J978" s="19" t="s">
        <v>24</v>
      </c>
      <c r="K978" s="151" t="s">
        <v>411</v>
      </c>
      <c r="L978" s="58">
        <v>569.30515000000003</v>
      </c>
    </row>
    <row r="979" spans="1:12" s="21" customFormat="1" ht="15.75" customHeight="1" x14ac:dyDescent="0.2">
      <c r="A979" s="13">
        <v>42033</v>
      </c>
      <c r="B979" s="74" t="s">
        <v>312</v>
      </c>
      <c r="C979" s="74" t="s">
        <v>569</v>
      </c>
      <c r="D979" s="127" t="s">
        <v>407</v>
      </c>
      <c r="E979" s="29">
        <v>3000</v>
      </c>
      <c r="F979" s="17">
        <f t="shared" si="15"/>
        <v>5.2695816997264115</v>
      </c>
      <c r="G979" s="3" t="s">
        <v>349</v>
      </c>
      <c r="H979" s="3"/>
      <c r="I979" s="30" t="s">
        <v>12</v>
      </c>
      <c r="J979" s="19" t="s">
        <v>24</v>
      </c>
      <c r="K979" s="151" t="s">
        <v>411</v>
      </c>
      <c r="L979" s="58">
        <v>569.30515000000003</v>
      </c>
    </row>
    <row r="980" spans="1:12" s="21" customFormat="1" ht="15.75" customHeight="1" x14ac:dyDescent="0.2">
      <c r="A980" s="13">
        <v>42033</v>
      </c>
      <c r="B980" s="74" t="s">
        <v>579</v>
      </c>
      <c r="C980" s="74" t="s">
        <v>314</v>
      </c>
      <c r="D980" s="18" t="s">
        <v>407</v>
      </c>
      <c r="E980" s="29">
        <v>35000</v>
      </c>
      <c r="F980" s="17">
        <f t="shared" si="15"/>
        <v>61.478453163474803</v>
      </c>
      <c r="G980" s="3" t="s">
        <v>349</v>
      </c>
      <c r="H980" s="3"/>
      <c r="I980" s="30" t="s">
        <v>12</v>
      </c>
      <c r="J980" s="19" t="s">
        <v>24</v>
      </c>
      <c r="K980" s="151" t="s">
        <v>411</v>
      </c>
      <c r="L980" s="58">
        <v>569.30515000000003</v>
      </c>
    </row>
    <row r="981" spans="1:12" s="21" customFormat="1" ht="15.75" customHeight="1" x14ac:dyDescent="0.2">
      <c r="A981" s="13">
        <v>42033</v>
      </c>
      <c r="B981" s="74" t="s">
        <v>579</v>
      </c>
      <c r="C981" s="74" t="s">
        <v>314</v>
      </c>
      <c r="D981" s="18" t="s">
        <v>407</v>
      </c>
      <c r="E981" s="31">
        <v>35000</v>
      </c>
      <c r="F981" s="17">
        <f t="shared" si="15"/>
        <v>67.001912671364337</v>
      </c>
      <c r="G981" s="142" t="s">
        <v>349</v>
      </c>
      <c r="H981" s="3"/>
      <c r="I981" s="30" t="s">
        <v>12</v>
      </c>
      <c r="J981" s="19" t="s">
        <v>24</v>
      </c>
      <c r="K981" s="20" t="s">
        <v>35</v>
      </c>
      <c r="L981" s="58">
        <v>522.37314734088932</v>
      </c>
    </row>
    <row r="982" spans="1:12" s="21" customFormat="1" ht="15.75" customHeight="1" x14ac:dyDescent="0.2">
      <c r="A982" s="13">
        <v>42033</v>
      </c>
      <c r="B982" s="74" t="s">
        <v>348</v>
      </c>
      <c r="C982" s="74" t="s">
        <v>513</v>
      </c>
      <c r="D982" s="18" t="s">
        <v>407</v>
      </c>
      <c r="E982" s="29">
        <v>1800</v>
      </c>
      <c r="F982" s="17">
        <f t="shared" si="15"/>
        <v>3.1617490198358471</v>
      </c>
      <c r="G982" s="142" t="s">
        <v>349</v>
      </c>
      <c r="H982" s="3"/>
      <c r="I982" s="30" t="s">
        <v>12</v>
      </c>
      <c r="J982" s="19" t="s">
        <v>24</v>
      </c>
      <c r="K982" s="151" t="s">
        <v>411</v>
      </c>
      <c r="L982" s="58">
        <v>569.30515000000003</v>
      </c>
    </row>
    <row r="983" spans="1:12" s="21" customFormat="1" ht="15.75" customHeight="1" x14ac:dyDescent="0.2">
      <c r="A983" s="13">
        <v>42033</v>
      </c>
      <c r="B983" s="74" t="s">
        <v>311</v>
      </c>
      <c r="C983" s="74" t="s">
        <v>513</v>
      </c>
      <c r="D983" s="18" t="s">
        <v>10</v>
      </c>
      <c r="E983" s="29">
        <v>1000</v>
      </c>
      <c r="F983" s="17">
        <f t="shared" si="15"/>
        <v>1.9143403620389809</v>
      </c>
      <c r="G983" s="142" t="s">
        <v>410</v>
      </c>
      <c r="H983" s="3"/>
      <c r="I983" s="30" t="s">
        <v>409</v>
      </c>
      <c r="J983" s="19" t="s">
        <v>24</v>
      </c>
      <c r="K983" s="20" t="s">
        <v>35</v>
      </c>
      <c r="L983" s="58">
        <v>522.37314734088932</v>
      </c>
    </row>
    <row r="984" spans="1:12" s="21" customFormat="1" ht="15.75" customHeight="1" x14ac:dyDescent="0.2">
      <c r="A984" s="13">
        <v>42033</v>
      </c>
      <c r="B984" s="89" t="s">
        <v>311</v>
      </c>
      <c r="C984" s="90" t="s">
        <v>513</v>
      </c>
      <c r="D984" s="15" t="s">
        <v>9</v>
      </c>
      <c r="E984" s="29">
        <v>1500</v>
      </c>
      <c r="F984" s="17">
        <f t="shared" si="15"/>
        <v>2.8715105430584713</v>
      </c>
      <c r="G984" s="140" t="s">
        <v>495</v>
      </c>
      <c r="H984" s="3"/>
      <c r="I984" s="3" t="s">
        <v>16</v>
      </c>
      <c r="J984" s="19" t="s">
        <v>24</v>
      </c>
      <c r="K984" s="20" t="s">
        <v>35</v>
      </c>
      <c r="L984" s="58">
        <v>522.37314734088932</v>
      </c>
    </row>
    <row r="985" spans="1:12" s="21" customFormat="1" ht="15.75" customHeight="1" x14ac:dyDescent="0.2">
      <c r="A985" s="13">
        <v>42033</v>
      </c>
      <c r="B985" s="89" t="s">
        <v>312</v>
      </c>
      <c r="C985" s="90" t="s">
        <v>569</v>
      </c>
      <c r="D985" s="15" t="s">
        <v>9</v>
      </c>
      <c r="E985" s="29">
        <v>3000</v>
      </c>
      <c r="F985" s="17">
        <f t="shared" si="15"/>
        <v>5.7430210861169426</v>
      </c>
      <c r="G985" s="143" t="s">
        <v>495</v>
      </c>
      <c r="H985" s="3"/>
      <c r="I985" s="3" t="s">
        <v>16</v>
      </c>
      <c r="J985" s="19" t="s">
        <v>24</v>
      </c>
      <c r="K985" s="20" t="s">
        <v>35</v>
      </c>
      <c r="L985" s="58">
        <v>522.37314734088932</v>
      </c>
    </row>
    <row r="986" spans="1:12" s="21" customFormat="1" ht="15.75" customHeight="1" x14ac:dyDescent="0.2">
      <c r="A986" s="13">
        <v>42033</v>
      </c>
      <c r="B986" s="89" t="s">
        <v>313</v>
      </c>
      <c r="C986" s="90" t="s">
        <v>569</v>
      </c>
      <c r="D986" s="15" t="s">
        <v>9</v>
      </c>
      <c r="E986" s="29">
        <v>5500</v>
      </c>
      <c r="F986" s="17">
        <f t="shared" si="15"/>
        <v>10.528871991214395</v>
      </c>
      <c r="G986" s="36" t="s">
        <v>611</v>
      </c>
      <c r="H986" s="3"/>
      <c r="I986" s="37" t="s">
        <v>16</v>
      </c>
      <c r="J986" s="19" t="s">
        <v>24</v>
      </c>
      <c r="K986" s="20" t="s">
        <v>35</v>
      </c>
      <c r="L986" s="58">
        <v>522.37314734088932</v>
      </c>
    </row>
    <row r="987" spans="1:12" s="21" customFormat="1" ht="15.75" customHeight="1" x14ac:dyDescent="0.2">
      <c r="A987" s="13">
        <v>42033</v>
      </c>
      <c r="B987" s="89" t="s">
        <v>612</v>
      </c>
      <c r="C987" s="90" t="s">
        <v>513</v>
      </c>
      <c r="D987" s="15" t="s">
        <v>9</v>
      </c>
      <c r="E987" s="29">
        <v>17000</v>
      </c>
      <c r="F987" s="17">
        <f t="shared" si="15"/>
        <v>32.543786154662676</v>
      </c>
      <c r="G987" s="56" t="s">
        <v>613</v>
      </c>
      <c r="H987" s="3"/>
      <c r="I987" s="37" t="s">
        <v>16</v>
      </c>
      <c r="J987" s="19" t="s">
        <v>24</v>
      </c>
      <c r="K987" s="20" t="s">
        <v>35</v>
      </c>
      <c r="L987" s="58">
        <v>522.37314734088932</v>
      </c>
    </row>
    <row r="988" spans="1:12" s="21" customFormat="1" ht="15.75" customHeight="1" x14ac:dyDescent="0.2">
      <c r="A988" s="13">
        <v>42033</v>
      </c>
      <c r="B988" s="73" t="s">
        <v>311</v>
      </c>
      <c r="C988" s="74" t="s">
        <v>513</v>
      </c>
      <c r="D988" s="18" t="s">
        <v>407</v>
      </c>
      <c r="E988" s="29">
        <v>800</v>
      </c>
      <c r="F988" s="17">
        <f t="shared" si="15"/>
        <v>1.5314722896311848</v>
      </c>
      <c r="G988" s="56" t="s">
        <v>614</v>
      </c>
      <c r="H988" s="3"/>
      <c r="I988" s="147" t="s">
        <v>48</v>
      </c>
      <c r="J988" s="19" t="s">
        <v>24</v>
      </c>
      <c r="K988" s="20" t="s">
        <v>35</v>
      </c>
      <c r="L988" s="58">
        <v>522.37314734088932</v>
      </c>
    </row>
    <row r="989" spans="1:12" s="21" customFormat="1" ht="15.75" customHeight="1" x14ac:dyDescent="0.2">
      <c r="A989" s="13">
        <v>42033</v>
      </c>
      <c r="B989" s="73" t="s">
        <v>629</v>
      </c>
      <c r="C989" s="74" t="s">
        <v>513</v>
      </c>
      <c r="D989" s="18" t="s">
        <v>407</v>
      </c>
      <c r="E989" s="29">
        <v>3000</v>
      </c>
      <c r="F989" s="17">
        <f t="shared" si="15"/>
        <v>5.7430210861169426</v>
      </c>
      <c r="G989" s="139" t="s">
        <v>627</v>
      </c>
      <c r="H989" s="3">
        <v>14</v>
      </c>
      <c r="I989" s="147" t="s">
        <v>47</v>
      </c>
      <c r="J989" s="19" t="s">
        <v>24</v>
      </c>
      <c r="K989" s="20" t="s">
        <v>35</v>
      </c>
      <c r="L989" s="58">
        <v>522.37314734088932</v>
      </c>
    </row>
    <row r="990" spans="1:12" s="21" customFormat="1" ht="15.75" customHeight="1" x14ac:dyDescent="0.2">
      <c r="A990" s="13">
        <v>42033</v>
      </c>
      <c r="B990" s="73" t="s">
        <v>630</v>
      </c>
      <c r="C990" s="74" t="s">
        <v>513</v>
      </c>
      <c r="D990" s="18" t="s">
        <v>407</v>
      </c>
      <c r="E990" s="29">
        <v>3000</v>
      </c>
      <c r="F990" s="17">
        <f t="shared" si="15"/>
        <v>5.7430210861169426</v>
      </c>
      <c r="G990" s="139" t="s">
        <v>627</v>
      </c>
      <c r="H990" s="3">
        <v>14</v>
      </c>
      <c r="I990" s="147" t="s">
        <v>47</v>
      </c>
      <c r="J990" s="19" t="s">
        <v>24</v>
      </c>
      <c r="K990" s="20" t="s">
        <v>35</v>
      </c>
      <c r="L990" s="58">
        <v>522.37314734088932</v>
      </c>
    </row>
    <row r="991" spans="1:12" s="21" customFormat="1" ht="15.75" customHeight="1" x14ac:dyDescent="0.2">
      <c r="A991" s="13">
        <v>42033</v>
      </c>
      <c r="B991" s="73" t="s">
        <v>311</v>
      </c>
      <c r="C991" s="74" t="s">
        <v>513</v>
      </c>
      <c r="D991" s="18" t="s">
        <v>407</v>
      </c>
      <c r="E991" s="29">
        <v>1000</v>
      </c>
      <c r="F991" s="17">
        <f t="shared" si="15"/>
        <v>1.7565272332421373</v>
      </c>
      <c r="G991" s="139" t="s">
        <v>627</v>
      </c>
      <c r="H991" s="3">
        <v>14</v>
      </c>
      <c r="I991" s="147" t="s">
        <v>47</v>
      </c>
      <c r="J991" s="19" t="s">
        <v>24</v>
      </c>
      <c r="K991" s="151" t="s">
        <v>411</v>
      </c>
      <c r="L991" s="58">
        <v>569.30515000000003</v>
      </c>
    </row>
    <row r="992" spans="1:12" s="21" customFormat="1" ht="15.75" customHeight="1" x14ac:dyDescent="0.2">
      <c r="A992" s="13">
        <v>42033</v>
      </c>
      <c r="B992" s="73" t="s">
        <v>313</v>
      </c>
      <c r="C992" s="74" t="s">
        <v>569</v>
      </c>
      <c r="D992" s="127" t="s">
        <v>407</v>
      </c>
      <c r="E992" s="29">
        <v>8000</v>
      </c>
      <c r="F992" s="17">
        <f t="shared" si="15"/>
        <v>14.052217865937099</v>
      </c>
      <c r="G992" s="56" t="s">
        <v>628</v>
      </c>
      <c r="H992" s="3">
        <v>14</v>
      </c>
      <c r="I992" s="147" t="s">
        <v>47</v>
      </c>
      <c r="J992" s="19" t="s">
        <v>24</v>
      </c>
      <c r="K992" s="151" t="s">
        <v>411</v>
      </c>
      <c r="L992" s="58">
        <v>569.30515000000003</v>
      </c>
    </row>
    <row r="993" spans="1:12" s="21" customFormat="1" ht="15.75" customHeight="1" x14ac:dyDescent="0.2">
      <c r="A993" s="13">
        <v>42033</v>
      </c>
      <c r="B993" s="83" t="s">
        <v>620</v>
      </c>
      <c r="C993" s="82" t="s">
        <v>322</v>
      </c>
      <c r="D993" s="127" t="s">
        <v>6</v>
      </c>
      <c r="E993" s="29">
        <v>2900</v>
      </c>
      <c r="F993" s="17">
        <f t="shared" si="15"/>
        <v>5.5515870499130449</v>
      </c>
      <c r="G993" s="56" t="s">
        <v>627</v>
      </c>
      <c r="H993" s="3">
        <v>14</v>
      </c>
      <c r="I993" s="147" t="s">
        <v>47</v>
      </c>
      <c r="J993" s="19" t="s">
        <v>24</v>
      </c>
      <c r="K993" s="20" t="s">
        <v>35</v>
      </c>
      <c r="L993" s="58">
        <v>522.37314734088932</v>
      </c>
    </row>
    <row r="994" spans="1:12" s="21" customFormat="1" ht="15.75" customHeight="1" x14ac:dyDescent="0.2">
      <c r="A994" s="13">
        <v>42033</v>
      </c>
      <c r="B994" s="73" t="s">
        <v>646</v>
      </c>
      <c r="C994" s="74" t="s">
        <v>513</v>
      </c>
      <c r="D994" s="127" t="s">
        <v>407</v>
      </c>
      <c r="E994" s="29">
        <v>0</v>
      </c>
      <c r="F994" s="17">
        <f t="shared" si="15"/>
        <v>0</v>
      </c>
      <c r="G994" s="56" t="s">
        <v>647</v>
      </c>
      <c r="H994" s="3">
        <v>15</v>
      </c>
      <c r="I994" s="147" t="s">
        <v>578</v>
      </c>
      <c r="J994" s="19" t="s">
        <v>24</v>
      </c>
      <c r="K994" s="25" t="s">
        <v>411</v>
      </c>
      <c r="L994" s="58">
        <v>569.30515000000003</v>
      </c>
    </row>
    <row r="995" spans="1:12" s="21" customFormat="1" ht="15.75" customHeight="1" x14ac:dyDescent="0.2">
      <c r="A995" s="13">
        <v>42033</v>
      </c>
      <c r="B995" s="73" t="s">
        <v>643</v>
      </c>
      <c r="C995" s="82" t="s">
        <v>569</v>
      </c>
      <c r="D995" s="127" t="s">
        <v>6</v>
      </c>
      <c r="E995" s="29">
        <v>6000</v>
      </c>
      <c r="F995" s="17">
        <f t="shared" si="15"/>
        <v>11.486042172233885</v>
      </c>
      <c r="G995" s="56" t="s">
        <v>648</v>
      </c>
      <c r="H995" s="3">
        <v>15</v>
      </c>
      <c r="I995" s="147" t="s">
        <v>578</v>
      </c>
      <c r="J995" s="19" t="s">
        <v>24</v>
      </c>
      <c r="K995" s="20" t="s">
        <v>35</v>
      </c>
      <c r="L995" s="58">
        <v>522.37314734088932</v>
      </c>
    </row>
    <row r="996" spans="1:12" s="21" customFormat="1" ht="15.75" customHeight="1" x14ac:dyDescent="0.2">
      <c r="A996" s="13">
        <v>42033</v>
      </c>
      <c r="B996" s="73" t="s">
        <v>312</v>
      </c>
      <c r="C996" s="74" t="s">
        <v>569</v>
      </c>
      <c r="D996" s="127" t="s">
        <v>6</v>
      </c>
      <c r="E996" s="29">
        <v>3000</v>
      </c>
      <c r="F996" s="17">
        <f t="shared" si="15"/>
        <v>5.7430210861169426</v>
      </c>
      <c r="G996" s="56" t="s">
        <v>647</v>
      </c>
      <c r="H996" s="3">
        <v>15</v>
      </c>
      <c r="I996" s="147" t="s">
        <v>578</v>
      </c>
      <c r="J996" s="19" t="s">
        <v>24</v>
      </c>
      <c r="K996" s="20" t="s">
        <v>35</v>
      </c>
      <c r="L996" s="58">
        <v>522.37314734088932</v>
      </c>
    </row>
    <row r="997" spans="1:12" s="21" customFormat="1" ht="15.75" customHeight="1" x14ac:dyDescent="0.2">
      <c r="A997" s="13">
        <v>42033</v>
      </c>
      <c r="B997" s="73" t="s">
        <v>311</v>
      </c>
      <c r="C997" s="74" t="s">
        <v>513</v>
      </c>
      <c r="D997" s="127" t="s">
        <v>407</v>
      </c>
      <c r="E997" s="29">
        <v>1800</v>
      </c>
      <c r="F997" s="17">
        <f t="shared" si="15"/>
        <v>3.1617490198358471</v>
      </c>
      <c r="G997" s="56" t="s">
        <v>647</v>
      </c>
      <c r="H997" s="3">
        <v>15</v>
      </c>
      <c r="I997" s="147" t="s">
        <v>578</v>
      </c>
      <c r="J997" s="19" t="s">
        <v>24</v>
      </c>
      <c r="K997" s="25" t="s">
        <v>411</v>
      </c>
      <c r="L997" s="58">
        <v>569.30515000000003</v>
      </c>
    </row>
    <row r="998" spans="1:12" s="21" customFormat="1" ht="15.75" customHeight="1" x14ac:dyDescent="0.2">
      <c r="A998" s="13">
        <v>42033</v>
      </c>
      <c r="B998" s="73" t="s">
        <v>649</v>
      </c>
      <c r="C998" s="74" t="s">
        <v>513</v>
      </c>
      <c r="D998" s="127" t="s">
        <v>407</v>
      </c>
      <c r="E998" s="29">
        <v>25000</v>
      </c>
      <c r="F998" s="17">
        <f t="shared" si="15"/>
        <v>47.858509050974526</v>
      </c>
      <c r="G998" s="56" t="s">
        <v>650</v>
      </c>
      <c r="H998" s="3">
        <v>15</v>
      </c>
      <c r="I998" s="147" t="s">
        <v>578</v>
      </c>
      <c r="J998" s="19" t="s">
        <v>24</v>
      </c>
      <c r="K998" s="20" t="s">
        <v>35</v>
      </c>
      <c r="L998" s="58">
        <v>522.37314734088932</v>
      </c>
    </row>
    <row r="999" spans="1:12" s="21" customFormat="1" ht="15.75" customHeight="1" x14ac:dyDescent="0.2">
      <c r="A999" s="13">
        <v>42033</v>
      </c>
      <c r="B999" s="73" t="s">
        <v>311</v>
      </c>
      <c r="C999" s="74" t="s">
        <v>513</v>
      </c>
      <c r="D999" s="127" t="s">
        <v>6</v>
      </c>
      <c r="E999" s="29">
        <v>2700</v>
      </c>
      <c r="F999" s="17">
        <f t="shared" si="15"/>
        <v>5.1687189775052484</v>
      </c>
      <c r="G999" s="57" t="s">
        <v>325</v>
      </c>
      <c r="H999" s="3"/>
      <c r="I999" s="147" t="s">
        <v>34</v>
      </c>
      <c r="J999" s="19" t="s">
        <v>24</v>
      </c>
      <c r="K999" s="20" t="s">
        <v>35</v>
      </c>
      <c r="L999" s="58">
        <v>522.37314734088932</v>
      </c>
    </row>
    <row r="1000" spans="1:12" s="21" customFormat="1" ht="15.75" customHeight="1" x14ac:dyDescent="0.2">
      <c r="A1000" s="13">
        <v>42033</v>
      </c>
      <c r="B1000" s="73" t="s">
        <v>311</v>
      </c>
      <c r="C1000" s="74" t="s">
        <v>513</v>
      </c>
      <c r="D1000" s="18" t="s">
        <v>407</v>
      </c>
      <c r="E1000" s="29">
        <v>1950</v>
      </c>
      <c r="F1000" s="17">
        <f t="shared" si="15"/>
        <v>3.4252281048221676</v>
      </c>
      <c r="G1000" s="56" t="s">
        <v>678</v>
      </c>
      <c r="H1000" s="3">
        <v>12</v>
      </c>
      <c r="I1000" s="37" t="s">
        <v>33</v>
      </c>
      <c r="J1000" s="19" t="s">
        <v>24</v>
      </c>
      <c r="K1000" s="151" t="s">
        <v>411</v>
      </c>
      <c r="L1000" s="58">
        <v>569.30515000000003</v>
      </c>
    </row>
    <row r="1001" spans="1:12" s="21" customFormat="1" ht="15.75" customHeight="1" x14ac:dyDescent="0.2">
      <c r="A1001" s="13">
        <v>42033</v>
      </c>
      <c r="B1001" s="73" t="s">
        <v>313</v>
      </c>
      <c r="C1001" s="74" t="s">
        <v>569</v>
      </c>
      <c r="D1001" s="127" t="s">
        <v>407</v>
      </c>
      <c r="E1001" s="29">
        <v>6000</v>
      </c>
      <c r="F1001" s="17">
        <f t="shared" si="15"/>
        <v>10.539163399452823</v>
      </c>
      <c r="G1001" s="56" t="s">
        <v>682</v>
      </c>
      <c r="H1001" s="3">
        <v>12</v>
      </c>
      <c r="I1001" s="37" t="s">
        <v>33</v>
      </c>
      <c r="J1001" s="19" t="s">
        <v>24</v>
      </c>
      <c r="K1001" s="151" t="s">
        <v>411</v>
      </c>
      <c r="L1001" s="58">
        <v>569.30515000000003</v>
      </c>
    </row>
    <row r="1002" spans="1:12" s="21" customFormat="1" ht="15.75" customHeight="1" x14ac:dyDescent="0.2">
      <c r="A1002" s="13">
        <v>42033</v>
      </c>
      <c r="B1002" s="73" t="s">
        <v>312</v>
      </c>
      <c r="C1002" s="74" t="s">
        <v>569</v>
      </c>
      <c r="D1002" s="127" t="s">
        <v>407</v>
      </c>
      <c r="E1002" s="29">
        <v>3000</v>
      </c>
      <c r="F1002" s="17">
        <f t="shared" si="15"/>
        <v>5.2695816997264115</v>
      </c>
      <c r="G1002" s="56" t="s">
        <v>678</v>
      </c>
      <c r="H1002" s="3">
        <v>12</v>
      </c>
      <c r="I1002" s="37" t="s">
        <v>33</v>
      </c>
      <c r="J1002" s="19" t="s">
        <v>24</v>
      </c>
      <c r="K1002" s="151" t="s">
        <v>411</v>
      </c>
      <c r="L1002" s="58">
        <v>569.30515000000003</v>
      </c>
    </row>
    <row r="1003" spans="1:12" s="21" customFormat="1" ht="15.75" customHeight="1" x14ac:dyDescent="0.2">
      <c r="A1003" s="13">
        <v>42033</v>
      </c>
      <c r="B1003" s="73" t="s">
        <v>698</v>
      </c>
      <c r="C1003" s="74" t="s">
        <v>513</v>
      </c>
      <c r="D1003" s="18" t="s">
        <v>6</v>
      </c>
      <c r="E1003" s="29">
        <v>3000</v>
      </c>
      <c r="F1003" s="17">
        <f t="shared" si="15"/>
        <v>5.7430210861169426</v>
      </c>
      <c r="G1003" s="56" t="s">
        <v>696</v>
      </c>
      <c r="H1003" s="30">
        <v>13</v>
      </c>
      <c r="I1003" s="148" t="s">
        <v>32</v>
      </c>
      <c r="J1003" s="19" t="s">
        <v>24</v>
      </c>
      <c r="K1003" s="20" t="s">
        <v>35</v>
      </c>
      <c r="L1003" s="58">
        <v>522.37314734088932</v>
      </c>
    </row>
    <row r="1004" spans="1:12" s="21" customFormat="1" ht="15.75" customHeight="1" x14ac:dyDescent="0.2">
      <c r="A1004" s="13">
        <v>42033</v>
      </c>
      <c r="B1004" s="73" t="s">
        <v>699</v>
      </c>
      <c r="C1004" s="74" t="s">
        <v>513</v>
      </c>
      <c r="D1004" s="18" t="s">
        <v>6</v>
      </c>
      <c r="E1004" s="29">
        <v>3000</v>
      </c>
      <c r="F1004" s="17">
        <f t="shared" si="15"/>
        <v>5.7430210861169426</v>
      </c>
      <c r="G1004" s="56" t="s">
        <v>696</v>
      </c>
      <c r="H1004" s="30">
        <v>13</v>
      </c>
      <c r="I1004" s="148" t="s">
        <v>32</v>
      </c>
      <c r="J1004" s="19" t="s">
        <v>24</v>
      </c>
      <c r="K1004" s="20" t="s">
        <v>35</v>
      </c>
      <c r="L1004" s="58">
        <v>522.37314734088932</v>
      </c>
    </row>
    <row r="1005" spans="1:12" s="21" customFormat="1" ht="15.75" customHeight="1" x14ac:dyDescent="0.2">
      <c r="A1005" s="13">
        <v>42033</v>
      </c>
      <c r="B1005" s="73" t="s">
        <v>311</v>
      </c>
      <c r="C1005" s="74" t="s">
        <v>513</v>
      </c>
      <c r="D1005" s="18" t="s">
        <v>6</v>
      </c>
      <c r="E1005" s="29">
        <v>1400</v>
      </c>
      <c r="F1005" s="17">
        <f t="shared" si="15"/>
        <v>2.6800765068545735</v>
      </c>
      <c r="G1005" s="56" t="s">
        <v>696</v>
      </c>
      <c r="H1005" s="30">
        <v>13</v>
      </c>
      <c r="I1005" s="148" t="s">
        <v>32</v>
      </c>
      <c r="J1005" s="19" t="s">
        <v>24</v>
      </c>
      <c r="K1005" s="20" t="s">
        <v>35</v>
      </c>
      <c r="L1005" s="58">
        <v>522.37314734088932</v>
      </c>
    </row>
    <row r="1006" spans="1:12" s="21" customFormat="1" ht="15.75" customHeight="1" x14ac:dyDescent="0.2">
      <c r="A1006" s="13">
        <v>42033</v>
      </c>
      <c r="B1006" s="73" t="s">
        <v>313</v>
      </c>
      <c r="C1006" s="74" t="s">
        <v>569</v>
      </c>
      <c r="D1006" s="18" t="s">
        <v>6</v>
      </c>
      <c r="E1006" s="29">
        <v>7000</v>
      </c>
      <c r="F1006" s="17">
        <f t="shared" si="15"/>
        <v>13.400382534272866</v>
      </c>
      <c r="G1006" s="56" t="s">
        <v>697</v>
      </c>
      <c r="H1006" s="30">
        <v>13</v>
      </c>
      <c r="I1006" s="148" t="s">
        <v>32</v>
      </c>
      <c r="J1006" s="19" t="s">
        <v>24</v>
      </c>
      <c r="K1006" s="20" t="s">
        <v>35</v>
      </c>
      <c r="L1006" s="58">
        <v>522.37314734088932</v>
      </c>
    </row>
    <row r="1007" spans="1:12" s="21" customFormat="1" ht="15.75" customHeight="1" x14ac:dyDescent="0.2">
      <c r="A1007" s="13">
        <v>42033</v>
      </c>
      <c r="B1007" s="73" t="s">
        <v>312</v>
      </c>
      <c r="C1007" s="74" t="s">
        <v>569</v>
      </c>
      <c r="D1007" s="18" t="s">
        <v>6</v>
      </c>
      <c r="E1007" s="29">
        <v>3000</v>
      </c>
      <c r="F1007" s="17">
        <f t="shared" si="15"/>
        <v>5.7430210861169426</v>
      </c>
      <c r="G1007" s="56" t="s">
        <v>696</v>
      </c>
      <c r="H1007" s="30">
        <v>13</v>
      </c>
      <c r="I1007" s="148" t="s">
        <v>32</v>
      </c>
      <c r="J1007" s="19" t="s">
        <v>24</v>
      </c>
      <c r="K1007" s="20" t="s">
        <v>35</v>
      </c>
      <c r="L1007" s="58">
        <v>522.37314734088932</v>
      </c>
    </row>
    <row r="1008" spans="1:12" s="21" customFormat="1" ht="15.75" customHeight="1" x14ac:dyDescent="0.2">
      <c r="A1008" s="13">
        <v>42033</v>
      </c>
      <c r="B1008" s="73" t="s">
        <v>321</v>
      </c>
      <c r="C1008" s="74" t="s">
        <v>322</v>
      </c>
      <c r="D1008" s="18" t="s">
        <v>6</v>
      </c>
      <c r="E1008" s="29">
        <v>2000</v>
      </c>
      <c r="F1008" s="17">
        <f t="shared" si="15"/>
        <v>3.8286807240779619</v>
      </c>
      <c r="G1008" s="56" t="s">
        <v>696</v>
      </c>
      <c r="H1008" s="30">
        <v>13</v>
      </c>
      <c r="I1008" s="148" t="s">
        <v>32</v>
      </c>
      <c r="J1008" s="19" t="s">
        <v>24</v>
      </c>
      <c r="K1008" s="20" t="s">
        <v>35</v>
      </c>
      <c r="L1008" s="58">
        <v>522.37314734088932</v>
      </c>
    </row>
    <row r="1009" spans="1:12" s="21" customFormat="1" ht="15.75" customHeight="1" x14ac:dyDescent="0.2">
      <c r="A1009" s="13">
        <v>42033</v>
      </c>
      <c r="B1009" s="73" t="s">
        <v>429</v>
      </c>
      <c r="C1009" s="74" t="s">
        <v>513</v>
      </c>
      <c r="D1009" s="18" t="s">
        <v>407</v>
      </c>
      <c r="E1009" s="29">
        <v>3000</v>
      </c>
      <c r="F1009" s="17">
        <f t="shared" si="15"/>
        <v>5.7430210861169426</v>
      </c>
      <c r="G1009" s="56" t="s">
        <v>729</v>
      </c>
      <c r="H1009" s="30">
        <v>15</v>
      </c>
      <c r="I1009" s="148" t="s">
        <v>31</v>
      </c>
      <c r="J1009" s="19" t="s">
        <v>24</v>
      </c>
      <c r="K1009" s="20" t="s">
        <v>35</v>
      </c>
      <c r="L1009" s="58">
        <v>522.37314734088932</v>
      </c>
    </row>
    <row r="1010" spans="1:12" s="21" customFormat="1" ht="15.75" customHeight="1" x14ac:dyDescent="0.2">
      <c r="A1010" s="13">
        <v>42033</v>
      </c>
      <c r="B1010" s="73" t="s">
        <v>730</v>
      </c>
      <c r="C1010" s="74" t="s">
        <v>513</v>
      </c>
      <c r="D1010" s="18" t="s">
        <v>407</v>
      </c>
      <c r="E1010" s="29">
        <v>1500</v>
      </c>
      <c r="F1010" s="17">
        <f t="shared" si="15"/>
        <v>2.8715105430584713</v>
      </c>
      <c r="G1010" s="56" t="s">
        <v>731</v>
      </c>
      <c r="H1010" s="30">
        <v>15</v>
      </c>
      <c r="I1010" s="148" t="s">
        <v>31</v>
      </c>
      <c r="J1010" s="19" t="s">
        <v>24</v>
      </c>
      <c r="K1010" s="20" t="s">
        <v>35</v>
      </c>
      <c r="L1010" s="58">
        <v>522.37314734088932</v>
      </c>
    </row>
    <row r="1011" spans="1:12" s="21" customFormat="1" ht="15.75" customHeight="1" x14ac:dyDescent="0.2">
      <c r="A1011" s="13">
        <v>42033</v>
      </c>
      <c r="B1011" s="73" t="s">
        <v>730</v>
      </c>
      <c r="C1011" s="74" t="s">
        <v>513</v>
      </c>
      <c r="D1011" s="18" t="s">
        <v>407</v>
      </c>
      <c r="E1011" s="29">
        <v>1500</v>
      </c>
      <c r="F1011" s="17">
        <f t="shared" si="15"/>
        <v>2.8715105430584713</v>
      </c>
      <c r="G1011" s="56" t="s">
        <v>731</v>
      </c>
      <c r="H1011" s="30">
        <v>15</v>
      </c>
      <c r="I1011" s="148" t="s">
        <v>31</v>
      </c>
      <c r="J1011" s="19" t="s">
        <v>24</v>
      </c>
      <c r="K1011" s="20" t="s">
        <v>35</v>
      </c>
      <c r="L1011" s="58">
        <v>522.37314734088932</v>
      </c>
    </row>
    <row r="1012" spans="1:12" s="21" customFormat="1" ht="15.75" customHeight="1" x14ac:dyDescent="0.2">
      <c r="A1012" s="13">
        <v>42033</v>
      </c>
      <c r="B1012" s="73" t="s">
        <v>730</v>
      </c>
      <c r="C1012" s="74" t="s">
        <v>513</v>
      </c>
      <c r="D1012" s="18" t="s">
        <v>407</v>
      </c>
      <c r="E1012" s="29">
        <v>2000</v>
      </c>
      <c r="F1012" s="17">
        <f t="shared" si="15"/>
        <v>3.8286807240779619</v>
      </c>
      <c r="G1012" s="56" t="s">
        <v>731</v>
      </c>
      <c r="H1012" s="30">
        <v>15</v>
      </c>
      <c r="I1012" s="148" t="s">
        <v>31</v>
      </c>
      <c r="J1012" s="19" t="s">
        <v>24</v>
      </c>
      <c r="K1012" s="20" t="s">
        <v>35</v>
      </c>
      <c r="L1012" s="58">
        <v>522.37314734088932</v>
      </c>
    </row>
    <row r="1013" spans="1:12" s="21" customFormat="1" ht="15.75" customHeight="1" x14ac:dyDescent="0.2">
      <c r="A1013" s="13">
        <v>42033</v>
      </c>
      <c r="B1013" s="73" t="s">
        <v>313</v>
      </c>
      <c r="C1013" s="74" t="s">
        <v>569</v>
      </c>
      <c r="D1013" s="127" t="s">
        <v>407</v>
      </c>
      <c r="E1013" s="29">
        <v>6000</v>
      </c>
      <c r="F1013" s="17">
        <f t="shared" si="15"/>
        <v>10.539163399452823</v>
      </c>
      <c r="G1013" s="56" t="s">
        <v>732</v>
      </c>
      <c r="H1013" s="30">
        <v>15</v>
      </c>
      <c r="I1013" s="148" t="s">
        <v>31</v>
      </c>
      <c r="J1013" s="19" t="s">
        <v>24</v>
      </c>
      <c r="K1013" s="151" t="s">
        <v>411</v>
      </c>
      <c r="L1013" s="58">
        <v>569.30515000000003</v>
      </c>
    </row>
    <row r="1014" spans="1:12" s="21" customFormat="1" ht="15.75" customHeight="1" x14ac:dyDescent="0.2">
      <c r="A1014" s="13">
        <v>42033</v>
      </c>
      <c r="B1014" s="73" t="s">
        <v>311</v>
      </c>
      <c r="C1014" s="74" t="s">
        <v>513</v>
      </c>
      <c r="D1014" s="18" t="s">
        <v>407</v>
      </c>
      <c r="E1014" s="29">
        <v>1000</v>
      </c>
      <c r="F1014" s="17">
        <f t="shared" si="15"/>
        <v>1.7565272332421373</v>
      </c>
      <c r="G1014" s="56" t="s">
        <v>731</v>
      </c>
      <c r="H1014" s="30">
        <v>15</v>
      </c>
      <c r="I1014" s="148" t="s">
        <v>31</v>
      </c>
      <c r="J1014" s="19" t="s">
        <v>24</v>
      </c>
      <c r="K1014" s="151" t="s">
        <v>411</v>
      </c>
      <c r="L1014" s="58">
        <v>569.30515000000003</v>
      </c>
    </row>
    <row r="1015" spans="1:12" s="21" customFormat="1" ht="15.75" customHeight="1" x14ac:dyDescent="0.2">
      <c r="A1015" s="13">
        <v>42033</v>
      </c>
      <c r="B1015" s="73" t="s">
        <v>312</v>
      </c>
      <c r="C1015" s="74" t="s">
        <v>569</v>
      </c>
      <c r="D1015" s="127" t="s">
        <v>407</v>
      </c>
      <c r="E1015" s="29">
        <v>3000</v>
      </c>
      <c r="F1015" s="17">
        <f t="shared" si="15"/>
        <v>5.2695816997264115</v>
      </c>
      <c r="G1015" s="56" t="s">
        <v>731</v>
      </c>
      <c r="H1015" s="30">
        <v>15</v>
      </c>
      <c r="I1015" s="148" t="s">
        <v>31</v>
      </c>
      <c r="J1015" s="19" t="s">
        <v>24</v>
      </c>
      <c r="K1015" s="151" t="s">
        <v>411</v>
      </c>
      <c r="L1015" s="58">
        <v>569.30515000000003</v>
      </c>
    </row>
    <row r="1016" spans="1:12" s="21" customFormat="1" ht="15.75" customHeight="1" x14ac:dyDescent="0.2">
      <c r="A1016" s="13">
        <v>42033</v>
      </c>
      <c r="B1016" s="73" t="s">
        <v>311</v>
      </c>
      <c r="C1016" s="74" t="s">
        <v>513</v>
      </c>
      <c r="D1016" s="18" t="s">
        <v>7</v>
      </c>
      <c r="E1016" s="29">
        <v>600</v>
      </c>
      <c r="F1016" s="17">
        <f t="shared" si="15"/>
        <v>1.1486042172233886</v>
      </c>
      <c r="G1016" s="56" t="s">
        <v>740</v>
      </c>
      <c r="H1016" s="30"/>
      <c r="I1016" s="148" t="s">
        <v>741</v>
      </c>
      <c r="J1016" s="19" t="s">
        <v>24</v>
      </c>
      <c r="K1016" s="20" t="s">
        <v>35</v>
      </c>
      <c r="L1016" s="58">
        <v>522.37314734088932</v>
      </c>
    </row>
    <row r="1017" spans="1:12" s="21" customFormat="1" ht="15.75" customHeight="1" x14ac:dyDescent="0.2">
      <c r="A1017" s="13">
        <v>42033</v>
      </c>
      <c r="B1017" s="73" t="s">
        <v>311</v>
      </c>
      <c r="C1017" s="74" t="s">
        <v>513</v>
      </c>
      <c r="D1017" s="18" t="s">
        <v>9</v>
      </c>
      <c r="E1017" s="29">
        <v>1550</v>
      </c>
      <c r="F1017" s="17">
        <f t="shared" si="15"/>
        <v>2.9672275611604206</v>
      </c>
      <c r="G1017" s="56" t="s">
        <v>319</v>
      </c>
      <c r="H1017" s="30"/>
      <c r="I1017" s="148" t="s">
        <v>17</v>
      </c>
      <c r="J1017" s="19" t="s">
        <v>24</v>
      </c>
      <c r="K1017" s="20" t="s">
        <v>35</v>
      </c>
      <c r="L1017" s="58">
        <v>522.37314734088932</v>
      </c>
    </row>
    <row r="1018" spans="1:12" s="21" customFormat="1" ht="15.75" customHeight="1" x14ac:dyDescent="0.2">
      <c r="A1018" s="13">
        <v>42033</v>
      </c>
      <c r="B1018" s="84" t="s">
        <v>742</v>
      </c>
      <c r="C1018" s="74" t="s">
        <v>569</v>
      </c>
      <c r="D1018" s="18" t="s">
        <v>407</v>
      </c>
      <c r="E1018" s="29">
        <v>100000</v>
      </c>
      <c r="F1018" s="17">
        <f t="shared" si="15"/>
        <v>191.4340362038981</v>
      </c>
      <c r="G1018" s="145" t="s">
        <v>743</v>
      </c>
      <c r="H1018" s="52"/>
      <c r="I1018" s="148" t="s">
        <v>17</v>
      </c>
      <c r="J1018" s="19" t="s">
        <v>24</v>
      </c>
      <c r="K1018" s="20" t="s">
        <v>35</v>
      </c>
      <c r="L1018" s="58">
        <v>522.37314734088932</v>
      </c>
    </row>
    <row r="1019" spans="1:12" s="21" customFormat="1" ht="15.75" customHeight="1" x14ac:dyDescent="0.2">
      <c r="A1019" s="13">
        <v>42033</v>
      </c>
      <c r="B1019" s="73" t="s">
        <v>311</v>
      </c>
      <c r="C1019" s="74" t="s">
        <v>513</v>
      </c>
      <c r="D1019" s="18" t="s">
        <v>407</v>
      </c>
      <c r="E1019" s="29">
        <v>1600</v>
      </c>
      <c r="F1019" s="17">
        <f t="shared" si="15"/>
        <v>2.8104435731874196</v>
      </c>
      <c r="G1019" s="55" t="s">
        <v>372</v>
      </c>
      <c r="H1019" s="53"/>
      <c r="I1019" s="24" t="s">
        <v>14</v>
      </c>
      <c r="J1019" s="19" t="s">
        <v>24</v>
      </c>
      <c r="K1019" s="151" t="s">
        <v>411</v>
      </c>
      <c r="L1019" s="58">
        <v>569.30515000000003</v>
      </c>
    </row>
    <row r="1020" spans="1:12" s="21" customFormat="1" ht="15.75" customHeight="1" x14ac:dyDescent="0.2">
      <c r="A1020" s="13">
        <v>42033</v>
      </c>
      <c r="B1020" s="99" t="s">
        <v>311</v>
      </c>
      <c r="C1020" s="74" t="s">
        <v>513</v>
      </c>
      <c r="D1020" s="18" t="s">
        <v>407</v>
      </c>
      <c r="E1020" s="29">
        <v>1800</v>
      </c>
      <c r="F1020" s="17">
        <f t="shared" si="15"/>
        <v>3.1617490198358471</v>
      </c>
      <c r="G1020" s="55" t="s">
        <v>332</v>
      </c>
      <c r="H1020" s="53"/>
      <c r="I1020" s="24" t="s">
        <v>21</v>
      </c>
      <c r="J1020" s="19" t="s">
        <v>24</v>
      </c>
      <c r="K1020" s="151" t="s">
        <v>411</v>
      </c>
      <c r="L1020" s="58">
        <v>569.30515000000003</v>
      </c>
    </row>
    <row r="1021" spans="1:12" s="21" customFormat="1" ht="15.75" customHeight="1" x14ac:dyDescent="0.2">
      <c r="A1021" s="13">
        <v>42033</v>
      </c>
      <c r="B1021" s="99" t="s">
        <v>489</v>
      </c>
      <c r="C1021" s="74" t="s">
        <v>513</v>
      </c>
      <c r="D1021" s="18" t="s">
        <v>407</v>
      </c>
      <c r="E1021" s="31">
        <v>3000</v>
      </c>
      <c r="F1021" s="17">
        <f t="shared" si="15"/>
        <v>5.2695816997264115</v>
      </c>
      <c r="G1021" s="55" t="s">
        <v>343</v>
      </c>
      <c r="H1021" s="53"/>
      <c r="I1021" s="24" t="s">
        <v>21</v>
      </c>
      <c r="J1021" s="19" t="s">
        <v>24</v>
      </c>
      <c r="K1021" s="151" t="s">
        <v>411</v>
      </c>
      <c r="L1021" s="58">
        <v>569.30515000000003</v>
      </c>
    </row>
    <row r="1022" spans="1:12" s="21" customFormat="1" ht="15.75" customHeight="1" x14ac:dyDescent="0.2">
      <c r="A1022" s="13">
        <v>42033</v>
      </c>
      <c r="B1022" s="99" t="s">
        <v>312</v>
      </c>
      <c r="C1022" s="74" t="s">
        <v>569</v>
      </c>
      <c r="D1022" s="127" t="s">
        <v>407</v>
      </c>
      <c r="E1022" s="29">
        <v>3000</v>
      </c>
      <c r="F1022" s="17">
        <f t="shared" si="15"/>
        <v>5.2695816997264115</v>
      </c>
      <c r="G1022" s="55" t="s">
        <v>332</v>
      </c>
      <c r="H1022" s="53"/>
      <c r="I1022" s="24" t="s">
        <v>21</v>
      </c>
      <c r="J1022" s="19" t="s">
        <v>24</v>
      </c>
      <c r="K1022" s="151" t="s">
        <v>411</v>
      </c>
      <c r="L1022" s="58">
        <v>569.30515000000003</v>
      </c>
    </row>
    <row r="1023" spans="1:12" s="21" customFormat="1" ht="15.75" customHeight="1" x14ac:dyDescent="0.2">
      <c r="A1023" s="13">
        <v>42033</v>
      </c>
      <c r="B1023" s="99" t="s">
        <v>313</v>
      </c>
      <c r="C1023" s="74" t="s">
        <v>569</v>
      </c>
      <c r="D1023" s="127" t="s">
        <v>407</v>
      </c>
      <c r="E1023" s="32">
        <v>6000</v>
      </c>
      <c r="F1023" s="17">
        <f t="shared" si="15"/>
        <v>10.539163399452823</v>
      </c>
      <c r="G1023" s="55" t="s">
        <v>344</v>
      </c>
      <c r="H1023" s="53"/>
      <c r="I1023" s="24" t="s">
        <v>21</v>
      </c>
      <c r="J1023" s="19" t="s">
        <v>24</v>
      </c>
      <c r="K1023" s="151" t="s">
        <v>411</v>
      </c>
      <c r="L1023" s="58">
        <v>569.30515000000003</v>
      </c>
    </row>
    <row r="1024" spans="1:12" s="21" customFormat="1" ht="15.75" customHeight="1" x14ac:dyDescent="0.2">
      <c r="A1024" s="13">
        <v>42033</v>
      </c>
      <c r="B1024" s="73" t="s">
        <v>311</v>
      </c>
      <c r="C1024" s="74" t="s">
        <v>513</v>
      </c>
      <c r="D1024" s="18" t="s">
        <v>7</v>
      </c>
      <c r="E1024" s="29">
        <v>600</v>
      </c>
      <c r="F1024" s="17">
        <f t="shared" si="15"/>
        <v>1.1486042172233886</v>
      </c>
      <c r="G1024" s="56" t="s">
        <v>758</v>
      </c>
      <c r="H1024" s="53"/>
      <c r="I1024" s="24" t="s">
        <v>759</v>
      </c>
      <c r="J1024" s="19" t="s">
        <v>24</v>
      </c>
      <c r="K1024" s="20" t="s">
        <v>35</v>
      </c>
      <c r="L1024" s="58">
        <v>522.37314734088932</v>
      </c>
    </row>
    <row r="1025" spans="1:12" s="21" customFormat="1" ht="15.75" customHeight="1" x14ac:dyDescent="0.2">
      <c r="A1025" s="13">
        <v>42034</v>
      </c>
      <c r="B1025" s="73" t="s">
        <v>311</v>
      </c>
      <c r="C1025" s="76" t="s">
        <v>513</v>
      </c>
      <c r="D1025" s="23" t="s">
        <v>8</v>
      </c>
      <c r="E1025" s="132">
        <v>500</v>
      </c>
      <c r="F1025" s="17">
        <f t="shared" si="15"/>
        <v>0.95717018101949047</v>
      </c>
      <c r="G1025" s="56" t="s">
        <v>514</v>
      </c>
      <c r="H1025" s="3"/>
      <c r="I1025" s="37" t="s">
        <v>515</v>
      </c>
      <c r="J1025" s="19" t="s">
        <v>24</v>
      </c>
      <c r="K1025" s="20" t="s">
        <v>35</v>
      </c>
      <c r="L1025" s="58">
        <v>522.37314734088932</v>
      </c>
    </row>
    <row r="1026" spans="1:12" s="21" customFormat="1" ht="15.75" customHeight="1" x14ac:dyDescent="0.2">
      <c r="A1026" s="13">
        <v>42034</v>
      </c>
      <c r="B1026" s="83" t="s">
        <v>413</v>
      </c>
      <c r="C1026" s="87" t="s">
        <v>358</v>
      </c>
      <c r="D1026" s="15" t="s">
        <v>10</v>
      </c>
      <c r="E1026" s="132">
        <v>500</v>
      </c>
      <c r="F1026" s="17">
        <f t="shared" si="15"/>
        <v>0.95717018101949047</v>
      </c>
      <c r="G1026" s="56" t="s">
        <v>478</v>
      </c>
      <c r="H1026" s="3"/>
      <c r="I1026" s="37" t="s">
        <v>15</v>
      </c>
      <c r="J1026" s="19" t="s">
        <v>24</v>
      </c>
      <c r="K1026" s="20" t="s">
        <v>35</v>
      </c>
      <c r="L1026" s="58">
        <v>522.37314734088932</v>
      </c>
    </row>
    <row r="1027" spans="1:12" s="21" customFormat="1" ht="15.75" customHeight="1" x14ac:dyDescent="0.2">
      <c r="A1027" s="13">
        <v>42034</v>
      </c>
      <c r="B1027" s="83" t="s">
        <v>413</v>
      </c>
      <c r="C1027" s="82" t="s">
        <v>358</v>
      </c>
      <c r="D1027" s="15" t="s">
        <v>10</v>
      </c>
      <c r="E1027" s="132">
        <v>500</v>
      </c>
      <c r="F1027" s="17">
        <f t="shared" si="15"/>
        <v>0.95717018101949047</v>
      </c>
      <c r="G1027" s="56" t="s">
        <v>479</v>
      </c>
      <c r="H1027" s="3"/>
      <c r="I1027" s="37" t="s">
        <v>15</v>
      </c>
      <c r="J1027" s="19" t="s">
        <v>24</v>
      </c>
      <c r="K1027" s="20" t="s">
        <v>35</v>
      </c>
      <c r="L1027" s="58">
        <v>522.37314734088932</v>
      </c>
    </row>
    <row r="1028" spans="1:12" s="21" customFormat="1" ht="15.75" customHeight="1" x14ac:dyDescent="0.2">
      <c r="A1028" s="13">
        <v>42034</v>
      </c>
      <c r="B1028" s="83" t="s">
        <v>413</v>
      </c>
      <c r="C1028" s="82" t="s">
        <v>358</v>
      </c>
      <c r="D1028" s="15" t="s">
        <v>10</v>
      </c>
      <c r="E1028" s="132">
        <v>300</v>
      </c>
      <c r="F1028" s="17">
        <f t="shared" ref="F1028:F1091" si="16">E1028/L1028</f>
        <v>0.57430210861169428</v>
      </c>
      <c r="G1028" s="56" t="s">
        <v>567</v>
      </c>
      <c r="H1028" s="3"/>
      <c r="I1028" s="37" t="s">
        <v>15</v>
      </c>
      <c r="J1028" s="19" t="s">
        <v>24</v>
      </c>
      <c r="K1028" s="20" t="s">
        <v>35</v>
      </c>
      <c r="L1028" s="58">
        <v>522.37314734088932</v>
      </c>
    </row>
    <row r="1029" spans="1:12" s="21" customFormat="1" ht="15.75" customHeight="1" x14ac:dyDescent="0.2">
      <c r="A1029" s="13">
        <v>42034</v>
      </c>
      <c r="B1029" s="98" t="s">
        <v>427</v>
      </c>
      <c r="C1029" s="81" t="s">
        <v>373</v>
      </c>
      <c r="D1029" s="15" t="s">
        <v>10</v>
      </c>
      <c r="E1029" s="132">
        <v>50500</v>
      </c>
      <c r="F1029" s="17">
        <f t="shared" si="16"/>
        <v>96.674188282968544</v>
      </c>
      <c r="G1029" s="56" t="s">
        <v>568</v>
      </c>
      <c r="H1029" s="3"/>
      <c r="I1029" s="37" t="s">
        <v>15</v>
      </c>
      <c r="J1029" s="19" t="s">
        <v>24</v>
      </c>
      <c r="K1029" s="20" t="s">
        <v>35</v>
      </c>
      <c r="L1029" s="58">
        <v>522.37314734088932</v>
      </c>
    </row>
    <row r="1030" spans="1:12" s="21" customFormat="1" ht="15.75" customHeight="1" x14ac:dyDescent="0.2">
      <c r="A1030" s="13">
        <v>42034</v>
      </c>
      <c r="B1030" s="73" t="s">
        <v>311</v>
      </c>
      <c r="C1030" s="74" t="s">
        <v>513</v>
      </c>
      <c r="D1030" s="15" t="s">
        <v>10</v>
      </c>
      <c r="E1030" s="132">
        <v>1950</v>
      </c>
      <c r="F1030" s="17">
        <f t="shared" si="16"/>
        <v>3.732963705976013</v>
      </c>
      <c r="G1030" s="56" t="s">
        <v>361</v>
      </c>
      <c r="H1030" s="3"/>
      <c r="I1030" s="37" t="s">
        <v>15</v>
      </c>
      <c r="J1030" s="19" t="s">
        <v>24</v>
      </c>
      <c r="K1030" s="20" t="s">
        <v>35</v>
      </c>
      <c r="L1030" s="58">
        <v>522.37314734088932</v>
      </c>
    </row>
    <row r="1031" spans="1:12" s="21" customFormat="1" ht="15.75" customHeight="1" x14ac:dyDescent="0.2">
      <c r="A1031" s="13">
        <v>42034</v>
      </c>
      <c r="B1031" s="73" t="s">
        <v>576</v>
      </c>
      <c r="C1031" s="74" t="s">
        <v>513</v>
      </c>
      <c r="D1031" s="15" t="s">
        <v>7</v>
      </c>
      <c r="E1031" s="132">
        <v>1500</v>
      </c>
      <c r="F1031" s="17">
        <f t="shared" si="16"/>
        <v>2.8715105430584713</v>
      </c>
      <c r="G1031" s="56" t="s">
        <v>364</v>
      </c>
      <c r="H1031" s="3"/>
      <c r="I1031" s="37" t="s">
        <v>40</v>
      </c>
      <c r="J1031" s="19" t="s">
        <v>24</v>
      </c>
      <c r="K1031" s="20" t="s">
        <v>35</v>
      </c>
      <c r="L1031" s="58">
        <v>522.37314734088932</v>
      </c>
    </row>
    <row r="1032" spans="1:12" s="21" customFormat="1" ht="15.75" customHeight="1" x14ac:dyDescent="0.2">
      <c r="A1032" s="13">
        <v>42034</v>
      </c>
      <c r="B1032" s="73" t="s">
        <v>577</v>
      </c>
      <c r="C1032" s="74" t="s">
        <v>513</v>
      </c>
      <c r="D1032" s="15" t="s">
        <v>7</v>
      </c>
      <c r="E1032" s="132">
        <v>0</v>
      </c>
      <c r="F1032" s="17">
        <f t="shared" si="16"/>
        <v>0</v>
      </c>
      <c r="G1032" s="56" t="s">
        <v>364</v>
      </c>
      <c r="H1032" s="3"/>
      <c r="I1032" s="37" t="s">
        <v>40</v>
      </c>
      <c r="J1032" s="19" t="s">
        <v>24</v>
      </c>
      <c r="K1032" s="20" t="s">
        <v>35</v>
      </c>
      <c r="L1032" s="58">
        <v>522.37314734088932</v>
      </c>
    </row>
    <row r="1033" spans="1:12" s="21" customFormat="1" ht="15.75" customHeight="1" x14ac:dyDescent="0.2">
      <c r="A1033" s="13">
        <v>42034</v>
      </c>
      <c r="B1033" s="73" t="s">
        <v>312</v>
      </c>
      <c r="C1033" s="74" t="s">
        <v>569</v>
      </c>
      <c r="D1033" s="15" t="s">
        <v>7</v>
      </c>
      <c r="E1033" s="132">
        <v>3000</v>
      </c>
      <c r="F1033" s="17">
        <f t="shared" si="16"/>
        <v>5.7430210861169426</v>
      </c>
      <c r="G1033" s="56" t="s">
        <v>364</v>
      </c>
      <c r="H1033" s="3"/>
      <c r="I1033" s="37" t="s">
        <v>40</v>
      </c>
      <c r="J1033" s="19" t="s">
        <v>24</v>
      </c>
      <c r="K1033" s="20" t="s">
        <v>35</v>
      </c>
      <c r="L1033" s="58">
        <v>522.37314734088932</v>
      </c>
    </row>
    <row r="1034" spans="1:12" s="21" customFormat="1" ht="15.75" customHeight="1" x14ac:dyDescent="0.2">
      <c r="A1034" s="13">
        <v>42034</v>
      </c>
      <c r="B1034" s="73" t="s">
        <v>311</v>
      </c>
      <c r="C1034" s="74" t="s">
        <v>513</v>
      </c>
      <c r="D1034" s="15" t="s">
        <v>7</v>
      </c>
      <c r="E1034" s="132">
        <v>1950</v>
      </c>
      <c r="F1034" s="17">
        <f t="shared" si="16"/>
        <v>3.732963705976013</v>
      </c>
      <c r="G1034" s="56" t="s">
        <v>364</v>
      </c>
      <c r="H1034" s="3"/>
      <c r="I1034" s="147" t="s">
        <v>40</v>
      </c>
      <c r="J1034" s="19" t="s">
        <v>24</v>
      </c>
      <c r="K1034" s="20" t="s">
        <v>35</v>
      </c>
      <c r="L1034" s="58">
        <v>522.37314734088932</v>
      </c>
    </row>
    <row r="1035" spans="1:12" s="21" customFormat="1" ht="15.75" customHeight="1" x14ac:dyDescent="0.2">
      <c r="A1035" s="13">
        <v>42034</v>
      </c>
      <c r="B1035" s="73" t="s">
        <v>313</v>
      </c>
      <c r="C1035" s="74" t="s">
        <v>569</v>
      </c>
      <c r="D1035" s="15" t="s">
        <v>7</v>
      </c>
      <c r="E1035" s="132">
        <v>6000</v>
      </c>
      <c r="F1035" s="17">
        <f t="shared" si="16"/>
        <v>11.486042172233885</v>
      </c>
      <c r="G1035" s="56" t="s">
        <v>408</v>
      </c>
      <c r="H1035" s="3"/>
      <c r="I1035" s="37" t="s">
        <v>40</v>
      </c>
      <c r="J1035" s="19" t="s">
        <v>24</v>
      </c>
      <c r="K1035" s="20" t="s">
        <v>35</v>
      </c>
      <c r="L1035" s="58">
        <v>522.37314734088932</v>
      </c>
    </row>
    <row r="1036" spans="1:12" s="21" customFormat="1" ht="15.75" customHeight="1" x14ac:dyDescent="0.2">
      <c r="A1036" s="13">
        <v>42034</v>
      </c>
      <c r="B1036" s="83" t="s">
        <v>19</v>
      </c>
      <c r="C1036" s="74" t="s">
        <v>41</v>
      </c>
      <c r="D1036" s="18" t="s">
        <v>9</v>
      </c>
      <c r="E1036" s="29">
        <v>5000</v>
      </c>
      <c r="F1036" s="17">
        <f t="shared" si="16"/>
        <v>9.5717018101949041</v>
      </c>
      <c r="G1036" s="56" t="s">
        <v>296</v>
      </c>
      <c r="H1036" s="3"/>
      <c r="I1036" s="146" t="s">
        <v>17</v>
      </c>
      <c r="J1036" s="19" t="s">
        <v>24</v>
      </c>
      <c r="K1036" s="20" t="s">
        <v>35</v>
      </c>
      <c r="L1036" s="58">
        <v>522.37314734088932</v>
      </c>
    </row>
    <row r="1037" spans="1:12" s="21" customFormat="1" ht="15.75" customHeight="1" x14ac:dyDescent="0.2">
      <c r="A1037" s="13">
        <v>42034</v>
      </c>
      <c r="B1037" s="73" t="s">
        <v>19</v>
      </c>
      <c r="C1037" s="74" t="s">
        <v>41</v>
      </c>
      <c r="D1037" s="18" t="s">
        <v>9</v>
      </c>
      <c r="E1037" s="29">
        <v>5000</v>
      </c>
      <c r="F1037" s="17">
        <f t="shared" si="16"/>
        <v>9.5717018101949041</v>
      </c>
      <c r="G1037" s="56" t="s">
        <v>297</v>
      </c>
      <c r="H1037" s="3"/>
      <c r="I1037" s="146" t="s">
        <v>16</v>
      </c>
      <c r="J1037" s="19" t="s">
        <v>24</v>
      </c>
      <c r="K1037" s="20" t="s">
        <v>35</v>
      </c>
      <c r="L1037" s="58">
        <v>522.37314734088932</v>
      </c>
    </row>
    <row r="1038" spans="1:12" s="21" customFormat="1" ht="15.75" customHeight="1" x14ac:dyDescent="0.2">
      <c r="A1038" s="13">
        <v>42034</v>
      </c>
      <c r="B1038" s="73" t="s">
        <v>19</v>
      </c>
      <c r="C1038" s="76" t="s">
        <v>41</v>
      </c>
      <c r="D1038" s="15" t="s">
        <v>407</v>
      </c>
      <c r="E1038" s="29">
        <v>5000</v>
      </c>
      <c r="F1038" s="17">
        <f t="shared" si="16"/>
        <v>8.7826361662106862</v>
      </c>
      <c r="G1038" s="56" t="s">
        <v>298</v>
      </c>
      <c r="H1038" s="3"/>
      <c r="I1038" s="146" t="s">
        <v>21</v>
      </c>
      <c r="J1038" s="19" t="s">
        <v>24</v>
      </c>
      <c r="K1038" s="151" t="s">
        <v>411</v>
      </c>
      <c r="L1038" s="58">
        <v>569.30515000000003</v>
      </c>
    </row>
    <row r="1039" spans="1:12" s="21" customFormat="1" ht="15.75" customHeight="1" x14ac:dyDescent="0.2">
      <c r="A1039" s="13">
        <v>42034</v>
      </c>
      <c r="B1039" s="73" t="s">
        <v>19</v>
      </c>
      <c r="C1039" s="84" t="s">
        <v>41</v>
      </c>
      <c r="D1039" s="15" t="s">
        <v>407</v>
      </c>
      <c r="E1039" s="29">
        <v>5000</v>
      </c>
      <c r="F1039" s="17">
        <f t="shared" si="16"/>
        <v>8.7826361662106862</v>
      </c>
      <c r="G1039" s="56" t="s">
        <v>299</v>
      </c>
      <c r="H1039" s="3"/>
      <c r="I1039" s="146" t="s">
        <v>13</v>
      </c>
      <c r="J1039" s="19" t="s">
        <v>24</v>
      </c>
      <c r="K1039" s="151" t="s">
        <v>411</v>
      </c>
      <c r="L1039" s="58">
        <v>569.30515000000003</v>
      </c>
    </row>
    <row r="1040" spans="1:12" s="21" customFormat="1" ht="15.75" customHeight="1" x14ac:dyDescent="0.2">
      <c r="A1040" s="13">
        <v>42034</v>
      </c>
      <c r="B1040" s="73" t="s">
        <v>19</v>
      </c>
      <c r="C1040" s="74" t="s">
        <v>41</v>
      </c>
      <c r="D1040" s="15" t="s">
        <v>407</v>
      </c>
      <c r="E1040" s="29">
        <v>2500</v>
      </c>
      <c r="F1040" s="17">
        <f t="shared" si="16"/>
        <v>4.3913180831053431</v>
      </c>
      <c r="G1040" s="56" t="s">
        <v>300</v>
      </c>
      <c r="H1040" s="3"/>
      <c r="I1040" s="146" t="s">
        <v>14</v>
      </c>
      <c r="J1040" s="19" t="s">
        <v>24</v>
      </c>
      <c r="K1040" s="151" t="s">
        <v>411</v>
      </c>
      <c r="L1040" s="58">
        <v>569.30515000000003</v>
      </c>
    </row>
    <row r="1041" spans="1:12" s="21" customFormat="1" ht="15.75" customHeight="1" x14ac:dyDescent="0.2">
      <c r="A1041" s="13">
        <v>42034</v>
      </c>
      <c r="B1041" s="73" t="s">
        <v>19</v>
      </c>
      <c r="C1041" s="74" t="s">
        <v>41</v>
      </c>
      <c r="D1041" s="15" t="s">
        <v>407</v>
      </c>
      <c r="E1041" s="29">
        <v>2500</v>
      </c>
      <c r="F1041" s="17">
        <f t="shared" si="16"/>
        <v>4.3913180831053431</v>
      </c>
      <c r="G1041" s="56" t="s">
        <v>301</v>
      </c>
      <c r="H1041" s="3"/>
      <c r="I1041" s="146" t="s">
        <v>12</v>
      </c>
      <c r="J1041" s="19" t="s">
        <v>24</v>
      </c>
      <c r="K1041" s="151" t="s">
        <v>411</v>
      </c>
      <c r="L1041" s="58">
        <v>569.30515000000003</v>
      </c>
    </row>
    <row r="1042" spans="1:12" s="21" customFormat="1" ht="15.75" customHeight="1" x14ac:dyDescent="0.2">
      <c r="A1042" s="13">
        <v>42034</v>
      </c>
      <c r="B1042" s="91" t="s">
        <v>19</v>
      </c>
      <c r="C1042" s="92" t="s">
        <v>41</v>
      </c>
      <c r="D1042" s="18" t="s">
        <v>7</v>
      </c>
      <c r="E1042" s="29">
        <v>2500</v>
      </c>
      <c r="F1042" s="17">
        <f t="shared" si="16"/>
        <v>4.785850905097452</v>
      </c>
      <c r="G1042" s="56" t="s">
        <v>302</v>
      </c>
      <c r="H1042" s="3"/>
      <c r="I1042" s="146" t="s">
        <v>40</v>
      </c>
      <c r="J1042" s="19" t="s">
        <v>24</v>
      </c>
      <c r="K1042" s="20" t="s">
        <v>35</v>
      </c>
      <c r="L1042" s="58">
        <v>522.37314734088932</v>
      </c>
    </row>
    <row r="1043" spans="1:12" s="21" customFormat="1" ht="15.75" customHeight="1" x14ac:dyDescent="0.2">
      <c r="A1043" s="13">
        <v>42034</v>
      </c>
      <c r="B1043" s="73" t="s">
        <v>19</v>
      </c>
      <c r="C1043" s="74" t="s">
        <v>41</v>
      </c>
      <c r="D1043" s="15" t="s">
        <v>407</v>
      </c>
      <c r="E1043" s="29">
        <v>2500</v>
      </c>
      <c r="F1043" s="17">
        <f t="shared" si="16"/>
        <v>4.3913180831053431</v>
      </c>
      <c r="G1043" s="56" t="s">
        <v>303</v>
      </c>
      <c r="H1043" s="3"/>
      <c r="I1043" s="24" t="s">
        <v>20</v>
      </c>
      <c r="J1043" s="19" t="s">
        <v>24</v>
      </c>
      <c r="K1043" s="151" t="s">
        <v>411</v>
      </c>
      <c r="L1043" s="58">
        <v>569.30515000000003</v>
      </c>
    </row>
    <row r="1044" spans="1:12" s="21" customFormat="1" ht="15.75" customHeight="1" x14ac:dyDescent="0.2">
      <c r="A1044" s="13">
        <v>42034</v>
      </c>
      <c r="B1044" s="87" t="s">
        <v>19</v>
      </c>
      <c r="C1044" s="82" t="s">
        <v>41</v>
      </c>
      <c r="D1044" s="18" t="s">
        <v>6</v>
      </c>
      <c r="E1044" s="29">
        <v>2500</v>
      </c>
      <c r="F1044" s="17">
        <f t="shared" si="16"/>
        <v>4.785850905097452</v>
      </c>
      <c r="G1044" s="56" t="s">
        <v>304</v>
      </c>
      <c r="H1044" s="3"/>
      <c r="I1044" s="24" t="s">
        <v>27</v>
      </c>
      <c r="J1044" s="19" t="s">
        <v>24</v>
      </c>
      <c r="K1044" s="20" t="s">
        <v>35</v>
      </c>
      <c r="L1044" s="58">
        <v>522.37314734088932</v>
      </c>
    </row>
    <row r="1045" spans="1:12" s="21" customFormat="1" ht="15.75" customHeight="1" x14ac:dyDescent="0.2">
      <c r="A1045" s="13">
        <v>42034</v>
      </c>
      <c r="B1045" s="73" t="s">
        <v>19</v>
      </c>
      <c r="C1045" s="74" t="s">
        <v>41</v>
      </c>
      <c r="D1045" s="18" t="s">
        <v>6</v>
      </c>
      <c r="E1045" s="29">
        <v>2500</v>
      </c>
      <c r="F1045" s="17">
        <f t="shared" si="16"/>
        <v>4.785850905097452</v>
      </c>
      <c r="G1045" s="56" t="s">
        <v>305</v>
      </c>
      <c r="H1045" s="3"/>
      <c r="I1045" s="146" t="s">
        <v>18</v>
      </c>
      <c r="J1045" s="19" t="s">
        <v>24</v>
      </c>
      <c r="K1045" s="20" t="s">
        <v>35</v>
      </c>
      <c r="L1045" s="58">
        <v>522.37314734088932</v>
      </c>
    </row>
    <row r="1046" spans="1:12" s="21" customFormat="1" ht="15.75" customHeight="1" x14ac:dyDescent="0.2">
      <c r="A1046" s="13">
        <v>42034</v>
      </c>
      <c r="B1046" s="73" t="s">
        <v>19</v>
      </c>
      <c r="C1046" s="74" t="s">
        <v>41</v>
      </c>
      <c r="D1046" s="15" t="s">
        <v>407</v>
      </c>
      <c r="E1046" s="29">
        <v>2500</v>
      </c>
      <c r="F1046" s="17">
        <f t="shared" si="16"/>
        <v>4.3913180831053431</v>
      </c>
      <c r="G1046" s="56" t="s">
        <v>306</v>
      </c>
      <c r="H1046" s="3"/>
      <c r="I1046" s="146" t="s">
        <v>46</v>
      </c>
      <c r="J1046" s="19" t="s">
        <v>24</v>
      </c>
      <c r="K1046" s="151" t="s">
        <v>411</v>
      </c>
      <c r="L1046" s="58">
        <v>569.30515000000003</v>
      </c>
    </row>
    <row r="1047" spans="1:12" s="21" customFormat="1" ht="15.75" customHeight="1" x14ac:dyDescent="0.2">
      <c r="A1047" s="13">
        <v>42034</v>
      </c>
      <c r="B1047" s="83" t="s">
        <v>19</v>
      </c>
      <c r="C1047" s="74" t="s">
        <v>41</v>
      </c>
      <c r="D1047" s="18" t="s">
        <v>10</v>
      </c>
      <c r="E1047" s="29">
        <v>2500</v>
      </c>
      <c r="F1047" s="17">
        <f t="shared" si="16"/>
        <v>4.785850905097452</v>
      </c>
      <c r="G1047" s="56" t="s">
        <v>307</v>
      </c>
      <c r="H1047" s="3"/>
      <c r="I1047" s="146" t="s">
        <v>15</v>
      </c>
      <c r="J1047" s="19" t="s">
        <v>24</v>
      </c>
      <c r="K1047" s="20" t="s">
        <v>35</v>
      </c>
      <c r="L1047" s="58">
        <v>522.37314734088932</v>
      </c>
    </row>
    <row r="1048" spans="1:12" s="21" customFormat="1" ht="15.75" customHeight="1" x14ac:dyDescent="0.2">
      <c r="A1048" s="13">
        <v>42034</v>
      </c>
      <c r="B1048" s="83" t="s">
        <v>19</v>
      </c>
      <c r="C1048" s="74" t="s">
        <v>41</v>
      </c>
      <c r="D1048" s="15" t="s">
        <v>407</v>
      </c>
      <c r="E1048" s="29">
        <v>2500</v>
      </c>
      <c r="F1048" s="17">
        <f t="shared" si="16"/>
        <v>4.3913180831053431</v>
      </c>
      <c r="G1048" s="56" t="s">
        <v>308</v>
      </c>
      <c r="H1048" s="3"/>
      <c r="I1048" s="147" t="s">
        <v>578</v>
      </c>
      <c r="J1048" s="19" t="s">
        <v>24</v>
      </c>
      <c r="K1048" s="25" t="s">
        <v>411</v>
      </c>
      <c r="L1048" s="58">
        <v>569.30515000000003</v>
      </c>
    </row>
    <row r="1049" spans="1:12" s="21" customFormat="1" ht="15.75" customHeight="1" x14ac:dyDescent="0.2">
      <c r="A1049" s="13">
        <v>42034</v>
      </c>
      <c r="B1049" s="73" t="s">
        <v>313</v>
      </c>
      <c r="C1049" s="74" t="s">
        <v>569</v>
      </c>
      <c r="D1049" s="127" t="s">
        <v>407</v>
      </c>
      <c r="E1049" s="32">
        <v>10000</v>
      </c>
      <c r="F1049" s="17">
        <f t="shared" si="16"/>
        <v>17.565272332421372</v>
      </c>
      <c r="G1049" s="56" t="s">
        <v>354</v>
      </c>
      <c r="H1049" s="3"/>
      <c r="I1049" s="146" t="s">
        <v>12</v>
      </c>
      <c r="J1049" s="19" t="s">
        <v>24</v>
      </c>
      <c r="K1049" s="151" t="s">
        <v>411</v>
      </c>
      <c r="L1049" s="58">
        <v>569.30515000000003</v>
      </c>
    </row>
    <row r="1050" spans="1:12" s="21" customFormat="1" ht="15.75" customHeight="1" x14ac:dyDescent="0.2">
      <c r="A1050" s="13">
        <v>42034</v>
      </c>
      <c r="B1050" s="73" t="s">
        <v>312</v>
      </c>
      <c r="C1050" s="74" t="s">
        <v>569</v>
      </c>
      <c r="D1050" s="127" t="s">
        <v>407</v>
      </c>
      <c r="E1050" s="29">
        <v>3000</v>
      </c>
      <c r="F1050" s="17">
        <f t="shared" si="16"/>
        <v>5.2695816997264115</v>
      </c>
      <c r="G1050" s="56" t="s">
        <v>349</v>
      </c>
      <c r="H1050" s="3"/>
      <c r="I1050" s="146" t="s">
        <v>12</v>
      </c>
      <c r="J1050" s="19" t="s">
        <v>24</v>
      </c>
      <c r="K1050" s="151" t="s">
        <v>411</v>
      </c>
      <c r="L1050" s="58">
        <v>569.30515000000003</v>
      </c>
    </row>
    <row r="1051" spans="1:12" s="21" customFormat="1" ht="15.75" customHeight="1" x14ac:dyDescent="0.2">
      <c r="A1051" s="13">
        <v>42034</v>
      </c>
      <c r="B1051" s="73" t="s">
        <v>348</v>
      </c>
      <c r="C1051" s="74" t="s">
        <v>513</v>
      </c>
      <c r="D1051" s="18" t="s">
        <v>407</v>
      </c>
      <c r="E1051" s="29">
        <v>1900</v>
      </c>
      <c r="F1051" s="17">
        <f t="shared" si="16"/>
        <v>3.3374017431600609</v>
      </c>
      <c r="G1051" s="56" t="s">
        <v>349</v>
      </c>
      <c r="H1051" s="3"/>
      <c r="I1051" s="146" t="s">
        <v>12</v>
      </c>
      <c r="J1051" s="19" t="s">
        <v>24</v>
      </c>
      <c r="K1051" s="151" t="s">
        <v>411</v>
      </c>
      <c r="L1051" s="58">
        <v>569.30515000000003</v>
      </c>
    </row>
    <row r="1052" spans="1:12" s="21" customFormat="1" ht="15.75" customHeight="1" x14ac:dyDescent="0.2">
      <c r="A1052" s="13">
        <v>42034</v>
      </c>
      <c r="B1052" s="73" t="s">
        <v>311</v>
      </c>
      <c r="C1052" s="74" t="s">
        <v>513</v>
      </c>
      <c r="D1052" s="18" t="s">
        <v>10</v>
      </c>
      <c r="E1052" s="29">
        <v>1000</v>
      </c>
      <c r="F1052" s="17">
        <f t="shared" si="16"/>
        <v>1.9143403620389809</v>
      </c>
      <c r="G1052" s="56" t="s">
        <v>410</v>
      </c>
      <c r="H1052" s="3"/>
      <c r="I1052" s="146" t="s">
        <v>409</v>
      </c>
      <c r="J1052" s="19" t="s">
        <v>24</v>
      </c>
      <c r="K1052" s="20" t="s">
        <v>35</v>
      </c>
      <c r="L1052" s="58">
        <v>522.37314734088932</v>
      </c>
    </row>
    <row r="1053" spans="1:12" s="21" customFormat="1" ht="15.75" customHeight="1" x14ac:dyDescent="0.2">
      <c r="A1053" s="13">
        <v>42034</v>
      </c>
      <c r="B1053" s="91" t="s">
        <v>311</v>
      </c>
      <c r="C1053" s="92" t="s">
        <v>513</v>
      </c>
      <c r="D1053" s="15" t="s">
        <v>9</v>
      </c>
      <c r="E1053" s="29">
        <v>1500</v>
      </c>
      <c r="F1053" s="17">
        <f t="shared" si="16"/>
        <v>2.8715105430584713</v>
      </c>
      <c r="G1053" s="56" t="s">
        <v>495</v>
      </c>
      <c r="H1053" s="3"/>
      <c r="I1053" s="37" t="s">
        <v>16</v>
      </c>
      <c r="J1053" s="19" t="s">
        <v>24</v>
      </c>
      <c r="K1053" s="20" t="s">
        <v>35</v>
      </c>
      <c r="L1053" s="58">
        <v>522.37314734088932</v>
      </c>
    </row>
    <row r="1054" spans="1:12" s="21" customFormat="1" ht="15.75" customHeight="1" x14ac:dyDescent="0.2">
      <c r="A1054" s="13">
        <v>42034</v>
      </c>
      <c r="B1054" s="91" t="s">
        <v>312</v>
      </c>
      <c r="C1054" s="92" t="s">
        <v>569</v>
      </c>
      <c r="D1054" s="15" t="s">
        <v>9</v>
      </c>
      <c r="E1054" s="29">
        <v>3000</v>
      </c>
      <c r="F1054" s="17">
        <f t="shared" si="16"/>
        <v>5.7430210861169426</v>
      </c>
      <c r="G1054" s="56" t="s">
        <v>495</v>
      </c>
      <c r="H1054" s="3"/>
      <c r="I1054" s="37" t="s">
        <v>16</v>
      </c>
      <c r="J1054" s="19" t="s">
        <v>24</v>
      </c>
      <c r="K1054" s="20" t="s">
        <v>35</v>
      </c>
      <c r="L1054" s="58">
        <v>522.37314734088932</v>
      </c>
    </row>
    <row r="1055" spans="1:12" s="21" customFormat="1" ht="15.75" customHeight="1" x14ac:dyDescent="0.2">
      <c r="A1055" s="13">
        <v>42034</v>
      </c>
      <c r="B1055" s="73" t="s">
        <v>311</v>
      </c>
      <c r="C1055" s="73" t="s">
        <v>513</v>
      </c>
      <c r="D1055" s="18" t="s">
        <v>407</v>
      </c>
      <c r="E1055" s="29">
        <v>1000</v>
      </c>
      <c r="F1055" s="17">
        <f t="shared" si="16"/>
        <v>1.7565272332421373</v>
      </c>
      <c r="G1055" s="56" t="s">
        <v>614</v>
      </c>
      <c r="H1055" s="3"/>
      <c r="I1055" s="147" t="s">
        <v>48</v>
      </c>
      <c r="J1055" s="19" t="s">
        <v>24</v>
      </c>
      <c r="K1055" s="151" t="s">
        <v>411</v>
      </c>
      <c r="L1055" s="58">
        <v>569.30515000000003</v>
      </c>
    </row>
    <row r="1056" spans="1:12" s="21" customFormat="1" ht="15.75" customHeight="1" x14ac:dyDescent="0.2">
      <c r="A1056" s="13">
        <v>42034</v>
      </c>
      <c r="B1056" s="73" t="s">
        <v>375</v>
      </c>
      <c r="C1056" s="74" t="s">
        <v>513</v>
      </c>
      <c r="D1056" s="18" t="s">
        <v>407</v>
      </c>
      <c r="E1056" s="29">
        <v>1500</v>
      </c>
      <c r="F1056" s="17">
        <f t="shared" si="16"/>
        <v>2.6347908498632058</v>
      </c>
      <c r="G1056" s="56" t="s">
        <v>631</v>
      </c>
      <c r="H1056" s="3">
        <v>14</v>
      </c>
      <c r="I1056" s="147" t="s">
        <v>47</v>
      </c>
      <c r="J1056" s="19" t="s">
        <v>24</v>
      </c>
      <c r="K1056" s="151" t="s">
        <v>411</v>
      </c>
      <c r="L1056" s="58">
        <v>569.30515000000003</v>
      </c>
    </row>
    <row r="1057" spans="1:12" s="21" customFormat="1" ht="15.75" customHeight="1" x14ac:dyDescent="0.2">
      <c r="A1057" s="13">
        <v>42034</v>
      </c>
      <c r="B1057" s="73" t="s">
        <v>311</v>
      </c>
      <c r="C1057" s="74" t="s">
        <v>513</v>
      </c>
      <c r="D1057" s="18" t="s">
        <v>407</v>
      </c>
      <c r="E1057" s="29">
        <v>1500</v>
      </c>
      <c r="F1057" s="17">
        <f t="shared" si="16"/>
        <v>2.6347908498632058</v>
      </c>
      <c r="G1057" s="56" t="s">
        <v>627</v>
      </c>
      <c r="H1057" s="3">
        <v>14</v>
      </c>
      <c r="I1057" s="147" t="s">
        <v>47</v>
      </c>
      <c r="J1057" s="19" t="s">
        <v>24</v>
      </c>
      <c r="K1057" s="151" t="s">
        <v>411</v>
      </c>
      <c r="L1057" s="58">
        <v>569.30515000000003</v>
      </c>
    </row>
    <row r="1058" spans="1:12" s="21" customFormat="1" ht="15.75" customHeight="1" x14ac:dyDescent="0.2">
      <c r="A1058" s="13">
        <v>42034</v>
      </c>
      <c r="B1058" s="73" t="s">
        <v>312</v>
      </c>
      <c r="C1058" s="74" t="s">
        <v>569</v>
      </c>
      <c r="D1058" s="127" t="s">
        <v>407</v>
      </c>
      <c r="E1058" s="29">
        <v>3000</v>
      </c>
      <c r="F1058" s="17">
        <f t="shared" si="16"/>
        <v>5.2695816997264115</v>
      </c>
      <c r="G1058" s="56" t="s">
        <v>627</v>
      </c>
      <c r="H1058" s="3">
        <v>14</v>
      </c>
      <c r="I1058" s="147" t="s">
        <v>47</v>
      </c>
      <c r="J1058" s="19" t="s">
        <v>24</v>
      </c>
      <c r="K1058" s="151" t="s">
        <v>411</v>
      </c>
      <c r="L1058" s="58">
        <v>569.30515000000003</v>
      </c>
    </row>
    <row r="1059" spans="1:12" s="21" customFormat="1" ht="15.75" customHeight="1" x14ac:dyDescent="0.2">
      <c r="A1059" s="13">
        <v>42034</v>
      </c>
      <c r="B1059" s="73" t="s">
        <v>651</v>
      </c>
      <c r="C1059" s="74" t="s">
        <v>513</v>
      </c>
      <c r="D1059" s="127" t="s">
        <v>407</v>
      </c>
      <c r="E1059" s="29">
        <v>1500</v>
      </c>
      <c r="F1059" s="17">
        <f t="shared" si="16"/>
        <v>2.6347908498632058</v>
      </c>
      <c r="G1059" s="56" t="s">
        <v>647</v>
      </c>
      <c r="H1059" s="3">
        <v>15</v>
      </c>
      <c r="I1059" s="147" t="s">
        <v>578</v>
      </c>
      <c r="J1059" s="19" t="s">
        <v>24</v>
      </c>
      <c r="K1059" s="25" t="s">
        <v>411</v>
      </c>
      <c r="L1059" s="58">
        <v>569.30515000000003</v>
      </c>
    </row>
    <row r="1060" spans="1:12" s="21" customFormat="1" ht="15.75" customHeight="1" x14ac:dyDescent="0.2">
      <c r="A1060" s="13">
        <v>42034</v>
      </c>
      <c r="B1060" s="73" t="s">
        <v>652</v>
      </c>
      <c r="C1060" s="74" t="s">
        <v>513</v>
      </c>
      <c r="D1060" s="127" t="s">
        <v>407</v>
      </c>
      <c r="E1060" s="29">
        <v>0</v>
      </c>
      <c r="F1060" s="17">
        <f t="shared" si="16"/>
        <v>0</v>
      </c>
      <c r="G1060" s="56" t="s">
        <v>647</v>
      </c>
      <c r="H1060" s="3">
        <v>15</v>
      </c>
      <c r="I1060" s="147" t="s">
        <v>578</v>
      </c>
      <c r="J1060" s="19" t="s">
        <v>24</v>
      </c>
      <c r="K1060" s="25" t="s">
        <v>411</v>
      </c>
      <c r="L1060" s="58">
        <v>569.30515000000003</v>
      </c>
    </row>
    <row r="1061" spans="1:12" s="21" customFormat="1" ht="15.75" customHeight="1" x14ac:dyDescent="0.2">
      <c r="A1061" s="13">
        <v>42034</v>
      </c>
      <c r="B1061" s="73" t="s">
        <v>653</v>
      </c>
      <c r="C1061" s="74" t="s">
        <v>513</v>
      </c>
      <c r="D1061" s="127" t="s">
        <v>407</v>
      </c>
      <c r="E1061" s="29">
        <v>0</v>
      </c>
      <c r="F1061" s="17">
        <f t="shared" si="16"/>
        <v>0</v>
      </c>
      <c r="G1061" s="56" t="s">
        <v>647</v>
      </c>
      <c r="H1061" s="3">
        <v>15</v>
      </c>
      <c r="I1061" s="147" t="s">
        <v>578</v>
      </c>
      <c r="J1061" s="19" t="s">
        <v>24</v>
      </c>
      <c r="K1061" s="25" t="s">
        <v>411</v>
      </c>
      <c r="L1061" s="58">
        <v>569.30515000000003</v>
      </c>
    </row>
    <row r="1062" spans="1:12" s="21" customFormat="1" ht="15.75" customHeight="1" x14ac:dyDescent="0.2">
      <c r="A1062" s="13">
        <v>42034</v>
      </c>
      <c r="B1062" s="73" t="s">
        <v>312</v>
      </c>
      <c r="C1062" s="74" t="s">
        <v>569</v>
      </c>
      <c r="D1062" s="127" t="s">
        <v>6</v>
      </c>
      <c r="E1062" s="29">
        <v>3000</v>
      </c>
      <c r="F1062" s="17">
        <f t="shared" si="16"/>
        <v>5.7430210861169426</v>
      </c>
      <c r="G1062" s="56" t="s">
        <v>647</v>
      </c>
      <c r="H1062" s="3">
        <v>15</v>
      </c>
      <c r="I1062" s="147" t="s">
        <v>578</v>
      </c>
      <c r="J1062" s="19" t="s">
        <v>24</v>
      </c>
      <c r="K1062" s="20" t="s">
        <v>35</v>
      </c>
      <c r="L1062" s="58">
        <v>522.37314734088932</v>
      </c>
    </row>
    <row r="1063" spans="1:12" s="21" customFormat="1" ht="15.75" customHeight="1" x14ac:dyDescent="0.2">
      <c r="A1063" s="13">
        <v>42034</v>
      </c>
      <c r="B1063" s="73" t="s">
        <v>311</v>
      </c>
      <c r="C1063" s="74" t="s">
        <v>513</v>
      </c>
      <c r="D1063" s="127" t="s">
        <v>407</v>
      </c>
      <c r="E1063" s="29">
        <v>1750</v>
      </c>
      <c r="F1063" s="17">
        <f t="shared" si="16"/>
        <v>3.0739226581737404</v>
      </c>
      <c r="G1063" s="56" t="s">
        <v>647</v>
      </c>
      <c r="H1063" s="3">
        <v>15</v>
      </c>
      <c r="I1063" s="147" t="s">
        <v>578</v>
      </c>
      <c r="J1063" s="19" t="s">
        <v>24</v>
      </c>
      <c r="K1063" s="25" t="s">
        <v>411</v>
      </c>
      <c r="L1063" s="58">
        <v>569.30515000000003</v>
      </c>
    </row>
    <row r="1064" spans="1:12" s="21" customFormat="1" ht="15.75" customHeight="1" x14ac:dyDescent="0.2">
      <c r="A1064" s="13">
        <v>42034</v>
      </c>
      <c r="B1064" s="73" t="s">
        <v>649</v>
      </c>
      <c r="C1064" s="74" t="s">
        <v>513</v>
      </c>
      <c r="D1064" s="127" t="s">
        <v>407</v>
      </c>
      <c r="E1064" s="29">
        <v>25000</v>
      </c>
      <c r="F1064" s="17">
        <f t="shared" si="16"/>
        <v>47.858509050974526</v>
      </c>
      <c r="G1064" s="56" t="s">
        <v>654</v>
      </c>
      <c r="H1064" s="3">
        <v>15</v>
      </c>
      <c r="I1064" s="147" t="s">
        <v>578</v>
      </c>
      <c r="J1064" s="19" t="s">
        <v>24</v>
      </c>
      <c r="K1064" s="20" t="s">
        <v>35</v>
      </c>
      <c r="L1064" s="58">
        <v>522.37314734088932</v>
      </c>
    </row>
    <row r="1065" spans="1:12" s="21" customFormat="1" ht="15.75" customHeight="1" x14ac:dyDescent="0.2">
      <c r="A1065" s="13">
        <v>42034</v>
      </c>
      <c r="B1065" s="73" t="s">
        <v>311</v>
      </c>
      <c r="C1065" s="74" t="s">
        <v>513</v>
      </c>
      <c r="D1065" s="18" t="s">
        <v>6</v>
      </c>
      <c r="E1065" s="29">
        <v>2000</v>
      </c>
      <c r="F1065" s="17">
        <f t="shared" si="16"/>
        <v>3.8286807240779619</v>
      </c>
      <c r="G1065" s="56" t="s">
        <v>325</v>
      </c>
      <c r="H1065" s="3"/>
      <c r="I1065" s="147" t="s">
        <v>34</v>
      </c>
      <c r="J1065" s="19" t="s">
        <v>24</v>
      </c>
      <c r="K1065" s="20" t="s">
        <v>35</v>
      </c>
      <c r="L1065" s="58">
        <v>522.37314734088932</v>
      </c>
    </row>
    <row r="1066" spans="1:12" s="21" customFormat="1" ht="15.75" customHeight="1" x14ac:dyDescent="0.2">
      <c r="A1066" s="13">
        <v>42034</v>
      </c>
      <c r="B1066" s="73" t="s">
        <v>659</v>
      </c>
      <c r="C1066" s="74" t="s">
        <v>322</v>
      </c>
      <c r="D1066" s="18" t="s">
        <v>6</v>
      </c>
      <c r="E1066" s="29">
        <v>2000</v>
      </c>
      <c r="F1066" s="17">
        <f t="shared" si="16"/>
        <v>3.8286807240779619</v>
      </c>
      <c r="G1066" s="56" t="s">
        <v>325</v>
      </c>
      <c r="H1066" s="3"/>
      <c r="I1066" s="147" t="s">
        <v>34</v>
      </c>
      <c r="J1066" s="19" t="s">
        <v>24</v>
      </c>
      <c r="K1066" s="20" t="s">
        <v>35</v>
      </c>
      <c r="L1066" s="58">
        <v>522.37314734088932</v>
      </c>
    </row>
    <row r="1067" spans="1:12" s="21" customFormat="1" ht="15.75" customHeight="1" x14ac:dyDescent="0.2">
      <c r="A1067" s="13">
        <v>42034</v>
      </c>
      <c r="B1067" s="84" t="s">
        <v>683</v>
      </c>
      <c r="C1067" s="74" t="s">
        <v>513</v>
      </c>
      <c r="D1067" s="18" t="s">
        <v>407</v>
      </c>
      <c r="E1067" s="29">
        <v>4000</v>
      </c>
      <c r="F1067" s="17">
        <f t="shared" si="16"/>
        <v>7.6573614481559238</v>
      </c>
      <c r="G1067" s="56" t="s">
        <v>678</v>
      </c>
      <c r="H1067" s="3">
        <v>12</v>
      </c>
      <c r="I1067" s="37" t="s">
        <v>33</v>
      </c>
      <c r="J1067" s="19" t="s">
        <v>24</v>
      </c>
      <c r="K1067" s="20" t="s">
        <v>35</v>
      </c>
      <c r="L1067" s="58">
        <v>522.37314734088932</v>
      </c>
    </row>
    <row r="1068" spans="1:12" s="21" customFormat="1" ht="15.75" customHeight="1" x14ac:dyDescent="0.2">
      <c r="A1068" s="13">
        <v>42034</v>
      </c>
      <c r="B1068" s="73" t="s">
        <v>311</v>
      </c>
      <c r="C1068" s="74" t="s">
        <v>513</v>
      </c>
      <c r="D1068" s="18" t="s">
        <v>407</v>
      </c>
      <c r="E1068" s="29">
        <v>2000</v>
      </c>
      <c r="F1068" s="17">
        <f t="shared" si="16"/>
        <v>3.8286807240779619</v>
      </c>
      <c r="G1068" s="56" t="s">
        <v>678</v>
      </c>
      <c r="H1068" s="3">
        <v>12</v>
      </c>
      <c r="I1068" s="37" t="s">
        <v>33</v>
      </c>
      <c r="J1068" s="19" t="s">
        <v>24</v>
      </c>
      <c r="K1068" s="20" t="s">
        <v>35</v>
      </c>
      <c r="L1068" s="58">
        <v>522.37314734088932</v>
      </c>
    </row>
    <row r="1069" spans="1:12" s="21" customFormat="1" ht="15.75" customHeight="1" x14ac:dyDescent="0.2">
      <c r="A1069" s="13">
        <v>42034</v>
      </c>
      <c r="B1069" s="84" t="s">
        <v>312</v>
      </c>
      <c r="C1069" s="73" t="s">
        <v>569</v>
      </c>
      <c r="D1069" s="127" t="s">
        <v>407</v>
      </c>
      <c r="E1069" s="29">
        <v>3000</v>
      </c>
      <c r="F1069" s="17">
        <f t="shared" si="16"/>
        <v>5.2695816997264115</v>
      </c>
      <c r="G1069" s="56" t="s">
        <v>678</v>
      </c>
      <c r="H1069" s="3">
        <v>12</v>
      </c>
      <c r="I1069" s="37" t="s">
        <v>33</v>
      </c>
      <c r="J1069" s="19" t="s">
        <v>24</v>
      </c>
      <c r="K1069" s="151" t="s">
        <v>411</v>
      </c>
      <c r="L1069" s="58">
        <v>569.30515000000003</v>
      </c>
    </row>
    <row r="1070" spans="1:12" s="21" customFormat="1" ht="15.75" customHeight="1" x14ac:dyDescent="0.2">
      <c r="A1070" s="13">
        <v>42034</v>
      </c>
      <c r="B1070" s="84" t="s">
        <v>321</v>
      </c>
      <c r="C1070" s="73" t="s">
        <v>322</v>
      </c>
      <c r="D1070" s="18" t="s">
        <v>6</v>
      </c>
      <c r="E1070" s="29">
        <v>2400</v>
      </c>
      <c r="F1070" s="17">
        <f t="shared" si="16"/>
        <v>4.5944168688935543</v>
      </c>
      <c r="G1070" s="56" t="s">
        <v>678</v>
      </c>
      <c r="H1070" s="3">
        <v>12</v>
      </c>
      <c r="I1070" s="37" t="s">
        <v>33</v>
      </c>
      <c r="J1070" s="19" t="s">
        <v>24</v>
      </c>
      <c r="K1070" s="20" t="s">
        <v>35</v>
      </c>
      <c r="L1070" s="58">
        <v>522.37314734088932</v>
      </c>
    </row>
    <row r="1071" spans="1:12" s="21" customFormat="1" ht="15.75" customHeight="1" x14ac:dyDescent="0.2">
      <c r="A1071" s="13">
        <v>42034</v>
      </c>
      <c r="B1071" s="84" t="s">
        <v>700</v>
      </c>
      <c r="C1071" s="73" t="s">
        <v>513</v>
      </c>
      <c r="D1071" s="18" t="s">
        <v>6</v>
      </c>
      <c r="E1071" s="29">
        <v>1500</v>
      </c>
      <c r="F1071" s="17">
        <f t="shared" si="16"/>
        <v>2.8715105430584713</v>
      </c>
      <c r="G1071" s="56" t="s">
        <v>701</v>
      </c>
      <c r="H1071" s="30">
        <v>13</v>
      </c>
      <c r="I1071" s="148" t="s">
        <v>32</v>
      </c>
      <c r="J1071" s="19" t="s">
        <v>24</v>
      </c>
      <c r="K1071" s="20" t="s">
        <v>35</v>
      </c>
      <c r="L1071" s="58">
        <v>522.37314734088932</v>
      </c>
    </row>
    <row r="1072" spans="1:12" s="21" customFormat="1" ht="15.75" customHeight="1" x14ac:dyDescent="0.2">
      <c r="A1072" s="13">
        <v>42034</v>
      </c>
      <c r="B1072" s="84" t="s">
        <v>311</v>
      </c>
      <c r="C1072" s="73" t="s">
        <v>513</v>
      </c>
      <c r="D1072" s="18" t="s">
        <v>6</v>
      </c>
      <c r="E1072" s="29">
        <v>1300</v>
      </c>
      <c r="F1072" s="17">
        <f t="shared" si="16"/>
        <v>2.4886424706506753</v>
      </c>
      <c r="G1072" s="56" t="s">
        <v>696</v>
      </c>
      <c r="H1072" s="30">
        <v>13</v>
      </c>
      <c r="I1072" s="148" t="s">
        <v>32</v>
      </c>
      <c r="J1072" s="19" t="s">
        <v>24</v>
      </c>
      <c r="K1072" s="20" t="s">
        <v>35</v>
      </c>
      <c r="L1072" s="58">
        <v>522.37314734088932</v>
      </c>
    </row>
    <row r="1073" spans="1:12" s="21" customFormat="1" ht="15.75" customHeight="1" x14ac:dyDescent="0.2">
      <c r="A1073" s="13">
        <v>42034</v>
      </c>
      <c r="B1073" s="84" t="s">
        <v>321</v>
      </c>
      <c r="C1073" s="73" t="s">
        <v>322</v>
      </c>
      <c r="D1073" s="18" t="s">
        <v>6</v>
      </c>
      <c r="E1073" s="29">
        <v>1000</v>
      </c>
      <c r="F1073" s="17">
        <f t="shared" si="16"/>
        <v>1.9143403620389809</v>
      </c>
      <c r="G1073" s="56" t="s">
        <v>696</v>
      </c>
      <c r="H1073" s="30">
        <v>13</v>
      </c>
      <c r="I1073" s="148" t="s">
        <v>32</v>
      </c>
      <c r="J1073" s="19" t="s">
        <v>24</v>
      </c>
      <c r="K1073" s="20" t="s">
        <v>35</v>
      </c>
      <c r="L1073" s="58">
        <v>522.37314734088932</v>
      </c>
    </row>
    <row r="1074" spans="1:12" s="21" customFormat="1" ht="15.75" customHeight="1" x14ac:dyDescent="0.2">
      <c r="A1074" s="13">
        <v>42034</v>
      </c>
      <c r="B1074" s="84" t="s">
        <v>730</v>
      </c>
      <c r="C1074" s="73" t="s">
        <v>513</v>
      </c>
      <c r="D1074" s="18" t="s">
        <v>407</v>
      </c>
      <c r="E1074" s="29">
        <v>1500</v>
      </c>
      <c r="F1074" s="17">
        <f t="shared" si="16"/>
        <v>2.8715105430584713</v>
      </c>
      <c r="G1074" s="56" t="s">
        <v>731</v>
      </c>
      <c r="H1074" s="30">
        <v>15</v>
      </c>
      <c r="I1074" s="148" t="s">
        <v>31</v>
      </c>
      <c r="J1074" s="19" t="s">
        <v>24</v>
      </c>
      <c r="K1074" s="20" t="s">
        <v>35</v>
      </c>
      <c r="L1074" s="58">
        <v>522.37314734088932</v>
      </c>
    </row>
    <row r="1075" spans="1:12" s="21" customFormat="1" ht="15.75" customHeight="1" x14ac:dyDescent="0.2">
      <c r="A1075" s="13">
        <v>42034</v>
      </c>
      <c r="B1075" s="84" t="s">
        <v>733</v>
      </c>
      <c r="C1075" s="73" t="s">
        <v>513</v>
      </c>
      <c r="D1075" s="18" t="s">
        <v>407</v>
      </c>
      <c r="E1075" s="29">
        <v>0</v>
      </c>
      <c r="F1075" s="17">
        <f t="shared" si="16"/>
        <v>0</v>
      </c>
      <c r="G1075" s="56" t="s">
        <v>731</v>
      </c>
      <c r="H1075" s="30">
        <v>15</v>
      </c>
      <c r="I1075" s="148" t="s">
        <v>31</v>
      </c>
      <c r="J1075" s="19" t="s">
        <v>24</v>
      </c>
      <c r="K1075" s="20" t="s">
        <v>35</v>
      </c>
      <c r="L1075" s="58">
        <v>522.37314734088932</v>
      </c>
    </row>
    <row r="1076" spans="1:12" s="21" customFormat="1" ht="15.75" customHeight="1" x14ac:dyDescent="0.2">
      <c r="A1076" s="13">
        <v>42034</v>
      </c>
      <c r="B1076" s="84" t="s">
        <v>734</v>
      </c>
      <c r="C1076" s="73" t="s">
        <v>513</v>
      </c>
      <c r="D1076" s="18" t="s">
        <v>407</v>
      </c>
      <c r="E1076" s="29">
        <v>0</v>
      </c>
      <c r="F1076" s="17">
        <f t="shared" si="16"/>
        <v>0</v>
      </c>
      <c r="G1076" s="56" t="s">
        <v>731</v>
      </c>
      <c r="H1076" s="30">
        <v>15</v>
      </c>
      <c r="I1076" s="148" t="s">
        <v>31</v>
      </c>
      <c r="J1076" s="19" t="s">
        <v>24</v>
      </c>
      <c r="K1076" s="20" t="s">
        <v>35</v>
      </c>
      <c r="L1076" s="58">
        <v>522.37314734088932</v>
      </c>
    </row>
    <row r="1077" spans="1:12" s="21" customFormat="1" ht="15.75" customHeight="1" x14ac:dyDescent="0.2">
      <c r="A1077" s="13">
        <v>42034</v>
      </c>
      <c r="B1077" s="84" t="s">
        <v>436</v>
      </c>
      <c r="C1077" s="73" t="s">
        <v>314</v>
      </c>
      <c r="D1077" s="18" t="s">
        <v>407</v>
      </c>
      <c r="E1077" s="29">
        <v>20000</v>
      </c>
      <c r="F1077" s="17">
        <f t="shared" si="16"/>
        <v>38.286807240779616</v>
      </c>
      <c r="G1077" s="56" t="s">
        <v>735</v>
      </c>
      <c r="H1077" s="30">
        <v>15</v>
      </c>
      <c r="I1077" s="148" t="s">
        <v>31</v>
      </c>
      <c r="J1077" s="19" t="s">
        <v>24</v>
      </c>
      <c r="K1077" s="20" t="s">
        <v>35</v>
      </c>
      <c r="L1077" s="58">
        <v>522.37314734088932</v>
      </c>
    </row>
    <row r="1078" spans="1:12" s="21" customFormat="1" ht="15.75" customHeight="1" x14ac:dyDescent="0.2">
      <c r="A1078" s="13">
        <v>42034</v>
      </c>
      <c r="B1078" s="84" t="s">
        <v>436</v>
      </c>
      <c r="C1078" s="73" t="s">
        <v>314</v>
      </c>
      <c r="D1078" s="18" t="s">
        <v>407</v>
      </c>
      <c r="E1078" s="29">
        <v>20000</v>
      </c>
      <c r="F1078" s="17">
        <f t="shared" si="16"/>
        <v>38.286807240779616</v>
      </c>
      <c r="G1078" s="56" t="s">
        <v>736</v>
      </c>
      <c r="H1078" s="30">
        <v>15</v>
      </c>
      <c r="I1078" s="148" t="s">
        <v>31</v>
      </c>
      <c r="J1078" s="19" t="s">
        <v>24</v>
      </c>
      <c r="K1078" s="20" t="s">
        <v>35</v>
      </c>
      <c r="L1078" s="58">
        <v>522.37314734088932</v>
      </c>
    </row>
    <row r="1079" spans="1:12" s="21" customFormat="1" ht="15.75" customHeight="1" x14ac:dyDescent="0.2">
      <c r="A1079" s="13">
        <v>42034</v>
      </c>
      <c r="B1079" s="84" t="s">
        <v>436</v>
      </c>
      <c r="C1079" s="73" t="s">
        <v>314</v>
      </c>
      <c r="D1079" s="18" t="s">
        <v>407</v>
      </c>
      <c r="E1079" s="29">
        <v>20000</v>
      </c>
      <c r="F1079" s="17">
        <f t="shared" si="16"/>
        <v>38.286807240779616</v>
      </c>
      <c r="G1079" s="56" t="s">
        <v>737</v>
      </c>
      <c r="H1079" s="30">
        <v>15</v>
      </c>
      <c r="I1079" s="148" t="s">
        <v>31</v>
      </c>
      <c r="J1079" s="19" t="s">
        <v>24</v>
      </c>
      <c r="K1079" s="20" t="s">
        <v>35</v>
      </c>
      <c r="L1079" s="58">
        <v>522.37314734088932</v>
      </c>
    </row>
    <row r="1080" spans="1:12" s="21" customFormat="1" ht="15.75" customHeight="1" x14ac:dyDescent="0.2">
      <c r="A1080" s="13">
        <v>42034</v>
      </c>
      <c r="B1080" s="84" t="s">
        <v>436</v>
      </c>
      <c r="C1080" s="73" t="s">
        <v>314</v>
      </c>
      <c r="D1080" s="18" t="s">
        <v>407</v>
      </c>
      <c r="E1080" s="29">
        <v>10000</v>
      </c>
      <c r="F1080" s="17">
        <f t="shared" si="16"/>
        <v>19.143403620389808</v>
      </c>
      <c r="G1080" s="56" t="s">
        <v>738</v>
      </c>
      <c r="H1080" s="30">
        <v>15</v>
      </c>
      <c r="I1080" s="148" t="s">
        <v>31</v>
      </c>
      <c r="J1080" s="19" t="s">
        <v>24</v>
      </c>
      <c r="K1080" s="20" t="s">
        <v>35</v>
      </c>
      <c r="L1080" s="58">
        <v>522.37314734088932</v>
      </c>
    </row>
    <row r="1081" spans="1:12" s="21" customFormat="1" ht="15.75" customHeight="1" x14ac:dyDescent="0.2">
      <c r="A1081" s="13">
        <v>42034</v>
      </c>
      <c r="B1081" s="84" t="s">
        <v>436</v>
      </c>
      <c r="C1081" s="73" t="s">
        <v>314</v>
      </c>
      <c r="D1081" s="18" t="s">
        <v>407</v>
      </c>
      <c r="E1081" s="29">
        <v>10000</v>
      </c>
      <c r="F1081" s="17">
        <f t="shared" si="16"/>
        <v>19.143403620389808</v>
      </c>
      <c r="G1081" s="3" t="s">
        <v>739</v>
      </c>
      <c r="H1081" s="30">
        <v>15</v>
      </c>
      <c r="I1081" s="148" t="s">
        <v>31</v>
      </c>
      <c r="J1081" s="19" t="s">
        <v>24</v>
      </c>
      <c r="K1081" s="20" t="s">
        <v>35</v>
      </c>
      <c r="L1081" s="58">
        <v>522.37314734088932</v>
      </c>
    </row>
    <row r="1082" spans="1:12" s="21" customFormat="1" ht="15.75" customHeight="1" x14ac:dyDescent="0.2">
      <c r="A1082" s="13">
        <v>42034</v>
      </c>
      <c r="B1082" s="113" t="s">
        <v>311</v>
      </c>
      <c r="C1082" s="74" t="s">
        <v>513</v>
      </c>
      <c r="D1082" s="18" t="s">
        <v>7</v>
      </c>
      <c r="E1082" s="29">
        <v>600</v>
      </c>
      <c r="F1082" s="17">
        <f t="shared" si="16"/>
        <v>1.1486042172233886</v>
      </c>
      <c r="G1082" s="3" t="s">
        <v>740</v>
      </c>
      <c r="H1082" s="30"/>
      <c r="I1082" s="148" t="s">
        <v>741</v>
      </c>
      <c r="J1082" s="19" t="s">
        <v>24</v>
      </c>
      <c r="K1082" s="20" t="s">
        <v>35</v>
      </c>
      <c r="L1082" s="58">
        <v>522.37314734088932</v>
      </c>
    </row>
    <row r="1083" spans="1:12" s="21" customFormat="1" ht="15.75" customHeight="1" x14ac:dyDescent="0.2">
      <c r="A1083" s="13">
        <v>42034</v>
      </c>
      <c r="B1083" s="73" t="s">
        <v>742</v>
      </c>
      <c r="C1083" s="74" t="s">
        <v>569</v>
      </c>
      <c r="D1083" s="18" t="s">
        <v>407</v>
      </c>
      <c r="E1083" s="29">
        <v>100000</v>
      </c>
      <c r="F1083" s="17">
        <f t="shared" si="16"/>
        <v>191.4340362038981</v>
      </c>
      <c r="G1083" s="53" t="s">
        <v>744</v>
      </c>
      <c r="H1083" s="53"/>
      <c r="I1083" s="148" t="s">
        <v>17</v>
      </c>
      <c r="J1083" s="19" t="s">
        <v>24</v>
      </c>
      <c r="K1083" s="20" t="s">
        <v>35</v>
      </c>
      <c r="L1083" s="58">
        <v>522.37314734088932</v>
      </c>
    </row>
    <row r="1084" spans="1:12" s="21" customFormat="1" ht="15.75" customHeight="1" x14ac:dyDescent="0.2">
      <c r="A1084" s="13">
        <v>42034</v>
      </c>
      <c r="B1084" s="73" t="s">
        <v>311</v>
      </c>
      <c r="C1084" s="74" t="s">
        <v>513</v>
      </c>
      <c r="D1084" s="18" t="s">
        <v>9</v>
      </c>
      <c r="E1084" s="29">
        <v>1700</v>
      </c>
      <c r="F1084" s="17">
        <f t="shared" si="16"/>
        <v>3.2543786154662677</v>
      </c>
      <c r="G1084" s="53" t="s">
        <v>319</v>
      </c>
      <c r="H1084" s="53"/>
      <c r="I1084" s="148" t="s">
        <v>17</v>
      </c>
      <c r="J1084" s="19" t="s">
        <v>24</v>
      </c>
      <c r="K1084" s="20" t="s">
        <v>35</v>
      </c>
      <c r="L1084" s="58">
        <v>522.37314734088932</v>
      </c>
    </row>
    <row r="1085" spans="1:12" s="21" customFormat="1" ht="15.75" customHeight="1" x14ac:dyDescent="0.2">
      <c r="A1085" s="13">
        <v>42034</v>
      </c>
      <c r="B1085" s="73" t="s">
        <v>311</v>
      </c>
      <c r="C1085" s="74" t="s">
        <v>513</v>
      </c>
      <c r="D1085" s="18" t="s">
        <v>407</v>
      </c>
      <c r="E1085" s="29">
        <v>1600</v>
      </c>
      <c r="F1085" s="17">
        <f t="shared" si="16"/>
        <v>2.8104435731874196</v>
      </c>
      <c r="G1085" s="53" t="s">
        <v>372</v>
      </c>
      <c r="H1085" s="53"/>
      <c r="I1085" s="24" t="s">
        <v>14</v>
      </c>
      <c r="J1085" s="19" t="s">
        <v>24</v>
      </c>
      <c r="K1085" s="151" t="s">
        <v>411</v>
      </c>
      <c r="L1085" s="58">
        <v>569.30515000000003</v>
      </c>
    </row>
    <row r="1086" spans="1:12" s="21" customFormat="1" ht="15.75" customHeight="1" x14ac:dyDescent="0.2">
      <c r="A1086" s="13">
        <v>42034</v>
      </c>
      <c r="B1086" s="99" t="s">
        <v>311</v>
      </c>
      <c r="C1086" s="74" t="s">
        <v>513</v>
      </c>
      <c r="D1086" s="18" t="s">
        <v>407</v>
      </c>
      <c r="E1086" s="29">
        <v>1600</v>
      </c>
      <c r="F1086" s="17">
        <f t="shared" si="16"/>
        <v>2.8104435731874196</v>
      </c>
      <c r="G1086" s="53" t="s">
        <v>332</v>
      </c>
      <c r="H1086" s="53"/>
      <c r="I1086" s="24" t="s">
        <v>21</v>
      </c>
      <c r="J1086" s="19" t="s">
        <v>24</v>
      </c>
      <c r="K1086" s="151" t="s">
        <v>411</v>
      </c>
      <c r="L1086" s="58">
        <v>569.30515000000003</v>
      </c>
    </row>
    <row r="1087" spans="1:12" s="21" customFormat="1" ht="15.75" customHeight="1" x14ac:dyDescent="0.2">
      <c r="A1087" s="13">
        <v>42034</v>
      </c>
      <c r="B1087" s="73" t="s">
        <v>312</v>
      </c>
      <c r="C1087" s="82" t="s">
        <v>569</v>
      </c>
      <c r="D1087" s="127" t="s">
        <v>407</v>
      </c>
      <c r="E1087" s="29">
        <v>3000</v>
      </c>
      <c r="F1087" s="17">
        <f t="shared" si="16"/>
        <v>5.2695816997264115</v>
      </c>
      <c r="G1087" s="53" t="s">
        <v>332</v>
      </c>
      <c r="H1087" s="53"/>
      <c r="I1087" s="24" t="s">
        <v>21</v>
      </c>
      <c r="J1087" s="19" t="s">
        <v>24</v>
      </c>
      <c r="K1087" s="151" t="s">
        <v>411</v>
      </c>
      <c r="L1087" s="58">
        <v>569.30515000000003</v>
      </c>
    </row>
    <row r="1088" spans="1:12" s="21" customFormat="1" ht="15.75" customHeight="1" x14ac:dyDescent="0.2">
      <c r="A1088" s="13">
        <v>42034</v>
      </c>
      <c r="B1088" s="99" t="s">
        <v>437</v>
      </c>
      <c r="C1088" s="82" t="s">
        <v>314</v>
      </c>
      <c r="D1088" s="18" t="s">
        <v>407</v>
      </c>
      <c r="E1088" s="29">
        <v>20000</v>
      </c>
      <c r="F1088" s="17">
        <f t="shared" si="16"/>
        <v>38.286807240779616</v>
      </c>
      <c r="G1088" s="53" t="s">
        <v>345</v>
      </c>
      <c r="H1088" s="53"/>
      <c r="I1088" s="24" t="s">
        <v>21</v>
      </c>
      <c r="J1088" s="19" t="s">
        <v>24</v>
      </c>
      <c r="K1088" s="20" t="s">
        <v>35</v>
      </c>
      <c r="L1088" s="58">
        <v>522.37314734088932</v>
      </c>
    </row>
    <row r="1089" spans="1:12" s="21" customFormat="1" ht="15.75" customHeight="1" x14ac:dyDescent="0.2">
      <c r="A1089" s="13">
        <v>42034</v>
      </c>
      <c r="B1089" s="118" t="s">
        <v>437</v>
      </c>
      <c r="C1089" s="76" t="s">
        <v>314</v>
      </c>
      <c r="D1089" s="18" t="s">
        <v>407</v>
      </c>
      <c r="E1089" s="29">
        <v>10000</v>
      </c>
      <c r="F1089" s="17">
        <f t="shared" si="16"/>
        <v>19.143403620389808</v>
      </c>
      <c r="G1089" s="53" t="s">
        <v>346</v>
      </c>
      <c r="H1089" s="53"/>
      <c r="I1089" s="24" t="s">
        <v>21</v>
      </c>
      <c r="J1089" s="19" t="s">
        <v>24</v>
      </c>
      <c r="K1089" s="20" t="s">
        <v>35</v>
      </c>
      <c r="L1089" s="58">
        <v>522.37314734088932</v>
      </c>
    </row>
    <row r="1090" spans="1:12" s="21" customFormat="1" ht="15.75" customHeight="1" x14ac:dyDescent="0.2">
      <c r="A1090" s="13">
        <v>42034</v>
      </c>
      <c r="B1090" s="108" t="s">
        <v>437</v>
      </c>
      <c r="C1090" s="84" t="s">
        <v>314</v>
      </c>
      <c r="D1090" s="18" t="s">
        <v>407</v>
      </c>
      <c r="E1090" s="29">
        <v>10000</v>
      </c>
      <c r="F1090" s="17">
        <f t="shared" si="16"/>
        <v>19.143403620389808</v>
      </c>
      <c r="G1090" s="3" t="s">
        <v>347</v>
      </c>
      <c r="H1090" s="53"/>
      <c r="I1090" s="24" t="s">
        <v>21</v>
      </c>
      <c r="J1090" s="19" t="s">
        <v>24</v>
      </c>
      <c r="K1090" s="20" t="s">
        <v>35</v>
      </c>
      <c r="L1090" s="58">
        <v>522.37314734088932</v>
      </c>
    </row>
    <row r="1091" spans="1:12" s="21" customFormat="1" ht="15.75" customHeight="1" x14ac:dyDescent="0.2">
      <c r="A1091" s="13">
        <v>42034</v>
      </c>
      <c r="B1091" s="112" t="s">
        <v>312</v>
      </c>
      <c r="C1091" s="79" t="s">
        <v>569</v>
      </c>
      <c r="D1091" s="127" t="s">
        <v>407</v>
      </c>
      <c r="E1091" s="29">
        <v>3000</v>
      </c>
      <c r="F1091" s="17">
        <f t="shared" si="16"/>
        <v>5.7430210861169426</v>
      </c>
      <c r="G1091" s="3" t="s">
        <v>332</v>
      </c>
      <c r="H1091" s="53"/>
      <c r="I1091" s="24" t="s">
        <v>21</v>
      </c>
      <c r="J1091" s="19" t="s">
        <v>24</v>
      </c>
      <c r="K1091" s="20" t="s">
        <v>35</v>
      </c>
      <c r="L1091" s="58">
        <v>522.37314734088932</v>
      </c>
    </row>
    <row r="1092" spans="1:12" s="21" customFormat="1" ht="15.75" customHeight="1" x14ac:dyDescent="0.2">
      <c r="A1092" s="13">
        <v>42034</v>
      </c>
      <c r="B1092" s="73" t="s">
        <v>311</v>
      </c>
      <c r="C1092" s="74" t="s">
        <v>513</v>
      </c>
      <c r="D1092" s="18" t="s">
        <v>7</v>
      </c>
      <c r="E1092" s="29">
        <v>600</v>
      </c>
      <c r="F1092" s="17">
        <f>E1092/L1092</f>
        <v>1.1486042172233886</v>
      </c>
      <c r="G1092" s="39" t="s">
        <v>758</v>
      </c>
      <c r="H1092" s="53"/>
      <c r="I1092" s="24" t="s">
        <v>759</v>
      </c>
      <c r="J1092" s="19" t="s">
        <v>24</v>
      </c>
      <c r="K1092" s="20" t="s">
        <v>35</v>
      </c>
      <c r="L1092" s="58">
        <v>522.37314734088932</v>
      </c>
    </row>
    <row r="1093" spans="1:12" s="21" customFormat="1" ht="15.75" customHeight="1" x14ac:dyDescent="0.2">
      <c r="A1093" s="45"/>
      <c r="B1093" s="46"/>
      <c r="C1093" s="47"/>
      <c r="D1093" s="47"/>
      <c r="E1093" s="48"/>
      <c r="F1093" s="49"/>
      <c r="G1093" s="44"/>
      <c r="H1093" s="4"/>
      <c r="I1093" s="44"/>
      <c r="J1093" s="44"/>
      <c r="K1093" s="44"/>
      <c r="L1093" s="43"/>
    </row>
    <row r="1094" spans="1:12" s="21" customFormat="1" ht="15.75" customHeight="1" x14ac:dyDescent="0.2">
      <c r="A1094" s="45"/>
      <c r="B1094" s="46"/>
      <c r="C1094" s="47"/>
      <c r="D1094" s="47"/>
      <c r="E1094" s="48"/>
      <c r="F1094" s="49"/>
      <c r="G1094" s="44"/>
      <c r="H1094" s="4"/>
      <c r="I1094" s="44"/>
      <c r="J1094" s="44"/>
      <c r="K1094" s="44"/>
      <c r="L1094" s="43"/>
    </row>
    <row r="1095" spans="1:12" s="21" customFormat="1" ht="15.75" customHeight="1" x14ac:dyDescent="0.2">
      <c r="A1095" s="45"/>
      <c r="B1095" s="46"/>
      <c r="C1095" s="47"/>
      <c r="D1095" s="47"/>
      <c r="E1095" s="48"/>
      <c r="F1095" s="49"/>
      <c r="G1095" s="44"/>
      <c r="H1095" s="4"/>
      <c r="I1095" s="44"/>
      <c r="J1095" s="44"/>
      <c r="K1095" s="44"/>
      <c r="L1095" s="43"/>
    </row>
    <row r="1096" spans="1:12" s="21" customFormat="1" ht="15.75" customHeight="1" x14ac:dyDescent="0.2">
      <c r="A1096" s="45"/>
      <c r="B1096" s="46"/>
      <c r="C1096" s="47"/>
      <c r="D1096" s="47"/>
      <c r="E1096" s="48"/>
      <c r="F1096" s="49"/>
      <c r="G1096" s="44"/>
      <c r="H1096" s="4"/>
      <c r="I1096" s="44"/>
      <c r="J1096" s="44"/>
      <c r="K1096" s="44"/>
      <c r="L1096" s="43"/>
    </row>
    <row r="1097" spans="1:12" s="21" customFormat="1" ht="15.75" customHeight="1" x14ac:dyDescent="0.2">
      <c r="A1097" s="45"/>
      <c r="B1097" s="46"/>
      <c r="C1097" s="47"/>
      <c r="D1097" s="47"/>
      <c r="E1097" s="48"/>
      <c r="F1097" s="49"/>
      <c r="G1097" s="44"/>
      <c r="H1097" s="4"/>
      <c r="I1097" s="44"/>
      <c r="J1097" s="44"/>
      <c r="K1097" s="44"/>
      <c r="L1097" s="43"/>
    </row>
    <row r="1098" spans="1:12" s="21" customFormat="1" ht="15.75" customHeight="1" x14ac:dyDescent="0.2">
      <c r="A1098" s="45"/>
      <c r="B1098" s="46"/>
      <c r="C1098" s="47"/>
      <c r="D1098" s="47"/>
      <c r="E1098" s="48"/>
      <c r="F1098" s="49"/>
      <c r="G1098" s="44"/>
      <c r="H1098" s="4"/>
      <c r="I1098" s="44"/>
      <c r="J1098" s="44"/>
      <c r="K1098" s="44"/>
      <c r="L1098" s="43"/>
    </row>
    <row r="1099" spans="1:12" s="21" customFormat="1" ht="15.75" customHeight="1" x14ac:dyDescent="0.2">
      <c r="A1099" s="45"/>
      <c r="B1099" s="46"/>
      <c r="C1099" s="47"/>
      <c r="D1099" s="47"/>
      <c r="E1099" s="48"/>
      <c r="F1099" s="49"/>
      <c r="G1099" s="44"/>
      <c r="H1099" s="4"/>
      <c r="I1099" s="44"/>
      <c r="J1099" s="44"/>
      <c r="K1099" s="44"/>
      <c r="L1099" s="43"/>
    </row>
    <row r="1100" spans="1:12" s="21" customFormat="1" ht="15.75" customHeight="1" x14ac:dyDescent="0.2">
      <c r="A1100" s="45"/>
      <c r="B1100" s="46"/>
      <c r="C1100" s="47"/>
      <c r="D1100" s="47"/>
      <c r="E1100" s="48"/>
      <c r="F1100" s="49"/>
      <c r="G1100" s="44"/>
      <c r="H1100" s="4"/>
      <c r="I1100" s="44"/>
      <c r="J1100" s="44"/>
      <c r="K1100" s="44"/>
      <c r="L1100" s="43"/>
    </row>
    <row r="1101" spans="1:12" s="21" customFormat="1" ht="15.75" customHeight="1" x14ac:dyDescent="0.2">
      <c r="A1101" s="45"/>
      <c r="B1101" s="46"/>
      <c r="C1101" s="47"/>
      <c r="D1101" s="47"/>
      <c r="E1101" s="48"/>
      <c r="F1101" s="49"/>
      <c r="G1101" s="44"/>
      <c r="H1101" s="4"/>
      <c r="I1101" s="44"/>
      <c r="J1101" s="44"/>
      <c r="K1101" s="44"/>
      <c r="L1101" s="43"/>
    </row>
    <row r="1102" spans="1:12" s="21" customFormat="1" ht="15.75" customHeight="1" x14ac:dyDescent="0.2">
      <c r="A1102" s="45"/>
      <c r="B1102" s="46"/>
      <c r="C1102" s="47"/>
      <c r="D1102" s="47"/>
      <c r="E1102" s="48"/>
      <c r="F1102" s="49"/>
      <c r="G1102" s="44"/>
      <c r="H1102" s="4"/>
      <c r="I1102" s="44"/>
      <c r="J1102" s="44"/>
      <c r="K1102" s="44"/>
      <c r="L1102" s="43"/>
    </row>
    <row r="1103" spans="1:12" s="21" customFormat="1" ht="15.75" customHeight="1" x14ac:dyDescent="0.2">
      <c r="A1103" s="45"/>
      <c r="B1103" s="46"/>
      <c r="C1103" s="47"/>
      <c r="D1103" s="47"/>
      <c r="E1103" s="48"/>
      <c r="F1103" s="49"/>
      <c r="G1103" s="44"/>
      <c r="H1103" s="4"/>
      <c r="I1103" s="44"/>
      <c r="J1103" s="44"/>
      <c r="K1103" s="44"/>
      <c r="L1103" s="43"/>
    </row>
    <row r="1104" spans="1:12" s="21" customFormat="1" ht="15.75" customHeight="1" x14ac:dyDescent="0.2">
      <c r="A1104" s="45"/>
      <c r="B1104" s="46"/>
      <c r="C1104" s="47"/>
      <c r="D1104" s="47"/>
      <c r="E1104" s="48"/>
      <c r="F1104" s="49"/>
      <c r="G1104" s="44"/>
      <c r="H1104" s="4"/>
      <c r="I1104" s="44"/>
      <c r="J1104" s="44"/>
      <c r="K1104" s="44"/>
      <c r="L1104" s="43"/>
    </row>
    <row r="1105" spans="1:12" s="21" customFormat="1" ht="15.75" customHeight="1" x14ac:dyDescent="0.2">
      <c r="A1105" s="45"/>
      <c r="B1105" s="46"/>
      <c r="C1105" s="47"/>
      <c r="D1105" s="47"/>
      <c r="E1105" s="48"/>
      <c r="F1105" s="49"/>
      <c r="G1105" s="44"/>
      <c r="H1105" s="4"/>
      <c r="I1105" s="44"/>
      <c r="J1105" s="44"/>
      <c r="K1105" s="44"/>
      <c r="L1105" s="43"/>
    </row>
    <row r="1106" spans="1:12" s="21" customFormat="1" ht="15.75" customHeight="1" x14ac:dyDescent="0.2">
      <c r="A1106" s="45"/>
      <c r="B1106" s="46"/>
      <c r="C1106" s="47"/>
      <c r="D1106" s="47"/>
      <c r="E1106" s="48"/>
      <c r="F1106" s="49"/>
      <c r="G1106" s="44"/>
      <c r="H1106" s="4"/>
      <c r="I1106" s="44"/>
      <c r="J1106" s="44"/>
      <c r="K1106" s="44"/>
      <c r="L1106" s="43"/>
    </row>
    <row r="1107" spans="1:12" s="21" customFormat="1" ht="15.75" customHeight="1" x14ac:dyDescent="0.2">
      <c r="A1107" s="45"/>
      <c r="B1107" s="46"/>
      <c r="C1107" s="47"/>
      <c r="D1107" s="47"/>
      <c r="E1107" s="48"/>
      <c r="F1107" s="49"/>
      <c r="G1107" s="44"/>
      <c r="H1107" s="4"/>
      <c r="I1107" s="44"/>
      <c r="J1107" s="44"/>
      <c r="K1107" s="44"/>
      <c r="L1107" s="43"/>
    </row>
    <row r="1108" spans="1:12" s="21" customFormat="1" ht="15.75" customHeight="1" x14ac:dyDescent="0.2">
      <c r="A1108" s="45"/>
      <c r="B1108" s="46"/>
      <c r="C1108" s="47"/>
      <c r="D1108" s="47"/>
      <c r="E1108" s="48"/>
      <c r="F1108" s="49"/>
      <c r="G1108" s="44"/>
      <c r="H1108" s="4"/>
      <c r="I1108" s="44"/>
      <c r="J1108" s="44"/>
      <c r="K1108" s="44"/>
      <c r="L1108" s="43"/>
    </row>
    <row r="1109" spans="1:12" s="21" customFormat="1" ht="15.75" customHeight="1" x14ac:dyDescent="0.2">
      <c r="A1109" s="45"/>
      <c r="B1109" s="46"/>
      <c r="C1109" s="47"/>
      <c r="D1109" s="47"/>
      <c r="E1109" s="48"/>
      <c r="F1109" s="49"/>
      <c r="G1109" s="44"/>
      <c r="H1109" s="4"/>
      <c r="I1109" s="44"/>
      <c r="J1109" s="44"/>
      <c r="K1109" s="44"/>
      <c r="L1109" s="43"/>
    </row>
    <row r="1110" spans="1:12" s="21" customFormat="1" ht="15.75" customHeight="1" x14ac:dyDescent="0.2">
      <c r="A1110" s="45"/>
      <c r="B1110" s="46"/>
      <c r="C1110" s="47"/>
      <c r="D1110" s="47"/>
      <c r="E1110" s="48"/>
      <c r="F1110" s="49"/>
      <c r="G1110" s="44"/>
      <c r="H1110" s="4"/>
      <c r="I1110" s="44"/>
      <c r="J1110" s="44"/>
      <c r="K1110" s="44"/>
      <c r="L1110" s="43"/>
    </row>
    <row r="1111" spans="1:12" s="21" customFormat="1" ht="15.75" customHeight="1" x14ac:dyDescent="0.2">
      <c r="A1111" s="45"/>
      <c r="B1111" s="46"/>
      <c r="C1111" s="47"/>
      <c r="D1111" s="47"/>
      <c r="E1111" s="48"/>
      <c r="F1111" s="49"/>
      <c r="G1111" s="44"/>
      <c r="H1111" s="4"/>
      <c r="I1111" s="44"/>
      <c r="J1111" s="44"/>
      <c r="K1111" s="44"/>
      <c r="L1111" s="43"/>
    </row>
    <row r="1112" spans="1:12" s="21" customFormat="1" ht="15.75" customHeight="1" x14ac:dyDescent="0.2">
      <c r="A1112" s="45"/>
      <c r="B1112" s="46"/>
      <c r="C1112" s="47"/>
      <c r="D1112" s="47"/>
      <c r="E1112" s="48"/>
      <c r="F1112" s="49"/>
      <c r="G1112" s="44"/>
      <c r="H1112" s="4"/>
      <c r="I1112" s="44"/>
      <c r="J1112" s="44"/>
      <c r="K1112" s="44"/>
      <c r="L1112" s="43"/>
    </row>
    <row r="1113" spans="1:12" s="21" customFormat="1" ht="15.75" customHeight="1" x14ac:dyDescent="0.2">
      <c r="A1113" s="45"/>
      <c r="B1113" s="46"/>
      <c r="C1113" s="47"/>
      <c r="D1113" s="47"/>
      <c r="E1113" s="48"/>
      <c r="F1113" s="49"/>
      <c r="G1113" s="44"/>
      <c r="H1113" s="4"/>
      <c r="I1113" s="44"/>
      <c r="J1113" s="44"/>
      <c r="K1113" s="44"/>
      <c r="L1113" s="43"/>
    </row>
    <row r="1114" spans="1:12" s="21" customFormat="1" ht="15.75" customHeight="1" x14ac:dyDescent="0.2">
      <c r="A1114" s="45"/>
      <c r="B1114" s="46"/>
      <c r="C1114" s="47"/>
      <c r="D1114" s="47"/>
      <c r="E1114" s="48"/>
      <c r="F1114" s="49"/>
      <c r="G1114" s="44"/>
      <c r="H1114" s="4"/>
      <c r="I1114" s="44"/>
      <c r="J1114" s="44"/>
      <c r="K1114" s="44"/>
      <c r="L1114" s="43"/>
    </row>
    <row r="1115" spans="1:12" s="21" customFormat="1" ht="15.75" customHeight="1" x14ac:dyDescent="0.2">
      <c r="A1115" s="45"/>
      <c r="B1115" s="46"/>
      <c r="C1115" s="47"/>
      <c r="D1115" s="47"/>
      <c r="E1115" s="48"/>
      <c r="F1115" s="49"/>
      <c r="G1115" s="44"/>
      <c r="H1115" s="4"/>
      <c r="I1115" s="44"/>
      <c r="J1115" s="44"/>
      <c r="K1115" s="44"/>
      <c r="L1115" s="43"/>
    </row>
    <row r="1116" spans="1:12" s="21" customFormat="1" ht="15.75" customHeight="1" x14ac:dyDescent="0.2">
      <c r="A1116" s="45"/>
      <c r="B1116" s="46"/>
      <c r="C1116" s="47"/>
      <c r="D1116" s="47"/>
      <c r="E1116" s="48"/>
      <c r="F1116" s="49"/>
      <c r="G1116" s="44"/>
      <c r="H1116" s="4"/>
      <c r="I1116" s="44"/>
      <c r="J1116" s="44"/>
      <c r="K1116" s="44"/>
      <c r="L1116" s="43"/>
    </row>
    <row r="1117" spans="1:12" s="21" customFormat="1" ht="15.75" customHeight="1" x14ac:dyDescent="0.2">
      <c r="A1117" s="45"/>
      <c r="B1117" s="46"/>
      <c r="C1117" s="47"/>
      <c r="D1117" s="47"/>
      <c r="E1117" s="48"/>
      <c r="F1117" s="49"/>
      <c r="G1117" s="44"/>
      <c r="H1117" s="4"/>
      <c r="I1117" s="44"/>
      <c r="J1117" s="44"/>
      <c r="K1117" s="44"/>
      <c r="L1117" s="43"/>
    </row>
    <row r="1118" spans="1:12" s="21" customFormat="1" ht="15.75" customHeight="1" x14ac:dyDescent="0.2">
      <c r="A1118" s="45"/>
      <c r="B1118" s="46"/>
      <c r="C1118" s="47"/>
      <c r="D1118" s="47"/>
      <c r="E1118" s="48"/>
      <c r="F1118" s="49"/>
      <c r="G1118" s="44"/>
      <c r="H1118" s="4"/>
      <c r="I1118" s="44"/>
      <c r="J1118" s="44"/>
      <c r="K1118" s="44"/>
      <c r="L1118" s="43"/>
    </row>
    <row r="1119" spans="1:12" s="21" customFormat="1" ht="15.75" customHeight="1" x14ac:dyDescent="0.2">
      <c r="A1119" s="45"/>
      <c r="B1119" s="46"/>
      <c r="C1119" s="47"/>
      <c r="D1119" s="47"/>
      <c r="E1119" s="48"/>
      <c r="F1119" s="49"/>
      <c r="G1119" s="44"/>
      <c r="H1119" s="4"/>
      <c r="I1119" s="44"/>
      <c r="J1119" s="44"/>
      <c r="K1119" s="44"/>
      <c r="L1119" s="43"/>
    </row>
    <row r="1120" spans="1:12" s="21" customFormat="1" ht="15.75" customHeight="1" x14ac:dyDescent="0.2">
      <c r="A1120" s="45"/>
      <c r="B1120" s="46"/>
      <c r="C1120" s="47"/>
      <c r="D1120" s="47"/>
      <c r="E1120" s="48"/>
      <c r="F1120" s="49"/>
      <c r="G1120" s="44"/>
      <c r="H1120" s="4"/>
      <c r="I1120" s="44"/>
      <c r="J1120" s="44"/>
      <c r="K1120" s="44"/>
      <c r="L1120" s="43"/>
    </row>
    <row r="1121" spans="1:12" s="21" customFormat="1" ht="15.75" customHeight="1" x14ac:dyDescent="0.2">
      <c r="A1121" s="45"/>
      <c r="B1121" s="46"/>
      <c r="C1121" s="47"/>
      <c r="D1121" s="47"/>
      <c r="E1121" s="48"/>
      <c r="F1121" s="49"/>
      <c r="G1121" s="44"/>
      <c r="H1121" s="4"/>
      <c r="I1121" s="44"/>
      <c r="J1121" s="44"/>
      <c r="K1121" s="44"/>
      <c r="L1121" s="43"/>
    </row>
    <row r="1122" spans="1:12" s="21" customFormat="1" ht="15.75" customHeight="1" x14ac:dyDescent="0.2">
      <c r="A1122" s="45"/>
      <c r="B1122" s="46"/>
      <c r="C1122" s="47"/>
      <c r="D1122" s="47"/>
      <c r="E1122" s="48"/>
      <c r="F1122" s="49"/>
      <c r="G1122" s="44"/>
      <c r="H1122" s="4"/>
      <c r="I1122" s="44"/>
      <c r="J1122" s="44"/>
      <c r="K1122" s="44"/>
      <c r="L1122" s="43"/>
    </row>
    <row r="1123" spans="1:12" s="21" customFormat="1" ht="15.75" customHeight="1" x14ac:dyDescent="0.2">
      <c r="A1123" s="45"/>
      <c r="B1123" s="46"/>
      <c r="C1123" s="47"/>
      <c r="D1123" s="47"/>
      <c r="E1123" s="48"/>
      <c r="F1123" s="49"/>
      <c r="G1123" s="44"/>
      <c r="H1123" s="4"/>
      <c r="I1123" s="44"/>
      <c r="J1123" s="44"/>
      <c r="K1123" s="44"/>
      <c r="L1123" s="43"/>
    </row>
    <row r="1124" spans="1:12" s="21" customFormat="1" ht="15.75" customHeight="1" x14ac:dyDescent="0.2">
      <c r="A1124" s="45"/>
      <c r="B1124" s="46"/>
      <c r="C1124" s="47"/>
      <c r="D1124" s="47"/>
      <c r="E1124" s="48"/>
      <c r="F1124" s="49"/>
      <c r="G1124" s="44"/>
      <c r="H1124" s="4"/>
      <c r="I1124" s="44"/>
      <c r="J1124" s="44"/>
      <c r="K1124" s="44"/>
      <c r="L1124" s="43"/>
    </row>
    <row r="1125" spans="1:12" s="21" customFormat="1" ht="15.75" customHeight="1" x14ac:dyDescent="0.2">
      <c r="A1125" s="45"/>
      <c r="B1125" s="46"/>
      <c r="C1125" s="47"/>
      <c r="D1125" s="47"/>
      <c r="E1125" s="48"/>
      <c r="F1125" s="49"/>
      <c r="G1125" s="44"/>
      <c r="H1125" s="4"/>
      <c r="I1125" s="44"/>
      <c r="J1125" s="44"/>
      <c r="K1125" s="44"/>
      <c r="L1125" s="43"/>
    </row>
    <row r="1126" spans="1:12" s="21" customFormat="1" ht="15.75" customHeight="1" x14ac:dyDescent="0.2">
      <c r="A1126" s="45"/>
      <c r="B1126" s="46"/>
      <c r="C1126" s="47"/>
      <c r="D1126" s="47"/>
      <c r="E1126" s="48"/>
      <c r="F1126" s="49"/>
      <c r="G1126" s="44"/>
      <c r="H1126" s="4"/>
      <c r="I1126" s="44"/>
      <c r="J1126" s="44"/>
      <c r="K1126" s="44"/>
      <c r="L1126" s="43"/>
    </row>
    <row r="1127" spans="1:12" s="21" customFormat="1" ht="15.75" customHeight="1" x14ac:dyDescent="0.2">
      <c r="A1127" s="45"/>
      <c r="B1127" s="46"/>
      <c r="C1127" s="47"/>
      <c r="D1127" s="47"/>
      <c r="E1127" s="48"/>
      <c r="F1127" s="49"/>
      <c r="G1127" s="44"/>
      <c r="H1127" s="4"/>
      <c r="I1127" s="44"/>
      <c r="J1127" s="44"/>
      <c r="K1127" s="44"/>
      <c r="L1127" s="43"/>
    </row>
    <row r="1128" spans="1:12" s="21" customFormat="1" ht="15.75" customHeight="1" x14ac:dyDescent="0.2">
      <c r="A1128" s="45"/>
      <c r="B1128" s="46"/>
      <c r="C1128" s="47"/>
      <c r="D1128" s="47"/>
      <c r="E1128" s="48"/>
      <c r="F1128" s="49"/>
      <c r="G1128" s="44"/>
      <c r="H1128" s="4"/>
      <c r="I1128" s="44"/>
      <c r="J1128" s="44"/>
      <c r="K1128" s="44"/>
      <c r="L1128" s="43"/>
    </row>
    <row r="1129" spans="1:12" s="21" customFormat="1" ht="15.75" customHeight="1" x14ac:dyDescent="0.2">
      <c r="A1129" s="45"/>
      <c r="B1129" s="46"/>
      <c r="C1129" s="47"/>
      <c r="D1129" s="47"/>
      <c r="E1129" s="48"/>
      <c r="F1129" s="49"/>
      <c r="G1129" s="44"/>
      <c r="H1129" s="4"/>
      <c r="I1129" s="44"/>
      <c r="J1129" s="44"/>
      <c r="K1129" s="44"/>
      <c r="L1129" s="43"/>
    </row>
    <row r="1130" spans="1:12" s="21" customFormat="1" ht="15.75" customHeight="1" x14ac:dyDescent="0.2">
      <c r="A1130" s="45"/>
      <c r="B1130" s="46"/>
      <c r="C1130" s="47"/>
      <c r="D1130" s="47"/>
      <c r="E1130" s="48"/>
      <c r="F1130" s="49"/>
      <c r="G1130" s="44"/>
      <c r="H1130" s="4"/>
      <c r="I1130" s="44"/>
      <c r="J1130" s="44"/>
      <c r="K1130" s="44"/>
      <c r="L1130" s="43"/>
    </row>
    <row r="1131" spans="1:12" s="21" customFormat="1" ht="15.75" customHeight="1" x14ac:dyDescent="0.2">
      <c r="A1131" s="45"/>
      <c r="B1131" s="46"/>
      <c r="C1131" s="47"/>
      <c r="D1131" s="47"/>
      <c r="E1131" s="48"/>
      <c r="F1131" s="49"/>
      <c r="G1131" s="44"/>
      <c r="H1131" s="4"/>
      <c r="I1131" s="44"/>
      <c r="J1131" s="44"/>
      <c r="K1131" s="44"/>
      <c r="L1131" s="43"/>
    </row>
    <row r="1132" spans="1:12" s="21" customFormat="1" ht="15.75" customHeight="1" x14ac:dyDescent="0.2">
      <c r="A1132" s="45"/>
      <c r="B1132" s="46"/>
      <c r="C1132" s="47"/>
      <c r="D1132" s="47"/>
      <c r="E1132" s="48"/>
      <c r="F1132" s="49"/>
      <c r="G1132" s="44"/>
      <c r="H1132" s="4"/>
      <c r="I1132" s="44"/>
      <c r="J1132" s="44"/>
      <c r="K1132" s="44"/>
      <c r="L1132" s="43"/>
    </row>
    <row r="1133" spans="1:12" s="21" customFormat="1" ht="15.75" customHeight="1" x14ac:dyDescent="0.2">
      <c r="A1133" s="45"/>
      <c r="B1133" s="46"/>
      <c r="C1133" s="47"/>
      <c r="D1133" s="47"/>
      <c r="E1133" s="48"/>
      <c r="F1133" s="49"/>
      <c r="G1133" s="44"/>
      <c r="H1133" s="4"/>
      <c r="I1133" s="44"/>
      <c r="J1133" s="44"/>
      <c r="K1133" s="44"/>
      <c r="L1133" s="43"/>
    </row>
    <row r="1134" spans="1:12" s="21" customFormat="1" ht="15.75" customHeight="1" x14ac:dyDescent="0.2">
      <c r="A1134" s="45"/>
      <c r="B1134" s="46"/>
      <c r="C1134" s="47"/>
      <c r="D1134" s="47"/>
      <c r="E1134" s="48"/>
      <c r="F1134" s="49"/>
      <c r="G1134" s="44"/>
      <c r="H1134" s="4"/>
      <c r="I1134" s="44"/>
      <c r="J1134" s="44"/>
      <c r="K1134" s="44"/>
      <c r="L1134" s="43"/>
    </row>
    <row r="1135" spans="1:12" s="21" customFormat="1" ht="15.75" customHeight="1" x14ac:dyDescent="0.2">
      <c r="A1135" s="45"/>
      <c r="B1135" s="46"/>
      <c r="C1135" s="47"/>
      <c r="D1135" s="47"/>
      <c r="E1135" s="48"/>
      <c r="F1135" s="49"/>
      <c r="G1135" s="44"/>
      <c r="H1135" s="4"/>
      <c r="I1135" s="44"/>
      <c r="J1135" s="44"/>
      <c r="K1135" s="44"/>
      <c r="L1135" s="43"/>
    </row>
    <row r="1136" spans="1:12" s="21" customFormat="1" ht="15.75" customHeight="1" x14ac:dyDescent="0.2">
      <c r="A1136" s="45"/>
      <c r="B1136" s="46"/>
      <c r="C1136" s="47"/>
      <c r="D1136" s="47"/>
      <c r="E1136" s="48"/>
      <c r="F1136" s="49"/>
      <c r="G1136" s="44"/>
      <c r="H1136" s="4"/>
      <c r="I1136" s="44"/>
      <c r="J1136" s="44"/>
      <c r="K1136" s="44"/>
      <c r="L1136" s="43"/>
    </row>
    <row r="1137" spans="1:12" s="21" customFormat="1" ht="15.75" customHeight="1" x14ac:dyDescent="0.2">
      <c r="A1137" s="45"/>
      <c r="B1137" s="46"/>
      <c r="C1137" s="47"/>
      <c r="D1137" s="47"/>
      <c r="E1137" s="48"/>
      <c r="F1137" s="49"/>
      <c r="G1137" s="44"/>
      <c r="H1137" s="4"/>
      <c r="I1137" s="44"/>
      <c r="J1137" s="44"/>
      <c r="K1137" s="44"/>
      <c r="L1137" s="43"/>
    </row>
    <row r="1138" spans="1:12" s="21" customFormat="1" ht="15.75" customHeight="1" x14ac:dyDescent="0.2">
      <c r="A1138" s="45"/>
      <c r="B1138" s="46"/>
      <c r="C1138" s="47"/>
      <c r="D1138" s="47"/>
      <c r="E1138" s="48"/>
      <c r="F1138" s="49"/>
      <c r="G1138" s="44"/>
      <c r="H1138" s="4"/>
      <c r="I1138" s="44"/>
      <c r="J1138" s="44"/>
      <c r="K1138" s="44"/>
      <c r="L1138" s="43"/>
    </row>
    <row r="1139" spans="1:12" s="21" customFormat="1" ht="15.75" customHeight="1" x14ac:dyDescent="0.2">
      <c r="A1139" s="45"/>
      <c r="B1139" s="46"/>
      <c r="C1139" s="47"/>
      <c r="D1139" s="47"/>
      <c r="E1139" s="48"/>
      <c r="F1139" s="49"/>
      <c r="G1139" s="44"/>
      <c r="H1139" s="4"/>
      <c r="I1139" s="44"/>
      <c r="J1139" s="44"/>
      <c r="K1139" s="44"/>
      <c r="L1139" s="43"/>
    </row>
    <row r="1140" spans="1:12" s="21" customFormat="1" ht="15.75" customHeight="1" x14ac:dyDescent="0.2">
      <c r="A1140" s="45"/>
      <c r="B1140" s="46"/>
      <c r="C1140" s="47"/>
      <c r="D1140" s="47"/>
      <c r="E1140" s="48"/>
      <c r="F1140" s="49"/>
      <c r="G1140" s="44"/>
      <c r="H1140" s="4"/>
      <c r="I1140" s="44"/>
      <c r="J1140" s="44"/>
      <c r="K1140" s="44"/>
      <c r="L1140" s="43"/>
    </row>
    <row r="1141" spans="1:12" s="21" customFormat="1" ht="15.75" customHeight="1" x14ac:dyDescent="0.2">
      <c r="A1141" s="45"/>
      <c r="B1141" s="46"/>
      <c r="C1141" s="47"/>
      <c r="D1141" s="47"/>
      <c r="E1141" s="48"/>
      <c r="F1141" s="49"/>
      <c r="G1141" s="44"/>
      <c r="H1141" s="4"/>
      <c r="I1141" s="44"/>
      <c r="J1141" s="44"/>
      <c r="K1141" s="44"/>
      <c r="L1141" s="43"/>
    </row>
    <row r="1142" spans="1:12" s="21" customFormat="1" ht="15.75" customHeight="1" x14ac:dyDescent="0.2">
      <c r="A1142" s="45"/>
      <c r="B1142" s="46"/>
      <c r="C1142" s="47"/>
      <c r="D1142" s="47"/>
      <c r="E1142" s="48"/>
      <c r="F1142" s="49"/>
      <c r="G1142" s="44"/>
      <c r="H1142" s="4"/>
      <c r="I1142" s="44"/>
      <c r="J1142" s="44"/>
      <c r="K1142" s="44"/>
      <c r="L1142" s="43"/>
    </row>
    <row r="1143" spans="1:12" s="21" customFormat="1" ht="15.75" customHeight="1" x14ac:dyDescent="0.2">
      <c r="A1143" s="45"/>
      <c r="B1143" s="46"/>
      <c r="C1143" s="47"/>
      <c r="D1143" s="47"/>
      <c r="E1143" s="48"/>
      <c r="F1143" s="49"/>
      <c r="G1143" s="44"/>
      <c r="H1143" s="4"/>
      <c r="I1143" s="44"/>
      <c r="J1143" s="44"/>
      <c r="K1143" s="44"/>
      <c r="L1143" s="43"/>
    </row>
    <row r="1144" spans="1:12" s="21" customFormat="1" ht="15.75" customHeight="1" x14ac:dyDescent="0.2">
      <c r="A1144" s="45"/>
      <c r="B1144" s="46"/>
      <c r="C1144" s="47"/>
      <c r="D1144" s="47"/>
      <c r="E1144" s="48"/>
      <c r="F1144" s="49"/>
      <c r="G1144" s="44"/>
      <c r="H1144" s="4"/>
      <c r="I1144" s="44"/>
      <c r="J1144" s="44"/>
      <c r="K1144" s="44"/>
      <c r="L1144" s="43"/>
    </row>
    <row r="1145" spans="1:12" s="21" customFormat="1" ht="15.75" customHeight="1" x14ac:dyDescent="0.2">
      <c r="A1145" s="45"/>
      <c r="B1145" s="46"/>
      <c r="C1145" s="47"/>
      <c r="D1145" s="47"/>
      <c r="E1145" s="48"/>
      <c r="F1145" s="49"/>
      <c r="G1145" s="44"/>
      <c r="H1145" s="4"/>
      <c r="I1145" s="44"/>
      <c r="J1145" s="44"/>
      <c r="K1145" s="44"/>
      <c r="L1145" s="43"/>
    </row>
    <row r="1146" spans="1:12" s="21" customFormat="1" ht="15.75" customHeight="1" x14ac:dyDescent="0.2">
      <c r="A1146" s="45"/>
      <c r="B1146" s="46"/>
      <c r="C1146" s="47"/>
      <c r="D1146" s="47"/>
      <c r="E1146" s="48"/>
      <c r="F1146" s="49"/>
      <c r="G1146" s="44"/>
      <c r="H1146" s="4"/>
      <c r="I1146" s="44"/>
      <c r="J1146" s="44"/>
      <c r="K1146" s="44"/>
      <c r="L1146" s="43"/>
    </row>
    <row r="1147" spans="1:12" s="21" customFormat="1" ht="15.75" customHeight="1" x14ac:dyDescent="0.2">
      <c r="A1147" s="45"/>
      <c r="B1147" s="46"/>
      <c r="C1147" s="47"/>
      <c r="D1147" s="47"/>
      <c r="E1147" s="48"/>
      <c r="F1147" s="49"/>
      <c r="G1147" s="44"/>
      <c r="H1147" s="4"/>
      <c r="I1147" s="44"/>
      <c r="J1147" s="44"/>
      <c r="K1147" s="44"/>
      <c r="L1147" s="43"/>
    </row>
    <row r="1148" spans="1:12" s="21" customFormat="1" ht="15.75" customHeight="1" x14ac:dyDescent="0.2">
      <c r="A1148" s="45"/>
      <c r="B1148" s="46"/>
      <c r="C1148" s="47"/>
      <c r="D1148" s="47"/>
      <c r="E1148" s="48"/>
      <c r="F1148" s="49"/>
      <c r="G1148" s="44"/>
      <c r="H1148" s="4"/>
      <c r="I1148" s="44"/>
      <c r="J1148" s="44"/>
      <c r="K1148" s="44"/>
      <c r="L1148" s="43"/>
    </row>
    <row r="1149" spans="1:12" s="21" customFormat="1" ht="15.75" customHeight="1" x14ac:dyDescent="0.2">
      <c r="A1149" s="45"/>
      <c r="B1149" s="46"/>
      <c r="C1149" s="47"/>
      <c r="D1149" s="47"/>
      <c r="E1149" s="48"/>
      <c r="F1149" s="49"/>
      <c r="G1149" s="44"/>
      <c r="H1149" s="4"/>
      <c r="I1149" s="44"/>
      <c r="J1149" s="44"/>
      <c r="K1149" s="44"/>
      <c r="L1149" s="43"/>
    </row>
    <row r="1150" spans="1:12" s="21" customFormat="1" ht="15.75" customHeight="1" x14ac:dyDescent="0.2">
      <c r="A1150" s="45"/>
      <c r="B1150" s="46"/>
      <c r="C1150" s="47"/>
      <c r="D1150" s="47"/>
      <c r="E1150" s="48"/>
      <c r="F1150" s="49"/>
      <c r="G1150" s="44"/>
      <c r="H1150" s="4"/>
      <c r="I1150" s="44"/>
      <c r="J1150" s="44"/>
      <c r="K1150" s="44"/>
      <c r="L1150" s="43"/>
    </row>
    <row r="1151" spans="1:12" s="21" customFormat="1" ht="15.75" customHeight="1" x14ac:dyDescent="0.2">
      <c r="A1151" s="45"/>
      <c r="B1151" s="46"/>
      <c r="C1151" s="47"/>
      <c r="D1151" s="47"/>
      <c r="E1151" s="48"/>
      <c r="F1151" s="49"/>
      <c r="G1151" s="44"/>
      <c r="H1151" s="4"/>
      <c r="I1151" s="44"/>
      <c r="J1151" s="44"/>
      <c r="K1151" s="44"/>
      <c r="L1151" s="43"/>
    </row>
    <row r="1152" spans="1:12" s="21" customFormat="1" ht="15.75" customHeight="1" x14ac:dyDescent="0.2">
      <c r="A1152" s="45"/>
      <c r="B1152" s="46"/>
      <c r="C1152" s="47"/>
      <c r="D1152" s="47"/>
      <c r="E1152" s="48"/>
      <c r="F1152" s="49"/>
      <c r="G1152" s="44"/>
      <c r="H1152" s="4"/>
      <c r="I1152" s="44"/>
      <c r="J1152" s="44"/>
      <c r="K1152" s="44"/>
      <c r="L1152" s="43"/>
    </row>
    <row r="1153" spans="1:12" s="21" customFormat="1" ht="15.75" customHeight="1" x14ac:dyDescent="0.2">
      <c r="A1153" s="45"/>
      <c r="B1153" s="46"/>
      <c r="C1153" s="47"/>
      <c r="D1153" s="47"/>
      <c r="E1153" s="48"/>
      <c r="F1153" s="49"/>
      <c r="G1153" s="44"/>
      <c r="H1153" s="4"/>
      <c r="I1153" s="44"/>
      <c r="J1153" s="44"/>
      <c r="K1153" s="44"/>
      <c r="L1153" s="43"/>
    </row>
    <row r="1154" spans="1:12" s="21" customFormat="1" ht="15.75" customHeight="1" x14ac:dyDescent="0.2">
      <c r="A1154" s="45"/>
      <c r="B1154" s="46"/>
      <c r="C1154" s="47"/>
      <c r="D1154" s="47"/>
      <c r="E1154" s="48"/>
      <c r="F1154" s="49"/>
      <c r="G1154" s="44"/>
      <c r="H1154" s="4"/>
      <c r="I1154" s="44"/>
      <c r="J1154" s="44"/>
      <c r="K1154" s="44"/>
      <c r="L1154" s="43"/>
    </row>
    <row r="1155" spans="1:12" s="21" customFormat="1" ht="15.75" customHeight="1" x14ac:dyDescent="0.2">
      <c r="A1155" s="45"/>
      <c r="B1155" s="46"/>
      <c r="C1155" s="47"/>
      <c r="D1155" s="47"/>
      <c r="E1155" s="48"/>
      <c r="F1155" s="49"/>
      <c r="G1155" s="44"/>
      <c r="H1155" s="4"/>
      <c r="I1155" s="44"/>
      <c r="J1155" s="44"/>
      <c r="K1155" s="44"/>
      <c r="L1155" s="43"/>
    </row>
    <row r="1156" spans="1:12" s="21" customFormat="1" ht="15.75" customHeight="1" x14ac:dyDescent="0.2">
      <c r="A1156" s="45"/>
      <c r="B1156" s="46"/>
      <c r="C1156" s="47"/>
      <c r="D1156" s="47"/>
      <c r="E1156" s="48"/>
      <c r="F1156" s="49"/>
      <c r="G1156" s="44"/>
      <c r="H1156" s="4"/>
      <c r="I1156" s="44"/>
      <c r="J1156" s="44"/>
      <c r="K1156" s="44"/>
      <c r="L1156" s="43"/>
    </row>
    <row r="1157" spans="1:12" s="21" customFormat="1" ht="15.75" customHeight="1" x14ac:dyDescent="0.2">
      <c r="A1157" s="45"/>
      <c r="B1157" s="46"/>
      <c r="C1157" s="47"/>
      <c r="D1157" s="47"/>
      <c r="E1157" s="48"/>
      <c r="F1157" s="49"/>
      <c r="G1157" s="44"/>
      <c r="H1157" s="4"/>
      <c r="I1157" s="44"/>
      <c r="J1157" s="44"/>
      <c r="K1157" s="44"/>
      <c r="L1157" s="43"/>
    </row>
    <row r="1158" spans="1:12" s="21" customFormat="1" ht="15.75" customHeight="1" x14ac:dyDescent="0.2">
      <c r="A1158" s="45"/>
      <c r="B1158" s="46"/>
      <c r="C1158" s="47"/>
      <c r="D1158" s="47"/>
      <c r="E1158" s="48"/>
      <c r="F1158" s="49"/>
      <c r="G1158" s="44"/>
      <c r="H1158" s="4"/>
      <c r="I1158" s="44"/>
      <c r="J1158" s="44"/>
      <c r="K1158" s="44"/>
      <c r="L1158" s="43"/>
    </row>
    <row r="1159" spans="1:12" s="21" customFormat="1" ht="15.75" customHeight="1" x14ac:dyDescent="0.2">
      <c r="A1159" s="45"/>
      <c r="B1159" s="46"/>
      <c r="C1159" s="47"/>
      <c r="D1159" s="47"/>
      <c r="E1159" s="48"/>
      <c r="F1159" s="49"/>
      <c r="G1159" s="44"/>
      <c r="H1159" s="4"/>
      <c r="I1159" s="44"/>
      <c r="J1159" s="44"/>
      <c r="K1159" s="44"/>
      <c r="L1159" s="43"/>
    </row>
    <row r="1160" spans="1:12" s="21" customFormat="1" ht="15.75" customHeight="1" x14ac:dyDescent="0.2">
      <c r="A1160" s="45"/>
      <c r="B1160" s="46"/>
      <c r="C1160" s="47"/>
      <c r="D1160" s="47"/>
      <c r="E1160" s="48"/>
      <c r="F1160" s="49"/>
      <c r="G1160" s="44"/>
      <c r="H1160" s="4"/>
      <c r="I1160" s="44"/>
      <c r="J1160" s="44"/>
      <c r="K1160" s="44"/>
      <c r="L1160" s="43"/>
    </row>
    <row r="1161" spans="1:12" s="21" customFormat="1" ht="15.75" customHeight="1" x14ac:dyDescent="0.2">
      <c r="A1161" s="45"/>
      <c r="B1161" s="46"/>
      <c r="C1161" s="47"/>
      <c r="D1161" s="47"/>
      <c r="E1161" s="48"/>
      <c r="F1161" s="49"/>
      <c r="G1161" s="44"/>
      <c r="H1161" s="4"/>
      <c r="I1161" s="44"/>
      <c r="J1161" s="44"/>
      <c r="K1161" s="44"/>
      <c r="L1161" s="43"/>
    </row>
    <row r="1162" spans="1:12" s="21" customFormat="1" ht="15.75" customHeight="1" x14ac:dyDescent="0.2">
      <c r="A1162" s="45"/>
      <c r="B1162" s="46"/>
      <c r="C1162" s="47"/>
      <c r="D1162" s="47"/>
      <c r="E1162" s="48"/>
      <c r="F1162" s="49"/>
      <c r="G1162" s="44"/>
      <c r="H1162" s="4"/>
      <c r="I1162" s="44"/>
      <c r="J1162" s="44"/>
      <c r="K1162" s="44"/>
      <c r="L1162" s="43"/>
    </row>
    <row r="1163" spans="1:12" s="21" customFormat="1" ht="15.75" customHeight="1" x14ac:dyDescent="0.2">
      <c r="A1163" s="45"/>
      <c r="B1163" s="46"/>
      <c r="C1163" s="47"/>
      <c r="D1163" s="47"/>
      <c r="E1163" s="48"/>
      <c r="F1163" s="49"/>
      <c r="G1163" s="44"/>
      <c r="H1163" s="4"/>
      <c r="I1163" s="44"/>
      <c r="J1163" s="44"/>
      <c r="K1163" s="44"/>
      <c r="L1163" s="43"/>
    </row>
    <row r="1164" spans="1:12" s="21" customFormat="1" ht="15.75" customHeight="1" x14ac:dyDescent="0.2">
      <c r="A1164" s="45"/>
      <c r="B1164" s="46"/>
      <c r="C1164" s="47"/>
      <c r="D1164" s="47"/>
      <c r="E1164" s="48"/>
      <c r="F1164" s="49"/>
      <c r="G1164" s="44"/>
      <c r="H1164" s="4"/>
      <c r="I1164" s="44"/>
      <c r="J1164" s="44"/>
      <c r="K1164" s="44"/>
      <c r="L1164" s="43"/>
    </row>
    <row r="1165" spans="1:12" s="21" customFormat="1" ht="15.75" customHeight="1" x14ac:dyDescent="0.2">
      <c r="A1165" s="45"/>
      <c r="B1165" s="46"/>
      <c r="C1165" s="47"/>
      <c r="D1165" s="47"/>
      <c r="E1165" s="48"/>
      <c r="F1165" s="49"/>
      <c r="G1165" s="44"/>
      <c r="H1165" s="4"/>
      <c r="I1165" s="44"/>
      <c r="J1165" s="44"/>
      <c r="K1165" s="44"/>
      <c r="L1165" s="43"/>
    </row>
    <row r="1166" spans="1:12" s="21" customFormat="1" ht="15.75" customHeight="1" x14ac:dyDescent="0.2">
      <c r="A1166" s="45"/>
      <c r="B1166" s="46"/>
      <c r="C1166" s="47"/>
      <c r="D1166" s="47"/>
      <c r="E1166" s="48"/>
      <c r="F1166" s="49"/>
      <c r="G1166" s="44"/>
      <c r="H1166" s="4"/>
      <c r="I1166" s="44"/>
      <c r="J1166" s="44"/>
      <c r="K1166" s="44"/>
      <c r="L1166" s="43"/>
    </row>
    <row r="1167" spans="1:12" s="21" customFormat="1" ht="15.75" customHeight="1" x14ac:dyDescent="0.2">
      <c r="A1167" s="45"/>
      <c r="B1167" s="46"/>
      <c r="C1167" s="47"/>
      <c r="D1167" s="47"/>
      <c r="E1167" s="48"/>
      <c r="F1167" s="49"/>
      <c r="G1167" s="44"/>
      <c r="H1167" s="4"/>
      <c r="I1167" s="44"/>
      <c r="J1167" s="44"/>
      <c r="K1167" s="44"/>
      <c r="L1167" s="43"/>
    </row>
    <row r="1168" spans="1:12" s="21" customFormat="1" ht="15.75" customHeight="1" x14ac:dyDescent="0.2">
      <c r="A1168" s="45"/>
      <c r="B1168" s="46"/>
      <c r="C1168" s="47"/>
      <c r="D1168" s="47"/>
      <c r="E1168" s="48"/>
      <c r="F1168" s="49"/>
      <c r="G1168" s="44"/>
      <c r="H1168" s="4"/>
      <c r="I1168" s="44"/>
      <c r="J1168" s="44"/>
      <c r="K1168" s="44"/>
      <c r="L1168" s="43"/>
    </row>
    <row r="1169" spans="1:12" s="21" customFormat="1" ht="15.75" customHeight="1" x14ac:dyDescent="0.2">
      <c r="A1169" s="45"/>
      <c r="B1169" s="46"/>
      <c r="C1169" s="47"/>
      <c r="D1169" s="47"/>
      <c r="E1169" s="48"/>
      <c r="F1169" s="49"/>
      <c r="G1169" s="44"/>
      <c r="H1169" s="4"/>
      <c r="I1169" s="44"/>
      <c r="J1169" s="44"/>
      <c r="K1169" s="44"/>
      <c r="L1169" s="43"/>
    </row>
    <row r="1170" spans="1:12" s="21" customFormat="1" ht="15.75" customHeight="1" x14ac:dyDescent="0.2">
      <c r="A1170" s="45"/>
      <c r="B1170" s="46"/>
      <c r="C1170" s="47"/>
      <c r="D1170" s="47"/>
      <c r="E1170" s="48"/>
      <c r="F1170" s="49"/>
      <c r="G1170" s="44"/>
      <c r="H1170" s="4"/>
      <c r="I1170" s="44"/>
      <c r="J1170" s="44"/>
      <c r="K1170" s="44"/>
      <c r="L1170" s="43"/>
    </row>
    <row r="1171" spans="1:12" s="21" customFormat="1" ht="15.75" customHeight="1" x14ac:dyDescent="0.2">
      <c r="A1171" s="45"/>
      <c r="B1171" s="46"/>
      <c r="C1171" s="47"/>
      <c r="D1171" s="47"/>
      <c r="E1171" s="48"/>
      <c r="F1171" s="49"/>
      <c r="G1171" s="44"/>
      <c r="H1171" s="4"/>
      <c r="I1171" s="44"/>
      <c r="J1171" s="44"/>
      <c r="K1171" s="44"/>
      <c r="L1171" s="43"/>
    </row>
    <row r="1172" spans="1:12" s="21" customFormat="1" ht="15.75" customHeight="1" x14ac:dyDescent="0.2">
      <c r="A1172" s="45"/>
      <c r="B1172" s="46"/>
      <c r="C1172" s="47"/>
      <c r="D1172" s="47"/>
      <c r="E1172" s="48"/>
      <c r="F1172" s="49"/>
      <c r="G1172" s="44"/>
      <c r="H1172" s="4"/>
      <c r="I1172" s="44"/>
      <c r="J1172" s="44"/>
      <c r="K1172" s="44"/>
      <c r="L1172" s="43"/>
    </row>
    <row r="1173" spans="1:12" s="21" customFormat="1" ht="15.75" customHeight="1" x14ac:dyDescent="0.2">
      <c r="A1173" s="45"/>
      <c r="B1173" s="46"/>
      <c r="C1173" s="47"/>
      <c r="D1173" s="47"/>
      <c r="E1173" s="48"/>
      <c r="F1173" s="49"/>
      <c r="G1173" s="44"/>
      <c r="H1173" s="4"/>
      <c r="I1173" s="44"/>
      <c r="J1173" s="44"/>
      <c r="K1173" s="44"/>
      <c r="L1173" s="43"/>
    </row>
    <row r="1174" spans="1:12" s="21" customFormat="1" ht="15.75" customHeight="1" x14ac:dyDescent="0.2">
      <c r="A1174" s="45"/>
      <c r="B1174" s="46"/>
      <c r="C1174" s="47"/>
      <c r="D1174" s="47"/>
      <c r="E1174" s="48"/>
      <c r="F1174" s="49"/>
      <c r="G1174" s="44"/>
      <c r="H1174" s="4"/>
      <c r="I1174" s="44"/>
      <c r="J1174" s="44"/>
      <c r="K1174" s="44"/>
      <c r="L1174" s="43"/>
    </row>
    <row r="1175" spans="1:12" s="21" customFormat="1" ht="15.75" customHeight="1" x14ac:dyDescent="0.2">
      <c r="A1175" s="45"/>
      <c r="B1175" s="46"/>
      <c r="C1175" s="47"/>
      <c r="D1175" s="47"/>
      <c r="E1175" s="48"/>
      <c r="F1175" s="49"/>
      <c r="G1175" s="44"/>
      <c r="H1175" s="4"/>
      <c r="I1175" s="44"/>
      <c r="J1175" s="44"/>
      <c r="K1175" s="44"/>
      <c r="L1175" s="43"/>
    </row>
    <row r="1176" spans="1:12" s="21" customFormat="1" ht="15.75" customHeight="1" x14ac:dyDescent="0.2">
      <c r="A1176" s="45"/>
      <c r="B1176" s="46"/>
      <c r="C1176" s="47"/>
      <c r="D1176" s="47"/>
      <c r="E1176" s="48"/>
      <c r="F1176" s="49"/>
      <c r="G1176" s="44"/>
      <c r="H1176" s="4"/>
      <c r="I1176" s="44"/>
      <c r="J1176" s="44"/>
      <c r="K1176" s="44"/>
      <c r="L1176" s="43"/>
    </row>
    <row r="1177" spans="1:12" s="21" customFormat="1" ht="15.75" customHeight="1" x14ac:dyDescent="0.2">
      <c r="A1177" s="45"/>
      <c r="B1177" s="46"/>
      <c r="C1177" s="47"/>
      <c r="D1177" s="47"/>
      <c r="E1177" s="48"/>
      <c r="F1177" s="49"/>
      <c r="G1177" s="44"/>
      <c r="H1177" s="4"/>
      <c r="I1177" s="44"/>
      <c r="J1177" s="44"/>
      <c r="K1177" s="44"/>
      <c r="L1177" s="43"/>
    </row>
    <row r="1178" spans="1:12" s="21" customFormat="1" ht="15.75" customHeight="1" x14ac:dyDescent="0.2">
      <c r="A1178" s="45"/>
      <c r="B1178" s="46"/>
      <c r="C1178" s="47"/>
      <c r="D1178" s="47"/>
      <c r="E1178" s="48"/>
      <c r="F1178" s="49"/>
      <c r="G1178" s="44"/>
      <c r="H1178" s="4"/>
      <c r="I1178" s="44"/>
      <c r="J1178" s="44"/>
      <c r="K1178" s="44"/>
      <c r="L1178" s="43"/>
    </row>
    <row r="1179" spans="1:12" s="21" customFormat="1" ht="15.75" customHeight="1" x14ac:dyDescent="0.2">
      <c r="A1179" s="45"/>
      <c r="B1179" s="46"/>
      <c r="C1179" s="47"/>
      <c r="D1179" s="47"/>
      <c r="E1179" s="48"/>
      <c r="F1179" s="49"/>
      <c r="G1179" s="44"/>
      <c r="H1179" s="4"/>
      <c r="I1179" s="44"/>
      <c r="J1179" s="44"/>
      <c r="K1179" s="44"/>
      <c r="L1179" s="43"/>
    </row>
    <row r="1180" spans="1:12" s="21" customFormat="1" ht="15.75" customHeight="1" x14ac:dyDescent="0.2">
      <c r="A1180" s="45"/>
      <c r="B1180" s="46"/>
      <c r="C1180" s="47"/>
      <c r="D1180" s="47"/>
      <c r="E1180" s="48"/>
      <c r="F1180" s="49"/>
      <c r="G1180" s="44"/>
      <c r="H1180" s="4"/>
      <c r="I1180" s="44"/>
      <c r="J1180" s="44"/>
      <c r="K1180" s="44"/>
      <c r="L1180" s="43"/>
    </row>
    <row r="1181" spans="1:12" s="21" customFormat="1" ht="15.75" customHeight="1" x14ac:dyDescent="0.2">
      <c r="A1181" s="45"/>
      <c r="B1181" s="46"/>
      <c r="C1181" s="47"/>
      <c r="D1181" s="47"/>
      <c r="E1181" s="48"/>
      <c r="F1181" s="49"/>
      <c r="G1181" s="44"/>
      <c r="H1181" s="4"/>
      <c r="I1181" s="44"/>
      <c r="J1181" s="44"/>
      <c r="K1181" s="44"/>
      <c r="L1181" s="43"/>
    </row>
    <row r="1182" spans="1:12" s="21" customFormat="1" ht="15.75" customHeight="1" x14ac:dyDescent="0.2">
      <c r="A1182" s="45"/>
      <c r="B1182" s="46"/>
      <c r="C1182" s="47"/>
      <c r="D1182" s="47"/>
      <c r="E1182" s="48"/>
      <c r="F1182" s="49"/>
      <c r="G1182" s="44"/>
      <c r="H1182" s="4"/>
      <c r="I1182" s="44"/>
      <c r="J1182" s="44"/>
      <c r="K1182" s="44"/>
      <c r="L1182" s="43"/>
    </row>
    <row r="1183" spans="1:12" s="21" customFormat="1" ht="15.75" customHeight="1" x14ac:dyDescent="0.2">
      <c r="A1183" s="45"/>
      <c r="B1183" s="46"/>
      <c r="C1183" s="47"/>
      <c r="D1183" s="47"/>
      <c r="E1183" s="48"/>
      <c r="F1183" s="49"/>
      <c r="G1183" s="44"/>
      <c r="H1183" s="4"/>
      <c r="I1183" s="44"/>
      <c r="J1183" s="44"/>
      <c r="K1183" s="44"/>
      <c r="L1183" s="43"/>
    </row>
    <row r="1184" spans="1:12" s="21" customFormat="1" ht="15.75" customHeight="1" x14ac:dyDescent="0.2">
      <c r="A1184" s="45"/>
      <c r="B1184" s="46"/>
      <c r="C1184" s="47"/>
      <c r="D1184" s="47"/>
      <c r="E1184" s="48"/>
      <c r="F1184" s="49"/>
      <c r="G1184" s="44"/>
      <c r="H1184" s="4"/>
      <c r="I1184" s="44"/>
      <c r="J1184" s="44"/>
      <c r="K1184" s="44"/>
      <c r="L1184" s="43"/>
    </row>
    <row r="1185" spans="1:12" s="21" customFormat="1" ht="15.75" customHeight="1" x14ac:dyDescent="0.2">
      <c r="A1185" s="45"/>
      <c r="B1185" s="46"/>
      <c r="C1185" s="47"/>
      <c r="D1185" s="47"/>
      <c r="E1185" s="48"/>
      <c r="F1185" s="49"/>
      <c r="G1185" s="44"/>
      <c r="H1185" s="4"/>
      <c r="I1185" s="44"/>
      <c r="J1185" s="44"/>
      <c r="K1185" s="44"/>
      <c r="L1185" s="43"/>
    </row>
    <row r="1186" spans="1:12" s="21" customFormat="1" ht="15.75" customHeight="1" x14ac:dyDescent="0.2">
      <c r="A1186" s="45"/>
      <c r="B1186" s="46"/>
      <c r="C1186" s="47"/>
      <c r="D1186" s="47"/>
      <c r="E1186" s="48"/>
      <c r="F1186" s="49"/>
      <c r="G1186" s="44"/>
      <c r="H1186" s="4"/>
      <c r="I1186" s="44"/>
      <c r="J1186" s="44"/>
      <c r="K1186" s="44"/>
      <c r="L1186" s="43"/>
    </row>
    <row r="1187" spans="1:12" s="21" customFormat="1" ht="15.75" customHeight="1" x14ac:dyDescent="0.2">
      <c r="A1187" s="45"/>
      <c r="B1187" s="46"/>
      <c r="C1187" s="47"/>
      <c r="D1187" s="47"/>
      <c r="E1187" s="48"/>
      <c r="F1187" s="49"/>
      <c r="G1187" s="44"/>
      <c r="H1187" s="4"/>
      <c r="I1187" s="44"/>
      <c r="J1187" s="44"/>
      <c r="K1187" s="44"/>
      <c r="L1187" s="43"/>
    </row>
    <row r="1188" spans="1:12" s="21" customFormat="1" ht="15.75" customHeight="1" x14ac:dyDescent="0.2">
      <c r="A1188" s="45"/>
      <c r="B1188" s="46"/>
      <c r="C1188" s="47"/>
      <c r="D1188" s="47"/>
      <c r="E1188" s="48"/>
      <c r="F1188" s="49"/>
      <c r="G1188" s="44"/>
      <c r="H1188" s="4"/>
      <c r="I1188" s="44"/>
      <c r="J1188" s="44"/>
      <c r="K1188" s="44"/>
      <c r="L1188" s="43"/>
    </row>
    <row r="1189" spans="1:12" s="21" customFormat="1" ht="15.75" customHeight="1" x14ac:dyDescent="0.2">
      <c r="A1189" s="45"/>
      <c r="B1189" s="46"/>
      <c r="C1189" s="47"/>
      <c r="D1189" s="47"/>
      <c r="E1189" s="48"/>
      <c r="F1189" s="49"/>
      <c r="G1189" s="44"/>
      <c r="H1189" s="4"/>
      <c r="I1189" s="44"/>
      <c r="J1189" s="44"/>
      <c r="K1189" s="44"/>
      <c r="L1189" s="43"/>
    </row>
    <row r="1190" spans="1:12" s="21" customFormat="1" ht="15.75" customHeight="1" x14ac:dyDescent="0.2">
      <c r="A1190" s="45"/>
      <c r="B1190" s="46"/>
      <c r="C1190" s="47"/>
      <c r="D1190" s="47"/>
      <c r="E1190" s="48"/>
      <c r="F1190" s="49"/>
      <c r="G1190" s="44"/>
      <c r="H1190" s="4"/>
      <c r="I1190" s="44"/>
      <c r="J1190" s="44"/>
      <c r="K1190" s="44"/>
      <c r="L1190" s="43"/>
    </row>
    <row r="1191" spans="1:12" s="21" customFormat="1" ht="15.75" customHeight="1" x14ac:dyDescent="0.2">
      <c r="A1191" s="45"/>
      <c r="B1191" s="46"/>
      <c r="C1191" s="47"/>
      <c r="D1191" s="47"/>
      <c r="E1191" s="48"/>
      <c r="F1191" s="49"/>
      <c r="G1191" s="44"/>
      <c r="H1191" s="4"/>
      <c r="I1191" s="44"/>
      <c r="J1191" s="44"/>
      <c r="K1191" s="44"/>
      <c r="L1191" s="43"/>
    </row>
    <row r="1192" spans="1:12" s="21" customFormat="1" ht="15.75" customHeight="1" x14ac:dyDescent="0.2">
      <c r="A1192" s="45"/>
      <c r="B1192" s="46"/>
      <c r="C1192" s="47"/>
      <c r="D1192" s="47"/>
      <c r="E1192" s="48"/>
      <c r="F1192" s="49"/>
      <c r="G1192" s="44"/>
      <c r="H1192" s="4"/>
      <c r="I1192" s="44"/>
      <c r="J1192" s="44"/>
      <c r="K1192" s="44"/>
      <c r="L1192" s="43"/>
    </row>
    <row r="1193" spans="1:12" s="21" customFormat="1" ht="15.75" customHeight="1" x14ac:dyDescent="0.2">
      <c r="A1193" s="45"/>
      <c r="B1193" s="46"/>
      <c r="C1193" s="47"/>
      <c r="D1193" s="47"/>
      <c r="E1193" s="48"/>
      <c r="F1193" s="49"/>
      <c r="G1193" s="44"/>
      <c r="H1193" s="4"/>
      <c r="I1193" s="44"/>
      <c r="J1193" s="44"/>
      <c r="K1193" s="44"/>
      <c r="L1193" s="43"/>
    </row>
    <row r="1194" spans="1:12" s="21" customFormat="1" ht="15.75" customHeight="1" x14ac:dyDescent="0.2">
      <c r="A1194" s="45"/>
      <c r="B1194" s="46"/>
      <c r="C1194" s="47"/>
      <c r="D1194" s="47"/>
      <c r="E1194" s="48"/>
      <c r="F1194" s="49"/>
      <c r="G1194" s="44"/>
      <c r="H1194" s="4"/>
      <c r="I1194" s="44"/>
      <c r="J1194" s="44"/>
      <c r="K1194" s="44"/>
      <c r="L1194" s="43"/>
    </row>
    <row r="1195" spans="1:12" s="21" customFormat="1" ht="15.75" customHeight="1" x14ac:dyDescent="0.2">
      <c r="A1195" s="45"/>
      <c r="B1195" s="46"/>
      <c r="C1195" s="47"/>
      <c r="D1195" s="47"/>
      <c r="E1195" s="48"/>
      <c r="F1195" s="49"/>
      <c r="G1195" s="44"/>
      <c r="H1195" s="4"/>
      <c r="I1195" s="44"/>
      <c r="J1195" s="44"/>
      <c r="K1195" s="44"/>
      <c r="L1195" s="43"/>
    </row>
    <row r="1196" spans="1:12" s="21" customFormat="1" ht="15.75" customHeight="1" x14ac:dyDescent="0.2">
      <c r="A1196" s="45"/>
      <c r="B1196" s="46"/>
      <c r="C1196" s="47"/>
      <c r="D1196" s="47"/>
      <c r="E1196" s="48"/>
      <c r="F1196" s="49"/>
      <c r="G1196" s="44"/>
      <c r="H1196" s="4"/>
      <c r="I1196" s="44"/>
      <c r="J1196" s="44"/>
      <c r="K1196" s="44"/>
      <c r="L1196" s="43"/>
    </row>
    <row r="1197" spans="1:12" s="21" customFormat="1" ht="15.75" customHeight="1" x14ac:dyDescent="0.2">
      <c r="A1197" s="45"/>
      <c r="B1197" s="46"/>
      <c r="C1197" s="47"/>
      <c r="D1197" s="47"/>
      <c r="E1197" s="48"/>
      <c r="F1197" s="49"/>
      <c r="G1197" s="44"/>
      <c r="H1197" s="4"/>
      <c r="I1197" s="44"/>
      <c r="J1197" s="44"/>
      <c r="K1197" s="44"/>
      <c r="L1197" s="43"/>
    </row>
    <row r="1198" spans="1:12" s="21" customFormat="1" ht="15.75" customHeight="1" x14ac:dyDescent="0.2">
      <c r="A1198" s="45"/>
      <c r="B1198" s="46"/>
      <c r="C1198" s="47"/>
      <c r="D1198" s="47"/>
      <c r="E1198" s="48"/>
      <c r="F1198" s="49"/>
      <c r="G1198" s="44"/>
      <c r="H1198" s="4"/>
      <c r="I1198" s="44"/>
      <c r="J1198" s="44"/>
      <c r="K1198" s="44"/>
      <c r="L1198" s="43"/>
    </row>
    <row r="1199" spans="1:12" s="21" customFormat="1" ht="15.75" customHeight="1" x14ac:dyDescent="0.2">
      <c r="A1199" s="45"/>
      <c r="B1199" s="46"/>
      <c r="C1199" s="47"/>
      <c r="D1199" s="47"/>
      <c r="E1199" s="48"/>
      <c r="F1199" s="49"/>
      <c r="G1199" s="44"/>
      <c r="H1199" s="4"/>
      <c r="I1199" s="44"/>
      <c r="J1199" s="44"/>
      <c r="K1199" s="44"/>
      <c r="L1199" s="43"/>
    </row>
    <row r="1200" spans="1:12" s="21" customFormat="1" ht="15.75" customHeight="1" x14ac:dyDescent="0.2">
      <c r="A1200" s="45"/>
      <c r="B1200" s="46"/>
      <c r="C1200" s="47"/>
      <c r="D1200" s="47"/>
      <c r="E1200" s="48"/>
      <c r="F1200" s="49"/>
      <c r="G1200" s="44"/>
      <c r="H1200" s="4"/>
      <c r="I1200" s="44"/>
      <c r="J1200" s="44"/>
      <c r="K1200" s="44"/>
      <c r="L1200" s="43"/>
    </row>
    <row r="1201" spans="1:12" s="21" customFormat="1" ht="15.75" customHeight="1" x14ac:dyDescent="0.2">
      <c r="A1201" s="45"/>
      <c r="B1201" s="46"/>
      <c r="C1201" s="47"/>
      <c r="D1201" s="47"/>
      <c r="E1201" s="48"/>
      <c r="F1201" s="49"/>
      <c r="G1201" s="44"/>
      <c r="H1201" s="4"/>
      <c r="I1201" s="44"/>
      <c r="J1201" s="44"/>
      <c r="K1201" s="44"/>
      <c r="L1201" s="43"/>
    </row>
    <row r="1202" spans="1:12" s="21" customFormat="1" ht="15.75" customHeight="1" x14ac:dyDescent="0.2">
      <c r="A1202" s="45"/>
      <c r="B1202" s="46"/>
      <c r="C1202" s="47"/>
      <c r="D1202" s="47"/>
      <c r="E1202" s="48"/>
      <c r="F1202" s="49"/>
      <c r="G1202" s="44"/>
      <c r="H1202" s="4"/>
      <c r="I1202" s="44"/>
      <c r="J1202" s="44"/>
      <c r="K1202" s="44"/>
      <c r="L1202" s="43"/>
    </row>
    <row r="1203" spans="1:12" s="21" customFormat="1" ht="15.75" customHeight="1" x14ac:dyDescent="0.2">
      <c r="A1203" s="45"/>
      <c r="B1203" s="46"/>
      <c r="C1203" s="47"/>
      <c r="D1203" s="47"/>
      <c r="E1203" s="48"/>
      <c r="F1203" s="49"/>
      <c r="G1203" s="44"/>
      <c r="H1203" s="4"/>
      <c r="I1203" s="44"/>
      <c r="J1203" s="44"/>
      <c r="K1203" s="44"/>
      <c r="L1203" s="43"/>
    </row>
    <row r="1204" spans="1:12" s="21" customFormat="1" ht="15.75" customHeight="1" x14ac:dyDescent="0.2">
      <c r="A1204" s="45"/>
      <c r="B1204" s="46"/>
      <c r="C1204" s="47"/>
      <c r="D1204" s="47"/>
      <c r="E1204" s="48"/>
      <c r="F1204" s="49"/>
      <c r="G1204" s="44"/>
      <c r="H1204" s="4"/>
      <c r="I1204" s="44"/>
      <c r="J1204" s="44"/>
      <c r="K1204" s="44"/>
      <c r="L1204" s="43"/>
    </row>
    <row r="1205" spans="1:12" s="21" customFormat="1" ht="15.75" customHeight="1" x14ac:dyDescent="0.2">
      <c r="A1205" s="45"/>
      <c r="B1205" s="46"/>
      <c r="C1205" s="47"/>
      <c r="D1205" s="47"/>
      <c r="E1205" s="48"/>
      <c r="F1205" s="49"/>
      <c r="G1205" s="44"/>
      <c r="H1205" s="4"/>
      <c r="I1205" s="44"/>
      <c r="J1205" s="44"/>
      <c r="K1205" s="44"/>
      <c r="L1205" s="43"/>
    </row>
    <row r="1206" spans="1:12" s="21" customFormat="1" ht="15.75" customHeight="1" x14ac:dyDescent="0.2">
      <c r="A1206" s="45"/>
      <c r="B1206" s="46"/>
      <c r="C1206" s="47"/>
      <c r="D1206" s="47"/>
      <c r="E1206" s="48"/>
      <c r="F1206" s="49"/>
      <c r="G1206" s="44"/>
      <c r="H1206" s="4"/>
      <c r="I1206" s="44"/>
      <c r="J1206" s="44"/>
      <c r="K1206" s="44"/>
      <c r="L1206" s="43"/>
    </row>
    <row r="1207" spans="1:12" s="21" customFormat="1" ht="15.75" customHeight="1" x14ac:dyDescent="0.2">
      <c r="A1207" s="45"/>
      <c r="B1207" s="46"/>
      <c r="C1207" s="47"/>
      <c r="D1207" s="47"/>
      <c r="E1207" s="48"/>
      <c r="F1207" s="49"/>
      <c r="G1207" s="44"/>
      <c r="H1207" s="4"/>
      <c r="I1207" s="44"/>
      <c r="J1207" s="44"/>
      <c r="K1207" s="44"/>
      <c r="L1207" s="43"/>
    </row>
    <row r="1208" spans="1:12" s="21" customFormat="1" ht="15.75" customHeight="1" x14ac:dyDescent="0.2">
      <c r="A1208" s="45"/>
      <c r="B1208" s="46"/>
      <c r="C1208" s="47"/>
      <c r="D1208" s="47"/>
      <c r="E1208" s="48"/>
      <c r="F1208" s="49"/>
      <c r="G1208" s="44"/>
      <c r="H1208" s="4"/>
      <c r="I1208" s="44"/>
      <c r="J1208" s="44"/>
      <c r="K1208" s="44"/>
      <c r="L1208" s="43"/>
    </row>
    <row r="1209" spans="1:12" s="21" customFormat="1" ht="15.75" customHeight="1" x14ac:dyDescent="0.2">
      <c r="A1209" s="45"/>
      <c r="B1209" s="46"/>
      <c r="C1209" s="47"/>
      <c r="D1209" s="47"/>
      <c r="E1209" s="48"/>
      <c r="F1209" s="49"/>
      <c r="G1209" s="44"/>
      <c r="H1209" s="4"/>
      <c r="I1209" s="44"/>
      <c r="J1209" s="44"/>
      <c r="K1209" s="44"/>
      <c r="L1209" s="43"/>
    </row>
    <row r="1210" spans="1:12" s="21" customFormat="1" ht="15.75" customHeight="1" x14ac:dyDescent="0.2">
      <c r="A1210" s="45"/>
      <c r="B1210" s="46"/>
      <c r="C1210" s="47"/>
      <c r="D1210" s="47"/>
      <c r="E1210" s="48"/>
      <c r="F1210" s="49"/>
      <c r="G1210" s="44"/>
      <c r="H1210" s="4"/>
      <c r="I1210" s="44"/>
      <c r="J1210" s="44"/>
      <c r="K1210" s="44"/>
      <c r="L1210" s="43"/>
    </row>
    <row r="1211" spans="1:12" s="21" customFormat="1" ht="15.75" customHeight="1" x14ac:dyDescent="0.2">
      <c r="A1211" s="45"/>
      <c r="B1211" s="46"/>
      <c r="C1211" s="47"/>
      <c r="D1211" s="47"/>
      <c r="E1211" s="48"/>
      <c r="F1211" s="49"/>
      <c r="G1211" s="44"/>
      <c r="H1211" s="4"/>
      <c r="I1211" s="44"/>
      <c r="J1211" s="44"/>
      <c r="K1211" s="44"/>
      <c r="L1211" s="43"/>
    </row>
    <row r="1212" spans="1:12" s="21" customFormat="1" ht="15.75" customHeight="1" x14ac:dyDescent="0.2">
      <c r="A1212" s="45"/>
      <c r="B1212" s="46"/>
      <c r="C1212" s="47"/>
      <c r="D1212" s="47"/>
      <c r="E1212" s="48"/>
      <c r="F1212" s="49"/>
      <c r="G1212" s="44"/>
      <c r="H1212" s="4"/>
      <c r="I1212" s="44"/>
      <c r="J1212" s="44"/>
      <c r="K1212" s="44"/>
      <c r="L1212" s="43"/>
    </row>
    <row r="1213" spans="1:12" s="21" customFormat="1" ht="15.75" customHeight="1" x14ac:dyDescent="0.2">
      <c r="A1213" s="45"/>
      <c r="B1213" s="46"/>
      <c r="C1213" s="47"/>
      <c r="D1213" s="47"/>
      <c r="E1213" s="48"/>
      <c r="F1213" s="49"/>
      <c r="G1213" s="44"/>
      <c r="H1213" s="4"/>
      <c r="I1213" s="44"/>
      <c r="J1213" s="44"/>
      <c r="K1213" s="44"/>
      <c r="L1213" s="43"/>
    </row>
    <row r="1214" spans="1:12" s="21" customFormat="1" ht="15.75" customHeight="1" x14ac:dyDescent="0.2">
      <c r="A1214" s="45"/>
      <c r="B1214" s="46"/>
      <c r="C1214" s="47"/>
      <c r="D1214" s="47"/>
      <c r="E1214" s="48"/>
      <c r="F1214" s="49"/>
      <c r="G1214" s="44"/>
      <c r="H1214" s="4"/>
      <c r="I1214" s="44"/>
      <c r="J1214" s="44"/>
      <c r="K1214" s="44"/>
      <c r="L1214" s="43"/>
    </row>
    <row r="1215" spans="1:12" s="21" customFormat="1" ht="15.75" customHeight="1" x14ac:dyDescent="0.2">
      <c r="A1215" s="45"/>
      <c r="B1215" s="46"/>
      <c r="C1215" s="47"/>
      <c r="D1215" s="47"/>
      <c r="E1215" s="48"/>
      <c r="F1215" s="49"/>
      <c r="G1215" s="44"/>
      <c r="H1215" s="4"/>
      <c r="I1215" s="44"/>
      <c r="J1215" s="44"/>
      <c r="K1215" s="44"/>
      <c r="L1215" s="43"/>
    </row>
    <row r="1216" spans="1:12" s="21" customFormat="1" ht="15.75" customHeight="1" x14ac:dyDescent="0.2">
      <c r="A1216" s="45"/>
      <c r="B1216" s="46"/>
      <c r="C1216" s="47"/>
      <c r="D1216" s="47"/>
      <c r="E1216" s="48"/>
      <c r="F1216" s="49"/>
      <c r="G1216" s="44"/>
      <c r="H1216" s="4"/>
      <c r="I1216" s="44"/>
      <c r="J1216" s="44"/>
      <c r="K1216" s="44"/>
      <c r="L1216" s="43"/>
    </row>
    <row r="1217" spans="1:12" s="21" customFormat="1" ht="15.75" customHeight="1" x14ac:dyDescent="0.2">
      <c r="A1217" s="45"/>
      <c r="B1217" s="46"/>
      <c r="C1217" s="47"/>
      <c r="D1217" s="47"/>
      <c r="E1217" s="48"/>
      <c r="F1217" s="49"/>
      <c r="G1217" s="44"/>
      <c r="H1217" s="4"/>
      <c r="I1217" s="44"/>
      <c r="J1217" s="44"/>
      <c r="K1217" s="44"/>
      <c r="L1217" s="43"/>
    </row>
    <row r="1218" spans="1:12" s="21" customFormat="1" ht="15.75" customHeight="1" x14ac:dyDescent="0.2">
      <c r="A1218" s="45"/>
      <c r="B1218" s="46"/>
      <c r="C1218" s="47"/>
      <c r="D1218" s="47"/>
      <c r="E1218" s="48"/>
      <c r="F1218" s="49"/>
      <c r="G1218" s="44"/>
      <c r="H1218" s="4"/>
      <c r="I1218" s="44"/>
      <c r="J1218" s="44"/>
      <c r="K1218" s="44"/>
      <c r="L1218" s="43"/>
    </row>
    <row r="1219" spans="1:12" s="21" customFormat="1" ht="15.75" customHeight="1" x14ac:dyDescent="0.2">
      <c r="A1219" s="45"/>
      <c r="B1219" s="46"/>
      <c r="C1219" s="47"/>
      <c r="D1219" s="47"/>
      <c r="E1219" s="48"/>
      <c r="F1219" s="49"/>
      <c r="G1219" s="44"/>
      <c r="H1219" s="4"/>
      <c r="I1219" s="44"/>
      <c r="J1219" s="44"/>
      <c r="K1219" s="44"/>
      <c r="L1219" s="43"/>
    </row>
    <row r="1220" spans="1:12" s="21" customFormat="1" ht="15.75" customHeight="1" x14ac:dyDescent="0.2">
      <c r="A1220" s="45"/>
      <c r="B1220" s="46"/>
      <c r="C1220" s="47"/>
      <c r="D1220" s="47"/>
      <c r="E1220" s="48"/>
      <c r="F1220" s="49"/>
      <c r="G1220" s="44"/>
      <c r="H1220" s="4"/>
      <c r="I1220" s="44"/>
      <c r="J1220" s="44"/>
      <c r="K1220" s="44"/>
      <c r="L1220" s="43"/>
    </row>
    <row r="1221" spans="1:12" s="21" customFormat="1" ht="15.75" customHeight="1" x14ac:dyDescent="0.2">
      <c r="A1221" s="45"/>
      <c r="B1221" s="46"/>
      <c r="C1221" s="47"/>
      <c r="D1221" s="47"/>
      <c r="E1221" s="48"/>
      <c r="F1221" s="49"/>
      <c r="G1221" s="44"/>
      <c r="H1221" s="4"/>
      <c r="I1221" s="44"/>
      <c r="J1221" s="44"/>
      <c r="K1221" s="44"/>
      <c r="L1221" s="43"/>
    </row>
    <row r="1222" spans="1:12" s="21" customFormat="1" ht="15.75" customHeight="1" x14ac:dyDescent="0.2">
      <c r="A1222" s="45"/>
      <c r="B1222" s="46"/>
      <c r="C1222" s="47"/>
      <c r="D1222" s="47"/>
      <c r="E1222" s="48"/>
      <c r="F1222" s="49"/>
      <c r="G1222" s="44"/>
      <c r="H1222" s="4"/>
      <c r="I1222" s="44"/>
      <c r="J1222" s="44"/>
      <c r="K1222" s="44"/>
      <c r="L1222" s="43"/>
    </row>
    <row r="1223" spans="1:12" s="21" customFormat="1" ht="15.75" customHeight="1" x14ac:dyDescent="0.2">
      <c r="A1223" s="45"/>
      <c r="B1223" s="46"/>
      <c r="C1223" s="47"/>
      <c r="D1223" s="47"/>
      <c r="E1223" s="48"/>
      <c r="F1223" s="49"/>
      <c r="G1223" s="44"/>
      <c r="H1223" s="4"/>
      <c r="I1223" s="44"/>
      <c r="J1223" s="44"/>
      <c r="K1223" s="44"/>
      <c r="L1223" s="43"/>
    </row>
    <row r="1224" spans="1:12" s="21" customFormat="1" ht="15.75" customHeight="1" x14ac:dyDescent="0.2">
      <c r="A1224" s="45"/>
      <c r="B1224" s="46"/>
      <c r="C1224" s="47"/>
      <c r="D1224" s="47"/>
      <c r="E1224" s="48"/>
      <c r="F1224" s="49"/>
      <c r="G1224" s="44"/>
      <c r="H1224" s="4"/>
      <c r="I1224" s="44"/>
      <c r="J1224" s="44"/>
      <c r="K1224" s="44"/>
      <c r="L1224" s="43"/>
    </row>
    <row r="1225" spans="1:12" s="21" customFormat="1" ht="15.75" customHeight="1" x14ac:dyDescent="0.2">
      <c r="A1225" s="45"/>
      <c r="B1225" s="46"/>
      <c r="C1225" s="47"/>
      <c r="D1225" s="47"/>
      <c r="E1225" s="48"/>
      <c r="F1225" s="49"/>
      <c r="G1225" s="44"/>
      <c r="H1225" s="4"/>
      <c r="I1225" s="44"/>
      <c r="J1225" s="44"/>
      <c r="K1225" s="44"/>
      <c r="L1225" s="43"/>
    </row>
    <row r="1226" spans="1:12" s="21" customFormat="1" ht="15.75" customHeight="1" x14ac:dyDescent="0.2">
      <c r="A1226" s="45"/>
      <c r="B1226" s="46"/>
      <c r="C1226" s="47"/>
      <c r="D1226" s="47"/>
      <c r="E1226" s="48"/>
      <c r="F1226" s="49"/>
      <c r="G1226" s="44"/>
      <c r="H1226" s="4"/>
      <c r="I1226" s="44"/>
      <c r="J1226" s="44"/>
      <c r="K1226" s="44"/>
      <c r="L1226" s="43"/>
    </row>
    <row r="1227" spans="1:12" s="21" customFormat="1" ht="15.75" customHeight="1" x14ac:dyDescent="0.2">
      <c r="A1227" s="45"/>
      <c r="B1227" s="46"/>
      <c r="C1227" s="47"/>
      <c r="D1227" s="47"/>
      <c r="E1227" s="48"/>
      <c r="F1227" s="49"/>
      <c r="G1227" s="44"/>
      <c r="H1227" s="4"/>
      <c r="I1227" s="44"/>
      <c r="J1227" s="44"/>
      <c r="K1227" s="44"/>
      <c r="L1227" s="43"/>
    </row>
    <row r="1228" spans="1:12" s="21" customFormat="1" ht="15.75" customHeight="1" x14ac:dyDescent="0.2">
      <c r="A1228" s="45"/>
      <c r="B1228" s="46"/>
      <c r="C1228" s="47"/>
      <c r="D1228" s="47"/>
      <c r="E1228" s="48"/>
      <c r="F1228" s="49"/>
      <c r="G1228" s="44"/>
      <c r="H1228" s="4"/>
      <c r="I1228" s="44"/>
      <c r="J1228" s="44"/>
      <c r="K1228" s="44"/>
      <c r="L1228" s="43"/>
    </row>
    <row r="1229" spans="1:12" s="21" customFormat="1" ht="15.75" customHeight="1" x14ac:dyDescent="0.2">
      <c r="A1229" s="45"/>
      <c r="B1229" s="46"/>
      <c r="C1229" s="47"/>
      <c r="D1229" s="47"/>
      <c r="E1229" s="48"/>
      <c r="F1229" s="49"/>
      <c r="G1229" s="44"/>
      <c r="H1229" s="4"/>
      <c r="I1229" s="44"/>
      <c r="J1229" s="44"/>
      <c r="K1229" s="44"/>
      <c r="L1229" s="43"/>
    </row>
    <row r="1230" spans="1:12" s="21" customFormat="1" ht="15.75" customHeight="1" x14ac:dyDescent="0.2">
      <c r="A1230" s="45"/>
      <c r="B1230" s="46"/>
      <c r="C1230" s="47"/>
      <c r="D1230" s="47"/>
      <c r="E1230" s="48"/>
      <c r="F1230" s="49"/>
      <c r="G1230" s="44"/>
      <c r="H1230" s="4"/>
      <c r="I1230" s="44"/>
      <c r="J1230" s="44"/>
      <c r="K1230" s="44"/>
      <c r="L1230" s="43"/>
    </row>
    <row r="1231" spans="1:12" s="21" customFormat="1" ht="15.75" customHeight="1" x14ac:dyDescent="0.2">
      <c r="A1231" s="45"/>
      <c r="B1231" s="46"/>
      <c r="C1231" s="47"/>
      <c r="D1231" s="47"/>
      <c r="E1231" s="48"/>
      <c r="F1231" s="49"/>
      <c r="G1231" s="44"/>
      <c r="H1231" s="4"/>
      <c r="I1231" s="44"/>
      <c r="J1231" s="44"/>
      <c r="K1231" s="44"/>
      <c r="L1231" s="43"/>
    </row>
    <row r="1232" spans="1:12" s="21" customFormat="1" ht="15.75" customHeight="1" x14ac:dyDescent="0.2">
      <c r="A1232" s="45"/>
      <c r="B1232" s="46"/>
      <c r="C1232" s="47"/>
      <c r="D1232" s="47"/>
      <c r="E1232" s="48"/>
      <c r="F1232" s="49"/>
      <c r="G1232" s="44"/>
      <c r="H1232" s="4"/>
      <c r="I1232" s="44"/>
      <c r="J1232" s="44"/>
      <c r="K1232" s="44"/>
      <c r="L1232" s="43"/>
    </row>
    <row r="1233" spans="1:12" s="21" customFormat="1" ht="15.75" customHeight="1" x14ac:dyDescent="0.2">
      <c r="A1233" s="45"/>
      <c r="B1233" s="46"/>
      <c r="C1233" s="47"/>
      <c r="D1233" s="47"/>
      <c r="E1233" s="48"/>
      <c r="F1233" s="49"/>
      <c r="G1233" s="44"/>
      <c r="H1233" s="4"/>
      <c r="I1233" s="44"/>
      <c r="J1233" s="44"/>
      <c r="K1233" s="44"/>
      <c r="L1233" s="43"/>
    </row>
    <row r="1234" spans="1:12" s="21" customFormat="1" ht="15.75" customHeight="1" x14ac:dyDescent="0.2">
      <c r="A1234" s="45"/>
      <c r="B1234" s="46"/>
      <c r="C1234" s="47"/>
      <c r="D1234" s="47"/>
      <c r="E1234" s="48"/>
      <c r="F1234" s="49"/>
      <c r="G1234" s="44"/>
      <c r="H1234" s="4"/>
      <c r="I1234" s="44"/>
      <c r="J1234" s="44"/>
      <c r="K1234" s="44"/>
      <c r="L1234" s="43"/>
    </row>
    <row r="1235" spans="1:12" s="21" customFormat="1" ht="15.75" customHeight="1" x14ac:dyDescent="0.2">
      <c r="A1235" s="45"/>
      <c r="B1235" s="46"/>
      <c r="C1235" s="47"/>
      <c r="D1235" s="47"/>
      <c r="E1235" s="48"/>
      <c r="F1235" s="49"/>
      <c r="G1235" s="44"/>
      <c r="H1235" s="4"/>
      <c r="I1235" s="44"/>
      <c r="J1235" s="44"/>
      <c r="K1235" s="44"/>
      <c r="L1235" s="43"/>
    </row>
    <row r="1236" spans="1:12" s="21" customFormat="1" ht="15.75" customHeight="1" x14ac:dyDescent="0.2">
      <c r="A1236" s="45"/>
      <c r="B1236" s="46"/>
      <c r="C1236" s="47"/>
      <c r="D1236" s="47"/>
      <c r="E1236" s="48"/>
      <c r="F1236" s="49"/>
      <c r="G1236" s="44"/>
      <c r="H1236" s="4"/>
      <c r="I1236" s="44"/>
      <c r="J1236" s="44"/>
      <c r="K1236" s="44"/>
      <c r="L1236" s="43"/>
    </row>
    <row r="1237" spans="1:12" s="21" customFormat="1" ht="15.75" customHeight="1" x14ac:dyDescent="0.2">
      <c r="A1237" s="45"/>
      <c r="B1237" s="46"/>
      <c r="C1237" s="47"/>
      <c r="D1237" s="47"/>
      <c r="E1237" s="48"/>
      <c r="F1237" s="49"/>
      <c r="G1237" s="44"/>
      <c r="H1237" s="4"/>
      <c r="I1237" s="44"/>
      <c r="J1237" s="44"/>
      <c r="K1237" s="44"/>
      <c r="L1237" s="43"/>
    </row>
    <row r="1238" spans="1:12" s="21" customFormat="1" ht="15.75" customHeight="1" x14ac:dyDescent="0.2">
      <c r="A1238" s="45"/>
      <c r="B1238" s="46"/>
      <c r="C1238" s="47"/>
      <c r="D1238" s="47"/>
      <c r="E1238" s="48"/>
      <c r="F1238" s="49"/>
      <c r="G1238" s="44"/>
      <c r="H1238" s="4"/>
      <c r="I1238" s="44"/>
      <c r="J1238" s="44"/>
      <c r="K1238" s="44"/>
      <c r="L1238" s="43"/>
    </row>
    <row r="1239" spans="1:12" s="21" customFormat="1" ht="15.75" customHeight="1" x14ac:dyDescent="0.2">
      <c r="A1239" s="45"/>
      <c r="B1239" s="46"/>
      <c r="C1239" s="47"/>
      <c r="D1239" s="47"/>
      <c r="E1239" s="48"/>
      <c r="F1239" s="49"/>
      <c r="G1239" s="44"/>
      <c r="H1239" s="4"/>
      <c r="I1239" s="44"/>
      <c r="J1239" s="44"/>
      <c r="K1239" s="44"/>
      <c r="L1239" s="43"/>
    </row>
    <row r="1240" spans="1:12" s="21" customFormat="1" ht="15.75" customHeight="1" x14ac:dyDescent="0.2">
      <c r="A1240" s="45"/>
      <c r="B1240" s="46"/>
      <c r="C1240" s="47"/>
      <c r="D1240" s="47"/>
      <c r="E1240" s="48"/>
      <c r="F1240" s="49"/>
      <c r="G1240" s="44"/>
      <c r="H1240" s="4"/>
      <c r="I1240" s="44"/>
      <c r="J1240" s="44"/>
      <c r="K1240" s="44"/>
      <c r="L1240" s="43"/>
    </row>
    <row r="1241" spans="1:12" s="21" customFormat="1" ht="15.75" customHeight="1" x14ac:dyDescent="0.2">
      <c r="A1241" s="45"/>
      <c r="B1241" s="46"/>
      <c r="C1241" s="47"/>
      <c r="D1241" s="47"/>
      <c r="E1241" s="48"/>
      <c r="F1241" s="49"/>
      <c r="G1241" s="44"/>
      <c r="H1241" s="4"/>
      <c r="I1241" s="44"/>
      <c r="J1241" s="44"/>
      <c r="K1241" s="44"/>
      <c r="L1241" s="43"/>
    </row>
    <row r="1242" spans="1:12" s="21" customFormat="1" ht="15.75" customHeight="1" x14ac:dyDescent="0.2">
      <c r="A1242" s="45"/>
      <c r="B1242" s="46"/>
      <c r="C1242" s="47"/>
      <c r="D1242" s="47"/>
      <c r="E1242" s="48"/>
      <c r="F1242" s="49"/>
      <c r="G1242" s="44"/>
      <c r="H1242" s="4"/>
      <c r="I1242" s="44"/>
      <c r="J1242" s="44"/>
      <c r="K1242" s="44"/>
      <c r="L1242" s="43"/>
    </row>
    <row r="1243" spans="1:12" s="21" customFormat="1" ht="15.75" customHeight="1" x14ac:dyDescent="0.2">
      <c r="A1243" s="45"/>
      <c r="B1243" s="46"/>
      <c r="C1243" s="47"/>
      <c r="D1243" s="47"/>
      <c r="E1243" s="48"/>
      <c r="F1243" s="49"/>
      <c r="G1243" s="44"/>
      <c r="H1243" s="4"/>
      <c r="I1243" s="44"/>
      <c r="J1243" s="44"/>
      <c r="K1243" s="44"/>
      <c r="L1243" s="43"/>
    </row>
    <row r="1244" spans="1:12" s="21" customFormat="1" ht="15.75" customHeight="1" x14ac:dyDescent="0.2">
      <c r="A1244" s="45"/>
      <c r="B1244" s="46"/>
      <c r="C1244" s="47"/>
      <c r="D1244" s="47"/>
      <c r="E1244" s="48"/>
      <c r="F1244" s="49"/>
      <c r="G1244" s="44"/>
      <c r="H1244" s="4"/>
      <c r="I1244" s="44"/>
      <c r="J1244" s="44"/>
      <c r="K1244" s="44"/>
      <c r="L1244" s="43"/>
    </row>
    <row r="1245" spans="1:12" s="21" customFormat="1" ht="15.75" customHeight="1" x14ac:dyDescent="0.2">
      <c r="A1245" s="45"/>
      <c r="B1245" s="46"/>
      <c r="C1245" s="47"/>
      <c r="D1245" s="47"/>
      <c r="E1245" s="48"/>
      <c r="F1245" s="49"/>
      <c r="G1245" s="44"/>
      <c r="H1245" s="4"/>
      <c r="I1245" s="44"/>
      <c r="J1245" s="44"/>
      <c r="K1245" s="44"/>
      <c r="L1245" s="43"/>
    </row>
    <row r="1246" spans="1:12" s="21" customFormat="1" ht="15.75" customHeight="1" x14ac:dyDescent="0.2">
      <c r="A1246" s="45"/>
      <c r="B1246" s="46"/>
      <c r="C1246" s="47"/>
      <c r="D1246" s="47"/>
      <c r="E1246" s="48"/>
      <c r="F1246" s="49"/>
      <c r="G1246" s="44"/>
      <c r="H1246" s="4"/>
      <c r="I1246" s="44"/>
      <c r="J1246" s="44"/>
      <c r="K1246" s="44"/>
      <c r="L1246" s="43"/>
    </row>
    <row r="1247" spans="1:12" s="21" customFormat="1" ht="15.75" customHeight="1" x14ac:dyDescent="0.2">
      <c r="A1247" s="45"/>
      <c r="B1247" s="46"/>
      <c r="C1247" s="47"/>
      <c r="D1247" s="47"/>
      <c r="E1247" s="48"/>
      <c r="F1247" s="49"/>
      <c r="G1247" s="44"/>
      <c r="H1247" s="4"/>
      <c r="I1247" s="44"/>
      <c r="J1247" s="44"/>
      <c r="K1247" s="44"/>
      <c r="L1247" s="43"/>
    </row>
    <row r="1248" spans="1:12" s="21" customFormat="1" ht="15.75" customHeight="1" x14ac:dyDescent="0.2">
      <c r="A1248" s="45"/>
      <c r="B1248" s="46"/>
      <c r="C1248" s="47"/>
      <c r="D1248" s="47"/>
      <c r="E1248" s="48"/>
      <c r="F1248" s="49"/>
      <c r="G1248" s="44"/>
      <c r="H1248" s="4"/>
      <c r="I1248" s="44"/>
      <c r="J1248" s="44"/>
      <c r="K1248" s="44"/>
      <c r="L1248" s="43"/>
    </row>
    <row r="1249" spans="1:12" s="21" customFormat="1" ht="15.75" customHeight="1" x14ac:dyDescent="0.2">
      <c r="A1249" s="45"/>
      <c r="B1249" s="46"/>
      <c r="C1249" s="47"/>
      <c r="D1249" s="47"/>
      <c r="E1249" s="48"/>
      <c r="F1249" s="49"/>
      <c r="G1249" s="44"/>
      <c r="H1249" s="4"/>
      <c r="I1249" s="44"/>
      <c r="J1249" s="44"/>
      <c r="K1249" s="44"/>
      <c r="L1249" s="43"/>
    </row>
    <row r="1250" spans="1:12" s="21" customFormat="1" ht="15.75" customHeight="1" x14ac:dyDescent="0.2">
      <c r="A1250" s="45"/>
      <c r="B1250" s="46"/>
      <c r="C1250" s="47"/>
      <c r="D1250" s="47"/>
      <c r="E1250" s="48"/>
      <c r="F1250" s="49"/>
      <c r="G1250" s="44"/>
      <c r="H1250" s="4"/>
      <c r="I1250" s="44"/>
      <c r="J1250" s="44"/>
      <c r="K1250" s="44"/>
      <c r="L1250" s="43"/>
    </row>
    <row r="1252" spans="1:12" s="21" customFormat="1" ht="15.75" customHeight="1" x14ac:dyDescent="0.2">
      <c r="A1252" s="45"/>
      <c r="B1252" s="46"/>
      <c r="C1252" s="47"/>
      <c r="D1252" s="47"/>
      <c r="E1252" s="48"/>
      <c r="F1252" s="49"/>
      <c r="G1252" s="44"/>
      <c r="H1252" s="4"/>
      <c r="I1252" s="44"/>
      <c r="J1252" s="44"/>
      <c r="K1252" s="44"/>
      <c r="L1252" s="43"/>
    </row>
    <row r="1253" spans="1:12" s="21" customFormat="1" ht="15.75" customHeight="1" x14ac:dyDescent="0.2">
      <c r="A1253" s="45"/>
      <c r="B1253" s="46"/>
      <c r="C1253" s="47"/>
      <c r="D1253" s="47"/>
      <c r="E1253" s="48"/>
      <c r="F1253" s="49"/>
      <c r="G1253" s="44"/>
      <c r="H1253" s="4"/>
      <c r="I1253" s="44"/>
      <c r="J1253" s="44"/>
      <c r="K1253" s="44"/>
      <c r="L1253" s="43"/>
    </row>
    <row r="1254" spans="1:12" s="21" customFormat="1" ht="15.75" customHeight="1" x14ac:dyDescent="0.2">
      <c r="A1254" s="45"/>
      <c r="B1254" s="46"/>
      <c r="C1254" s="47"/>
      <c r="D1254" s="47"/>
      <c r="E1254" s="48"/>
      <c r="F1254" s="49"/>
      <c r="G1254" s="44"/>
      <c r="H1254" s="4"/>
      <c r="I1254" s="44"/>
      <c r="J1254" s="44"/>
      <c r="K1254" s="44"/>
      <c r="L1254" s="43"/>
    </row>
    <row r="1255" spans="1:12" s="21" customFormat="1" ht="15.75" customHeight="1" x14ac:dyDescent="0.2">
      <c r="A1255" s="45"/>
      <c r="B1255" s="46"/>
      <c r="C1255" s="47"/>
      <c r="D1255" s="47"/>
      <c r="E1255" s="48"/>
      <c r="F1255" s="49"/>
      <c r="G1255" s="44"/>
      <c r="H1255" s="4"/>
      <c r="I1255" s="44"/>
      <c r="J1255" s="44"/>
      <c r="K1255" s="44"/>
      <c r="L1255" s="43"/>
    </row>
    <row r="1256" spans="1:12" s="21" customFormat="1" ht="15.75" customHeight="1" x14ac:dyDescent="0.2">
      <c r="A1256" s="45"/>
      <c r="B1256" s="46"/>
      <c r="C1256" s="47"/>
      <c r="D1256" s="47"/>
      <c r="E1256" s="48"/>
      <c r="F1256" s="49"/>
      <c r="G1256" s="44"/>
      <c r="H1256" s="4"/>
      <c r="I1256" s="44"/>
      <c r="J1256" s="44"/>
      <c r="K1256" s="44"/>
      <c r="L1256" s="43"/>
    </row>
    <row r="1257" spans="1:12" s="21" customFormat="1" ht="15.75" customHeight="1" x14ac:dyDescent="0.2">
      <c r="A1257" s="45"/>
      <c r="B1257" s="46"/>
      <c r="C1257" s="47"/>
      <c r="D1257" s="47"/>
      <c r="E1257" s="48"/>
      <c r="F1257" s="49"/>
      <c r="G1257" s="44"/>
      <c r="H1257" s="4"/>
      <c r="I1257" s="44"/>
      <c r="J1257" s="44"/>
      <c r="K1257" s="44"/>
      <c r="L1257" s="43"/>
    </row>
    <row r="1258" spans="1:12" s="21" customFormat="1" ht="15.75" customHeight="1" x14ac:dyDescent="0.2">
      <c r="A1258" s="45"/>
      <c r="B1258" s="46"/>
      <c r="C1258" s="47"/>
      <c r="D1258" s="47"/>
      <c r="E1258" s="48"/>
      <c r="F1258" s="49"/>
      <c r="G1258" s="44"/>
      <c r="H1258" s="4"/>
      <c r="I1258" s="44"/>
      <c r="J1258" s="44"/>
      <c r="K1258" s="44"/>
      <c r="L1258" s="43"/>
    </row>
    <row r="1259" spans="1:12" s="21" customFormat="1" ht="15.75" customHeight="1" x14ac:dyDescent="0.2">
      <c r="A1259" s="45"/>
      <c r="B1259" s="46"/>
      <c r="C1259" s="47"/>
      <c r="D1259" s="47"/>
      <c r="E1259" s="48"/>
      <c r="F1259" s="49"/>
      <c r="G1259" s="44"/>
      <c r="H1259" s="4"/>
      <c r="I1259" s="44"/>
      <c r="J1259" s="44"/>
      <c r="K1259" s="44"/>
      <c r="L1259" s="43"/>
    </row>
    <row r="1260" spans="1:12" s="21" customFormat="1" ht="15.75" customHeight="1" x14ac:dyDescent="0.2">
      <c r="A1260" s="45"/>
      <c r="B1260" s="46"/>
      <c r="C1260" s="47"/>
      <c r="D1260" s="47"/>
      <c r="E1260" s="48"/>
      <c r="F1260" s="49"/>
      <c r="G1260" s="44"/>
      <c r="H1260" s="4"/>
      <c r="I1260" s="44"/>
      <c r="J1260" s="44"/>
      <c r="K1260" s="44"/>
      <c r="L1260" s="43"/>
    </row>
    <row r="1261" spans="1:12" s="21" customFormat="1" ht="15.75" customHeight="1" x14ac:dyDescent="0.2">
      <c r="A1261" s="45"/>
      <c r="B1261" s="46"/>
      <c r="C1261" s="47"/>
      <c r="D1261" s="47"/>
      <c r="E1261" s="48"/>
      <c r="F1261" s="49"/>
      <c r="G1261" s="44"/>
      <c r="H1261" s="4"/>
      <c r="I1261" s="44"/>
      <c r="J1261" s="44"/>
      <c r="K1261" s="44"/>
      <c r="L1261" s="43"/>
    </row>
    <row r="1262" spans="1:12" s="21" customFormat="1" ht="15.75" customHeight="1" x14ac:dyDescent="0.2">
      <c r="A1262" s="45"/>
      <c r="B1262" s="46"/>
      <c r="C1262" s="47"/>
      <c r="D1262" s="47"/>
      <c r="E1262" s="48"/>
      <c r="F1262" s="49"/>
      <c r="G1262" s="44"/>
      <c r="H1262" s="4"/>
      <c r="I1262" s="44"/>
      <c r="J1262" s="44"/>
      <c r="K1262" s="44"/>
      <c r="L1262" s="43"/>
    </row>
    <row r="1263" spans="1:12" s="21" customFormat="1" ht="15.75" customHeight="1" x14ac:dyDescent="0.2">
      <c r="A1263" s="45"/>
      <c r="B1263" s="46"/>
      <c r="C1263" s="47"/>
      <c r="D1263" s="47"/>
      <c r="E1263" s="48"/>
      <c r="F1263" s="49"/>
      <c r="G1263" s="44"/>
      <c r="H1263" s="4"/>
      <c r="I1263" s="44"/>
      <c r="J1263" s="44"/>
      <c r="K1263" s="44"/>
      <c r="L1263" s="43"/>
    </row>
    <row r="1264" spans="1:12" s="21" customFormat="1" ht="15.75" customHeight="1" x14ac:dyDescent="0.2">
      <c r="A1264" s="45"/>
      <c r="B1264" s="46"/>
      <c r="C1264" s="47"/>
      <c r="D1264" s="47"/>
      <c r="E1264" s="48"/>
      <c r="F1264" s="49"/>
      <c r="G1264" s="44"/>
      <c r="H1264" s="4"/>
      <c r="I1264" s="44"/>
      <c r="J1264" s="44"/>
      <c r="K1264" s="44"/>
      <c r="L1264" s="43"/>
    </row>
    <row r="1265" spans="1:12" s="21" customFormat="1" ht="15.75" customHeight="1" x14ac:dyDescent="0.2">
      <c r="A1265" s="45"/>
      <c r="B1265" s="46"/>
      <c r="C1265" s="47"/>
      <c r="D1265" s="47"/>
      <c r="E1265" s="48"/>
      <c r="F1265" s="49"/>
      <c r="G1265" s="44"/>
      <c r="H1265" s="4"/>
      <c r="I1265" s="44"/>
      <c r="J1265" s="44"/>
      <c r="K1265" s="44"/>
      <c r="L1265" s="43"/>
    </row>
    <row r="1266" spans="1:12" s="21" customFormat="1" ht="15.75" customHeight="1" x14ac:dyDescent="0.2">
      <c r="A1266" s="45"/>
      <c r="B1266" s="46"/>
      <c r="C1266" s="47"/>
      <c r="D1266" s="47"/>
      <c r="E1266" s="48"/>
      <c r="F1266" s="49"/>
      <c r="G1266" s="44"/>
      <c r="H1266" s="4"/>
      <c r="I1266" s="44"/>
      <c r="J1266" s="44"/>
      <c r="K1266" s="44"/>
      <c r="L1266" s="43"/>
    </row>
    <row r="1267" spans="1:12" s="21" customFormat="1" ht="15.75" customHeight="1" x14ac:dyDescent="0.2">
      <c r="A1267" s="45"/>
      <c r="B1267" s="46"/>
      <c r="C1267" s="47"/>
      <c r="D1267" s="47"/>
      <c r="E1267" s="48"/>
      <c r="F1267" s="49"/>
      <c r="G1267" s="44"/>
      <c r="H1267" s="4"/>
      <c r="I1267" s="44"/>
      <c r="J1267" s="44"/>
      <c r="K1267" s="44"/>
      <c r="L1267" s="43"/>
    </row>
    <row r="1268" spans="1:12" s="21" customFormat="1" ht="15.75" customHeight="1" x14ac:dyDescent="0.2">
      <c r="A1268" s="45"/>
      <c r="B1268" s="46"/>
      <c r="C1268" s="47"/>
      <c r="D1268" s="47"/>
      <c r="E1268" s="48"/>
      <c r="F1268" s="49"/>
      <c r="G1268" s="44"/>
      <c r="H1268" s="4"/>
      <c r="I1268" s="44"/>
      <c r="J1268" s="44"/>
      <c r="K1268" s="44"/>
      <c r="L1268" s="43"/>
    </row>
    <row r="1269" spans="1:12" s="21" customFormat="1" ht="15.75" customHeight="1" x14ac:dyDescent="0.2">
      <c r="A1269" s="45"/>
      <c r="B1269" s="46"/>
      <c r="C1269" s="47"/>
      <c r="D1269" s="47"/>
      <c r="E1269" s="48"/>
      <c r="F1269" s="49"/>
      <c r="G1269" s="44"/>
      <c r="H1269" s="4"/>
      <c r="I1269" s="44"/>
      <c r="J1269" s="44"/>
      <c r="K1269" s="44"/>
      <c r="L1269" s="43"/>
    </row>
    <row r="1270" spans="1:12" s="21" customFormat="1" ht="15.75" customHeight="1" x14ac:dyDescent="0.2">
      <c r="A1270" s="45"/>
      <c r="B1270" s="46"/>
      <c r="C1270" s="47"/>
      <c r="D1270" s="47"/>
      <c r="E1270" s="48"/>
      <c r="F1270" s="49"/>
      <c r="G1270" s="44"/>
      <c r="H1270" s="4"/>
      <c r="I1270" s="44"/>
      <c r="J1270" s="44"/>
      <c r="K1270" s="44"/>
      <c r="L1270" s="43"/>
    </row>
    <row r="1271" spans="1:12" s="21" customFormat="1" ht="15.75" customHeight="1" x14ac:dyDescent="0.2">
      <c r="A1271" s="45"/>
      <c r="B1271" s="46"/>
      <c r="C1271" s="47"/>
      <c r="D1271" s="47"/>
      <c r="E1271" s="48"/>
      <c r="F1271" s="49"/>
      <c r="G1271" s="44"/>
      <c r="H1271" s="4"/>
      <c r="I1271" s="44"/>
      <c r="J1271" s="44"/>
      <c r="K1271" s="44"/>
      <c r="L1271" s="43"/>
    </row>
    <row r="1272" spans="1:12" s="21" customFormat="1" ht="15.75" customHeight="1" x14ac:dyDescent="0.2">
      <c r="A1272" s="45"/>
      <c r="B1272" s="46"/>
      <c r="C1272" s="47"/>
      <c r="D1272" s="47"/>
      <c r="E1272" s="48"/>
      <c r="F1272" s="49"/>
      <c r="G1272" s="44"/>
      <c r="H1272" s="4"/>
      <c r="I1272" s="44"/>
      <c r="J1272" s="44"/>
      <c r="K1272" s="44"/>
      <c r="L1272" s="43"/>
    </row>
    <row r="1273" spans="1:12" s="21" customFormat="1" ht="15.75" customHeight="1" x14ac:dyDescent="0.2">
      <c r="A1273" s="45"/>
      <c r="B1273" s="46"/>
      <c r="C1273" s="47"/>
      <c r="D1273" s="47"/>
      <c r="E1273" s="48"/>
      <c r="F1273" s="49"/>
      <c r="G1273" s="44"/>
      <c r="H1273" s="4"/>
      <c r="I1273" s="44"/>
      <c r="J1273" s="44"/>
      <c r="K1273" s="44"/>
      <c r="L1273" s="43"/>
    </row>
    <row r="1274" spans="1:12" s="21" customFormat="1" ht="15.75" customHeight="1" x14ac:dyDescent="0.2">
      <c r="A1274" s="45"/>
      <c r="B1274" s="46"/>
      <c r="C1274" s="47"/>
      <c r="D1274" s="47"/>
      <c r="E1274" s="48"/>
      <c r="F1274" s="49"/>
      <c r="G1274" s="44"/>
      <c r="H1274" s="4"/>
      <c r="I1274" s="44"/>
      <c r="J1274" s="44"/>
      <c r="K1274" s="44"/>
      <c r="L1274" s="43"/>
    </row>
    <row r="1275" spans="1:12" s="21" customFormat="1" ht="15.75" customHeight="1" x14ac:dyDescent="0.2">
      <c r="A1275" s="45"/>
      <c r="B1275" s="46"/>
      <c r="C1275" s="47"/>
      <c r="D1275" s="47"/>
      <c r="E1275" s="48"/>
      <c r="F1275" s="49"/>
      <c r="G1275" s="44"/>
      <c r="H1275" s="4"/>
      <c r="I1275" s="44"/>
      <c r="J1275" s="44"/>
      <c r="K1275" s="44"/>
      <c r="L1275" s="43"/>
    </row>
    <row r="1276" spans="1:12" s="21" customFormat="1" ht="15.75" customHeight="1" x14ac:dyDescent="0.2">
      <c r="A1276" s="45"/>
      <c r="B1276" s="46"/>
      <c r="C1276" s="47"/>
      <c r="D1276" s="47"/>
      <c r="E1276" s="48"/>
      <c r="F1276" s="49"/>
      <c r="G1276" s="44"/>
      <c r="H1276" s="4"/>
      <c r="I1276" s="44"/>
      <c r="J1276" s="44"/>
      <c r="K1276" s="44"/>
      <c r="L1276" s="43"/>
    </row>
    <row r="1277" spans="1:12" s="21" customFormat="1" ht="15.75" customHeight="1" x14ac:dyDescent="0.2">
      <c r="A1277" s="45"/>
      <c r="B1277" s="46"/>
      <c r="C1277" s="47"/>
      <c r="D1277" s="47"/>
      <c r="E1277" s="48"/>
      <c r="F1277" s="49"/>
      <c r="G1277" s="44"/>
      <c r="H1277" s="4"/>
      <c r="I1277" s="44"/>
      <c r="J1277" s="44"/>
      <c r="K1277" s="44"/>
      <c r="L1277" s="43"/>
    </row>
    <row r="1278" spans="1:12" s="21" customFormat="1" ht="15.75" customHeight="1" x14ac:dyDescent="0.2">
      <c r="A1278" s="45"/>
      <c r="B1278" s="46"/>
      <c r="C1278" s="47"/>
      <c r="D1278" s="47"/>
      <c r="E1278" s="48"/>
      <c r="F1278" s="49"/>
      <c r="G1278" s="44"/>
      <c r="H1278" s="4"/>
      <c r="I1278" s="44"/>
      <c r="J1278" s="44"/>
      <c r="K1278" s="44"/>
      <c r="L1278" s="43"/>
    </row>
    <row r="1279" spans="1:12" s="21" customFormat="1" ht="15.75" customHeight="1" x14ac:dyDescent="0.2">
      <c r="A1279" s="45"/>
      <c r="B1279" s="46"/>
      <c r="C1279" s="47"/>
      <c r="D1279" s="47"/>
      <c r="E1279" s="48"/>
      <c r="F1279" s="49"/>
      <c r="G1279" s="44"/>
      <c r="H1279" s="4"/>
      <c r="I1279" s="44"/>
      <c r="J1279" s="44"/>
      <c r="K1279" s="44"/>
      <c r="L1279" s="43"/>
    </row>
    <row r="1280" spans="1:12" s="21" customFormat="1" ht="15.75" customHeight="1" x14ac:dyDescent="0.2">
      <c r="A1280" s="45"/>
      <c r="B1280" s="46"/>
      <c r="C1280" s="47"/>
      <c r="D1280" s="47"/>
      <c r="E1280" s="48"/>
      <c r="F1280" s="49"/>
      <c r="G1280" s="44"/>
      <c r="H1280" s="4"/>
      <c r="I1280" s="44"/>
      <c r="J1280" s="44"/>
      <c r="K1280" s="44"/>
      <c r="L1280" s="43"/>
    </row>
    <row r="1281" spans="1:12" s="21" customFormat="1" ht="15.75" customHeight="1" x14ac:dyDescent="0.2">
      <c r="A1281" s="45"/>
      <c r="B1281" s="46"/>
      <c r="C1281" s="47"/>
      <c r="D1281" s="47"/>
      <c r="E1281" s="48"/>
      <c r="F1281" s="49"/>
      <c r="G1281" s="44"/>
      <c r="H1281" s="4"/>
      <c r="I1281" s="44"/>
      <c r="J1281" s="44"/>
      <c r="K1281" s="44"/>
      <c r="L1281" s="43"/>
    </row>
    <row r="1282" spans="1:12" s="21" customFormat="1" ht="15.75" customHeight="1" x14ac:dyDescent="0.2">
      <c r="A1282" s="45"/>
      <c r="B1282" s="46"/>
      <c r="C1282" s="47"/>
      <c r="D1282" s="47"/>
      <c r="E1282" s="48"/>
      <c r="F1282" s="49"/>
      <c r="G1282" s="44"/>
      <c r="H1282" s="4"/>
      <c r="I1282" s="44"/>
      <c r="J1282" s="44"/>
      <c r="K1282" s="44"/>
      <c r="L1282" s="43"/>
    </row>
    <row r="1283" spans="1:12" s="21" customFormat="1" ht="15.75" customHeight="1" x14ac:dyDescent="0.2">
      <c r="A1283" s="45"/>
      <c r="B1283" s="46"/>
      <c r="C1283" s="47"/>
      <c r="D1283" s="47"/>
      <c r="E1283" s="48"/>
      <c r="F1283" s="49"/>
      <c r="G1283" s="44"/>
      <c r="H1283" s="4"/>
      <c r="I1283" s="44"/>
      <c r="J1283" s="44"/>
      <c r="K1283" s="44"/>
      <c r="L1283" s="43"/>
    </row>
    <row r="1284" spans="1:12" s="21" customFormat="1" ht="15.75" customHeight="1" x14ac:dyDescent="0.2">
      <c r="A1284" s="45"/>
      <c r="B1284" s="46"/>
      <c r="C1284" s="47"/>
      <c r="D1284" s="47"/>
      <c r="E1284" s="48"/>
      <c r="F1284" s="49"/>
      <c r="G1284" s="44"/>
      <c r="H1284" s="4"/>
      <c r="I1284" s="44"/>
      <c r="J1284" s="44"/>
      <c r="K1284" s="44"/>
      <c r="L1284" s="43"/>
    </row>
    <row r="1285" spans="1:12" s="21" customFormat="1" ht="15.75" customHeight="1" x14ac:dyDescent="0.2">
      <c r="A1285" s="45"/>
      <c r="B1285" s="46"/>
      <c r="C1285" s="47"/>
      <c r="D1285" s="47"/>
      <c r="E1285" s="48"/>
      <c r="F1285" s="49"/>
      <c r="G1285" s="44"/>
      <c r="H1285" s="4"/>
      <c r="I1285" s="44"/>
      <c r="J1285" s="44"/>
      <c r="K1285" s="44"/>
      <c r="L1285" s="43"/>
    </row>
    <row r="1286" spans="1:12" s="21" customFormat="1" ht="15.75" customHeight="1" x14ac:dyDescent="0.2">
      <c r="A1286" s="45"/>
      <c r="B1286" s="46"/>
      <c r="C1286" s="47"/>
      <c r="D1286" s="47"/>
      <c r="E1286" s="48"/>
      <c r="F1286" s="49"/>
      <c r="G1286" s="44"/>
      <c r="H1286" s="4"/>
      <c r="I1286" s="44"/>
      <c r="J1286" s="44"/>
      <c r="K1286" s="44"/>
      <c r="L1286" s="43"/>
    </row>
    <row r="1287" spans="1:12" s="21" customFormat="1" ht="15.75" customHeight="1" x14ac:dyDescent="0.2">
      <c r="A1287" s="45"/>
      <c r="B1287" s="46"/>
      <c r="C1287" s="47"/>
      <c r="D1287" s="47"/>
      <c r="E1287" s="48"/>
      <c r="F1287" s="49"/>
      <c r="G1287" s="44"/>
      <c r="H1287" s="4"/>
      <c r="I1287" s="44"/>
      <c r="J1287" s="44"/>
      <c r="K1287" s="44"/>
      <c r="L1287" s="43"/>
    </row>
    <row r="1288" spans="1:12" s="21" customFormat="1" ht="15.75" customHeight="1" x14ac:dyDescent="0.2">
      <c r="A1288" s="45"/>
      <c r="B1288" s="46"/>
      <c r="C1288" s="47"/>
      <c r="D1288" s="47"/>
      <c r="E1288" s="48"/>
      <c r="F1288" s="49"/>
      <c r="G1288" s="44"/>
      <c r="H1288" s="4"/>
      <c r="I1288" s="44"/>
      <c r="J1288" s="44"/>
      <c r="K1288" s="44"/>
      <c r="L1288" s="43"/>
    </row>
    <row r="1289" spans="1:12" s="21" customFormat="1" ht="15.75" customHeight="1" x14ac:dyDescent="0.2">
      <c r="A1289" s="45"/>
      <c r="B1289" s="46"/>
      <c r="C1289" s="47"/>
      <c r="D1289" s="47"/>
      <c r="E1289" s="48"/>
      <c r="F1289" s="49"/>
      <c r="G1289" s="44"/>
      <c r="H1289" s="4"/>
      <c r="I1289" s="44"/>
      <c r="J1289" s="44"/>
      <c r="K1289" s="44"/>
      <c r="L1289" s="43"/>
    </row>
    <row r="1290" spans="1:12" s="21" customFormat="1" ht="15.75" customHeight="1" x14ac:dyDescent="0.2">
      <c r="A1290" s="45"/>
      <c r="B1290" s="46"/>
      <c r="C1290" s="47"/>
      <c r="D1290" s="47"/>
      <c r="E1290" s="48"/>
      <c r="F1290" s="49"/>
      <c r="G1290" s="44"/>
      <c r="H1290" s="4"/>
      <c r="I1290" s="44"/>
      <c r="J1290" s="44"/>
      <c r="K1290" s="44"/>
      <c r="L1290" s="43"/>
    </row>
    <row r="1291" spans="1:12" s="21" customFormat="1" ht="15.75" customHeight="1" x14ac:dyDescent="0.2">
      <c r="A1291" s="45"/>
      <c r="B1291" s="46"/>
      <c r="C1291" s="47"/>
      <c r="D1291" s="47"/>
      <c r="E1291" s="48"/>
      <c r="F1291" s="49"/>
      <c r="G1291" s="44"/>
      <c r="H1291" s="4"/>
      <c r="I1291" s="44"/>
      <c r="J1291" s="44"/>
      <c r="K1291" s="44"/>
      <c r="L1291" s="43"/>
    </row>
    <row r="1292" spans="1:12" s="21" customFormat="1" ht="15.75" customHeight="1" x14ac:dyDescent="0.2">
      <c r="A1292" s="45"/>
      <c r="B1292" s="46"/>
      <c r="C1292" s="47"/>
      <c r="D1292" s="47"/>
      <c r="E1292" s="48"/>
      <c r="F1292" s="49"/>
      <c r="G1292" s="44"/>
      <c r="H1292" s="4"/>
      <c r="I1292" s="44"/>
      <c r="J1292" s="44"/>
      <c r="K1292" s="44"/>
      <c r="L1292" s="43"/>
    </row>
    <row r="1293" spans="1:12" s="21" customFormat="1" ht="15.75" customHeight="1" x14ac:dyDescent="0.2">
      <c r="A1293" s="45"/>
      <c r="B1293" s="46"/>
      <c r="C1293" s="47"/>
      <c r="D1293" s="47"/>
      <c r="E1293" s="48"/>
      <c r="F1293" s="49"/>
      <c r="G1293" s="44"/>
      <c r="H1293" s="4"/>
      <c r="I1293" s="44"/>
      <c r="J1293" s="44"/>
      <c r="K1293" s="44"/>
      <c r="L1293" s="43"/>
    </row>
    <row r="1294" spans="1:12" s="21" customFormat="1" ht="15.75" customHeight="1" x14ac:dyDescent="0.2">
      <c r="A1294" s="45"/>
      <c r="B1294" s="46"/>
      <c r="C1294" s="47"/>
      <c r="D1294" s="47"/>
      <c r="E1294" s="48"/>
      <c r="F1294" s="49"/>
      <c r="G1294" s="44"/>
      <c r="H1294" s="4"/>
      <c r="I1294" s="44"/>
      <c r="J1294" s="44"/>
      <c r="K1294" s="44"/>
      <c r="L1294" s="43"/>
    </row>
    <row r="1295" spans="1:12" s="21" customFormat="1" ht="15.75" customHeight="1" x14ac:dyDescent="0.2">
      <c r="A1295" s="45"/>
      <c r="B1295" s="46"/>
      <c r="C1295" s="47"/>
      <c r="D1295" s="47"/>
      <c r="E1295" s="48"/>
      <c r="F1295" s="49"/>
      <c r="G1295" s="44"/>
      <c r="H1295" s="4"/>
      <c r="I1295" s="44"/>
      <c r="J1295" s="44"/>
      <c r="K1295" s="44"/>
      <c r="L1295" s="43"/>
    </row>
    <row r="1296" spans="1:12" s="21" customFormat="1" ht="15.75" customHeight="1" x14ac:dyDescent="0.2">
      <c r="A1296" s="45"/>
      <c r="B1296" s="46"/>
      <c r="C1296" s="47"/>
      <c r="D1296" s="47"/>
      <c r="E1296" s="48"/>
      <c r="F1296" s="49"/>
      <c r="G1296" s="44"/>
      <c r="H1296" s="4"/>
      <c r="I1296" s="44"/>
      <c r="J1296" s="44"/>
      <c r="K1296" s="44"/>
      <c r="L1296" s="43"/>
    </row>
    <row r="1297" spans="1:12" s="21" customFormat="1" ht="15.75" customHeight="1" x14ac:dyDescent="0.2">
      <c r="A1297" s="45"/>
      <c r="B1297" s="46"/>
      <c r="C1297" s="47"/>
      <c r="D1297" s="47"/>
      <c r="E1297" s="48"/>
      <c r="F1297" s="49"/>
      <c r="G1297" s="44"/>
      <c r="H1297" s="4"/>
      <c r="I1297" s="44"/>
      <c r="J1297" s="44"/>
      <c r="K1297" s="44"/>
      <c r="L1297" s="43"/>
    </row>
    <row r="1298" spans="1:12" s="21" customFormat="1" ht="15.75" customHeight="1" x14ac:dyDescent="0.2">
      <c r="A1298" s="45"/>
      <c r="B1298" s="46"/>
      <c r="C1298" s="47"/>
      <c r="D1298" s="47"/>
      <c r="E1298" s="48"/>
      <c r="F1298" s="49"/>
      <c r="G1298" s="44"/>
      <c r="H1298" s="4"/>
      <c r="I1298" s="44"/>
      <c r="J1298" s="44"/>
      <c r="K1298" s="44"/>
      <c r="L1298" s="43"/>
    </row>
    <row r="1299" spans="1:12" s="21" customFormat="1" ht="15.75" customHeight="1" x14ac:dyDescent="0.2">
      <c r="A1299" s="45"/>
      <c r="B1299" s="46"/>
      <c r="C1299" s="47"/>
      <c r="D1299" s="47"/>
      <c r="E1299" s="48"/>
      <c r="F1299" s="49"/>
      <c r="G1299" s="44"/>
      <c r="H1299" s="4"/>
      <c r="I1299" s="44"/>
      <c r="J1299" s="44"/>
      <c r="K1299" s="44"/>
      <c r="L1299" s="43"/>
    </row>
    <row r="1300" spans="1:12" s="21" customFormat="1" ht="15.75" customHeight="1" x14ac:dyDescent="0.2">
      <c r="A1300" s="45"/>
      <c r="B1300" s="46"/>
      <c r="C1300" s="47"/>
      <c r="D1300" s="47"/>
      <c r="E1300" s="48"/>
      <c r="F1300" s="49"/>
      <c r="G1300" s="44"/>
      <c r="H1300" s="4"/>
      <c r="I1300" s="44"/>
      <c r="J1300" s="44"/>
      <c r="K1300" s="44"/>
      <c r="L1300" s="43"/>
    </row>
    <row r="1301" spans="1:12" s="21" customFormat="1" ht="15.75" customHeight="1" x14ac:dyDescent="0.2">
      <c r="A1301" s="45"/>
      <c r="B1301" s="46"/>
      <c r="C1301" s="47"/>
      <c r="D1301" s="47"/>
      <c r="E1301" s="48"/>
      <c r="F1301" s="49"/>
      <c r="G1301" s="44"/>
      <c r="H1301" s="4"/>
      <c r="I1301" s="44"/>
      <c r="J1301" s="44"/>
      <c r="K1301" s="44"/>
      <c r="L1301" s="43"/>
    </row>
    <row r="1302" spans="1:12" s="21" customFormat="1" ht="15.75" customHeight="1" x14ac:dyDescent="0.2">
      <c r="A1302" s="45"/>
      <c r="B1302" s="46"/>
      <c r="C1302" s="47"/>
      <c r="D1302" s="47"/>
      <c r="E1302" s="48"/>
      <c r="F1302" s="49"/>
      <c r="G1302" s="44"/>
      <c r="H1302" s="4"/>
      <c r="I1302" s="44"/>
      <c r="J1302" s="44"/>
      <c r="K1302" s="44"/>
      <c r="L1302" s="43"/>
    </row>
    <row r="1303" spans="1:12" s="21" customFormat="1" ht="15.75" customHeight="1" x14ac:dyDescent="0.2">
      <c r="A1303" s="45"/>
      <c r="B1303" s="46"/>
      <c r="C1303" s="47"/>
      <c r="D1303" s="47"/>
      <c r="E1303" s="48"/>
      <c r="F1303" s="49"/>
      <c r="G1303" s="44"/>
      <c r="H1303" s="4"/>
      <c r="I1303" s="44"/>
      <c r="J1303" s="44"/>
      <c r="K1303" s="44"/>
      <c r="L1303" s="43"/>
    </row>
    <row r="1304" spans="1:12" s="21" customFormat="1" ht="15.75" customHeight="1" x14ac:dyDescent="0.2">
      <c r="A1304" s="45"/>
      <c r="B1304" s="46"/>
      <c r="C1304" s="47"/>
      <c r="D1304" s="47"/>
      <c r="E1304" s="48"/>
      <c r="F1304" s="49"/>
      <c r="G1304" s="44"/>
      <c r="H1304" s="4"/>
      <c r="I1304" s="44"/>
      <c r="J1304" s="44"/>
      <c r="K1304" s="44"/>
      <c r="L1304" s="43"/>
    </row>
    <row r="1305" spans="1:12" s="21" customFormat="1" ht="15.75" customHeight="1" x14ac:dyDescent="0.2">
      <c r="A1305" s="45"/>
      <c r="B1305" s="46"/>
      <c r="C1305" s="47"/>
      <c r="D1305" s="47"/>
      <c r="E1305" s="48"/>
      <c r="F1305" s="49"/>
      <c r="G1305" s="44"/>
      <c r="H1305" s="4"/>
      <c r="I1305" s="44"/>
      <c r="J1305" s="44"/>
      <c r="K1305" s="44"/>
      <c r="L1305" s="43"/>
    </row>
    <row r="1306" spans="1:12" s="21" customFormat="1" ht="15.75" customHeight="1" x14ac:dyDescent="0.2">
      <c r="A1306" s="45"/>
      <c r="B1306" s="46"/>
      <c r="C1306" s="47"/>
      <c r="D1306" s="47"/>
      <c r="E1306" s="48"/>
      <c r="F1306" s="49"/>
      <c r="G1306" s="44"/>
      <c r="H1306" s="4"/>
      <c r="I1306" s="44"/>
      <c r="J1306" s="44"/>
      <c r="K1306" s="44"/>
      <c r="L1306" s="43"/>
    </row>
    <row r="1307" spans="1:12" s="21" customFormat="1" ht="15.75" customHeight="1" x14ac:dyDescent="0.2">
      <c r="A1307" s="45"/>
      <c r="B1307" s="46"/>
      <c r="C1307" s="47"/>
      <c r="D1307" s="47"/>
      <c r="E1307" s="48"/>
      <c r="F1307" s="49"/>
      <c r="G1307" s="44"/>
      <c r="H1307" s="4"/>
      <c r="I1307" s="44"/>
      <c r="J1307" s="44"/>
      <c r="K1307" s="44"/>
      <c r="L1307" s="43"/>
    </row>
    <row r="1308" spans="1:12" s="21" customFormat="1" ht="15.75" customHeight="1" x14ac:dyDescent="0.2">
      <c r="A1308" s="45"/>
      <c r="B1308" s="46"/>
      <c r="C1308" s="47"/>
      <c r="D1308" s="47"/>
      <c r="E1308" s="48"/>
      <c r="F1308" s="49"/>
      <c r="G1308" s="44"/>
      <c r="H1308" s="4"/>
      <c r="I1308" s="44"/>
      <c r="J1308" s="44"/>
      <c r="K1308" s="44"/>
      <c r="L1308" s="43"/>
    </row>
    <row r="1309" spans="1:12" s="21" customFormat="1" ht="15.75" customHeight="1" x14ac:dyDescent="0.2">
      <c r="A1309" s="45"/>
      <c r="B1309" s="46"/>
      <c r="C1309" s="47"/>
      <c r="D1309" s="47"/>
      <c r="E1309" s="48"/>
      <c r="F1309" s="49"/>
      <c r="G1309" s="44"/>
      <c r="H1309" s="4"/>
      <c r="I1309" s="44"/>
      <c r="J1309" s="44"/>
      <c r="K1309" s="44"/>
      <c r="L1309" s="43"/>
    </row>
    <row r="1310" spans="1:12" s="21" customFormat="1" ht="15.75" customHeight="1" x14ac:dyDescent="0.2">
      <c r="A1310" s="45"/>
      <c r="B1310" s="46"/>
      <c r="C1310" s="47"/>
      <c r="D1310" s="47"/>
      <c r="E1310" s="48"/>
      <c r="F1310" s="49"/>
      <c r="G1310" s="44"/>
      <c r="H1310" s="4"/>
      <c r="I1310" s="44"/>
      <c r="J1310" s="44"/>
      <c r="K1310" s="44"/>
      <c r="L1310" s="43"/>
    </row>
    <row r="1311" spans="1:12" s="21" customFormat="1" ht="15.75" customHeight="1" x14ac:dyDescent="0.2">
      <c r="A1311" s="45"/>
      <c r="B1311" s="46"/>
      <c r="C1311" s="47"/>
      <c r="D1311" s="47"/>
      <c r="E1311" s="48"/>
      <c r="F1311" s="49"/>
      <c r="G1311" s="44"/>
      <c r="H1311" s="4"/>
      <c r="I1311" s="44"/>
      <c r="J1311" s="44"/>
      <c r="K1311" s="44"/>
      <c r="L1311" s="43"/>
    </row>
    <row r="1312" spans="1:12" s="21" customFormat="1" ht="15.75" customHeight="1" x14ac:dyDescent="0.2">
      <c r="A1312" s="45"/>
      <c r="B1312" s="46"/>
      <c r="C1312" s="47"/>
      <c r="D1312" s="47"/>
      <c r="E1312" s="48"/>
      <c r="F1312" s="49"/>
      <c r="G1312" s="44"/>
      <c r="H1312" s="4"/>
      <c r="I1312" s="44"/>
      <c r="J1312" s="44"/>
      <c r="K1312" s="44"/>
      <c r="L1312" s="43"/>
    </row>
    <row r="1313" spans="1:12" s="21" customFormat="1" ht="15.75" customHeight="1" x14ac:dyDescent="0.2">
      <c r="A1313" s="45"/>
      <c r="B1313" s="46"/>
      <c r="C1313" s="47"/>
      <c r="D1313" s="47"/>
      <c r="E1313" s="48"/>
      <c r="F1313" s="49"/>
      <c r="G1313" s="44"/>
      <c r="H1313" s="4"/>
      <c r="I1313" s="44"/>
      <c r="J1313" s="44"/>
      <c r="K1313" s="44"/>
      <c r="L1313" s="43"/>
    </row>
    <row r="1314" spans="1:12" s="21" customFormat="1" ht="15.75" customHeight="1" x14ac:dyDescent="0.2">
      <c r="A1314" s="45"/>
      <c r="B1314" s="46"/>
      <c r="C1314" s="47"/>
      <c r="D1314" s="47"/>
      <c r="E1314" s="48"/>
      <c r="F1314" s="49"/>
      <c r="G1314" s="44"/>
      <c r="H1314" s="4"/>
      <c r="I1314" s="44"/>
      <c r="J1314" s="44"/>
      <c r="K1314" s="44"/>
      <c r="L1314" s="43"/>
    </row>
    <row r="1315" spans="1:12" s="21" customFormat="1" ht="15.75" customHeight="1" x14ac:dyDescent="0.2">
      <c r="A1315" s="45"/>
      <c r="B1315" s="46"/>
      <c r="C1315" s="47"/>
      <c r="D1315" s="47"/>
      <c r="E1315" s="48"/>
      <c r="F1315" s="49"/>
      <c r="G1315" s="44"/>
      <c r="H1315" s="4"/>
      <c r="I1315" s="44"/>
      <c r="J1315" s="44"/>
      <c r="K1315" s="44"/>
      <c r="L1315" s="43"/>
    </row>
    <row r="1316" spans="1:12" s="21" customFormat="1" ht="15.75" customHeight="1" x14ac:dyDescent="0.2">
      <c r="A1316" s="45"/>
      <c r="B1316" s="46"/>
      <c r="C1316" s="47"/>
      <c r="D1316" s="47"/>
      <c r="E1316" s="48"/>
      <c r="F1316" s="49"/>
      <c r="G1316" s="44"/>
      <c r="H1316" s="4"/>
      <c r="I1316" s="44"/>
      <c r="J1316" s="44"/>
      <c r="K1316" s="44"/>
      <c r="L1316" s="43"/>
    </row>
    <row r="1317" spans="1:12" s="21" customFormat="1" ht="15.75" customHeight="1" x14ac:dyDescent="0.2">
      <c r="A1317" s="45"/>
      <c r="B1317" s="46"/>
      <c r="C1317" s="47"/>
      <c r="D1317" s="47"/>
      <c r="E1317" s="48"/>
      <c r="F1317" s="49"/>
      <c r="G1317" s="44"/>
      <c r="H1317" s="4"/>
      <c r="I1317" s="44"/>
      <c r="J1317" s="44"/>
      <c r="K1317" s="44"/>
      <c r="L1317" s="43"/>
    </row>
    <row r="1318" spans="1:12" s="21" customFormat="1" ht="15.75" customHeight="1" x14ac:dyDescent="0.2">
      <c r="A1318" s="45"/>
      <c r="B1318" s="46"/>
      <c r="C1318" s="47"/>
      <c r="D1318" s="47"/>
      <c r="E1318" s="48"/>
      <c r="F1318" s="49"/>
      <c r="G1318" s="44"/>
      <c r="H1318" s="4"/>
      <c r="I1318" s="44"/>
      <c r="J1318" s="44"/>
      <c r="K1318" s="44"/>
      <c r="L1318" s="43"/>
    </row>
    <row r="1319" spans="1:12" s="21" customFormat="1" ht="15.75" customHeight="1" x14ac:dyDescent="0.2">
      <c r="A1319" s="45"/>
      <c r="B1319" s="46"/>
      <c r="C1319" s="47"/>
      <c r="D1319" s="47"/>
      <c r="E1319" s="48"/>
      <c r="F1319" s="49"/>
      <c r="G1319" s="44"/>
      <c r="H1319" s="4"/>
      <c r="I1319" s="44"/>
      <c r="J1319" s="44"/>
      <c r="K1319" s="44"/>
      <c r="L1319" s="43"/>
    </row>
    <row r="1320" spans="1:12" s="21" customFormat="1" ht="15.75" customHeight="1" x14ac:dyDescent="0.2">
      <c r="A1320" s="45"/>
      <c r="B1320" s="46"/>
      <c r="C1320" s="47"/>
      <c r="D1320" s="47"/>
      <c r="E1320" s="48"/>
      <c r="F1320" s="49"/>
      <c r="G1320" s="44"/>
      <c r="H1320" s="4"/>
      <c r="I1320" s="44"/>
      <c r="J1320" s="44"/>
      <c r="K1320" s="44"/>
      <c r="L1320" s="43"/>
    </row>
    <row r="1321" spans="1:12" s="21" customFormat="1" ht="15.75" customHeight="1" x14ac:dyDescent="0.2">
      <c r="A1321" s="45"/>
      <c r="B1321" s="46"/>
      <c r="C1321" s="47"/>
      <c r="D1321" s="47"/>
      <c r="E1321" s="48"/>
      <c r="F1321" s="49"/>
      <c r="G1321" s="44"/>
      <c r="H1321" s="4"/>
      <c r="I1321" s="44"/>
      <c r="J1321" s="44"/>
      <c r="K1321" s="44"/>
      <c r="L1321" s="43"/>
    </row>
    <row r="1322" spans="1:12" s="21" customFormat="1" ht="15.75" customHeight="1" x14ac:dyDescent="0.2">
      <c r="A1322" s="45"/>
      <c r="B1322" s="46"/>
      <c r="C1322" s="47"/>
      <c r="D1322" s="47"/>
      <c r="E1322" s="48"/>
      <c r="F1322" s="49"/>
      <c r="G1322" s="44"/>
      <c r="H1322" s="4"/>
      <c r="I1322" s="44"/>
      <c r="J1322" s="44"/>
      <c r="K1322" s="44"/>
      <c r="L1322" s="43"/>
    </row>
    <row r="1323" spans="1:12" s="21" customFormat="1" ht="15.75" customHeight="1" x14ac:dyDescent="0.2">
      <c r="A1323" s="45"/>
      <c r="B1323" s="46"/>
      <c r="C1323" s="47"/>
      <c r="D1323" s="47"/>
      <c r="E1323" s="48"/>
      <c r="F1323" s="49"/>
      <c r="G1323" s="44"/>
      <c r="H1323" s="4"/>
      <c r="I1323" s="44"/>
      <c r="J1323" s="44"/>
      <c r="K1323" s="44"/>
      <c r="L1323" s="43"/>
    </row>
    <row r="1324" spans="1:12" s="21" customFormat="1" ht="15.75" customHeight="1" x14ac:dyDescent="0.2">
      <c r="A1324" s="45"/>
      <c r="B1324" s="46"/>
      <c r="C1324" s="47"/>
      <c r="D1324" s="47"/>
      <c r="E1324" s="48"/>
      <c r="F1324" s="49"/>
      <c r="G1324" s="44"/>
      <c r="H1324" s="4"/>
      <c r="I1324" s="44"/>
      <c r="J1324" s="44"/>
      <c r="K1324" s="44"/>
      <c r="L1324" s="43"/>
    </row>
    <row r="1325" spans="1:12" s="21" customFormat="1" ht="15.75" customHeight="1" x14ac:dyDescent="0.2">
      <c r="A1325" s="45"/>
      <c r="B1325" s="46"/>
      <c r="C1325" s="47"/>
      <c r="D1325" s="47"/>
      <c r="E1325" s="48"/>
      <c r="F1325" s="49"/>
      <c r="G1325" s="44"/>
      <c r="H1325" s="4"/>
      <c r="I1325" s="44"/>
      <c r="J1325" s="44"/>
      <c r="K1325" s="44"/>
      <c r="L1325" s="43"/>
    </row>
    <row r="1326" spans="1:12" s="21" customFormat="1" ht="15.75" customHeight="1" x14ac:dyDescent="0.2">
      <c r="A1326" s="45"/>
      <c r="B1326" s="46"/>
      <c r="C1326" s="47"/>
      <c r="D1326" s="47"/>
      <c r="E1326" s="48"/>
      <c r="F1326" s="49"/>
      <c r="G1326" s="44"/>
      <c r="H1326" s="4"/>
      <c r="I1326" s="44"/>
      <c r="J1326" s="44"/>
      <c r="K1326" s="44"/>
      <c r="L1326" s="43"/>
    </row>
    <row r="1327" spans="1:12" s="21" customFormat="1" ht="15.75" customHeight="1" x14ac:dyDescent="0.2">
      <c r="A1327" s="45"/>
      <c r="B1327" s="46"/>
      <c r="C1327" s="47"/>
      <c r="D1327" s="47"/>
      <c r="E1327" s="48"/>
      <c r="F1327" s="49"/>
      <c r="G1327" s="44"/>
      <c r="H1327" s="4"/>
      <c r="I1327" s="44"/>
      <c r="J1327" s="44"/>
      <c r="K1327" s="44"/>
      <c r="L1327" s="43"/>
    </row>
    <row r="1328" spans="1:12" s="21" customFormat="1" ht="15.75" customHeight="1" x14ac:dyDescent="0.2">
      <c r="A1328" s="45"/>
      <c r="B1328" s="46"/>
      <c r="C1328" s="47"/>
      <c r="D1328" s="47"/>
      <c r="E1328" s="48"/>
      <c r="F1328" s="49"/>
      <c r="G1328" s="44"/>
      <c r="H1328" s="4"/>
      <c r="I1328" s="44"/>
      <c r="J1328" s="44"/>
      <c r="K1328" s="44"/>
      <c r="L1328" s="43"/>
    </row>
    <row r="1329" spans="1:12" s="21" customFormat="1" ht="15.75" customHeight="1" x14ac:dyDescent="0.2">
      <c r="A1329" s="45"/>
      <c r="B1329" s="46"/>
      <c r="C1329" s="47"/>
      <c r="D1329" s="47"/>
      <c r="E1329" s="48"/>
      <c r="F1329" s="49"/>
      <c r="G1329" s="44"/>
      <c r="H1329" s="4"/>
      <c r="I1329" s="44"/>
      <c r="J1329" s="44"/>
      <c r="K1329" s="44"/>
      <c r="L1329" s="43"/>
    </row>
    <row r="1330" spans="1:12" s="21" customFormat="1" ht="15.75" customHeight="1" x14ac:dyDescent="0.2">
      <c r="A1330" s="45"/>
      <c r="B1330" s="46"/>
      <c r="C1330" s="47"/>
      <c r="D1330" s="47"/>
      <c r="E1330" s="48"/>
      <c r="F1330" s="49"/>
      <c r="G1330" s="44"/>
      <c r="H1330" s="4"/>
      <c r="I1330" s="44"/>
      <c r="J1330" s="44"/>
      <c r="K1330" s="44"/>
      <c r="L1330" s="43"/>
    </row>
    <row r="1331" spans="1:12" s="21" customFormat="1" ht="15.75" customHeight="1" x14ac:dyDescent="0.2">
      <c r="A1331" s="45"/>
      <c r="B1331" s="46"/>
      <c r="C1331" s="47"/>
      <c r="D1331" s="47"/>
      <c r="E1331" s="48"/>
      <c r="F1331" s="49"/>
      <c r="G1331" s="44"/>
      <c r="H1331" s="4"/>
      <c r="I1331" s="44"/>
      <c r="J1331" s="44"/>
      <c r="K1331" s="44"/>
      <c r="L1331" s="43"/>
    </row>
    <row r="1332" spans="1:12" s="21" customFormat="1" ht="15.75" customHeight="1" x14ac:dyDescent="0.2">
      <c r="A1332" s="45"/>
      <c r="B1332" s="46"/>
      <c r="C1332" s="47"/>
      <c r="D1332" s="47"/>
      <c r="E1332" s="48"/>
      <c r="F1332" s="49"/>
      <c r="G1332" s="44"/>
      <c r="H1332" s="4"/>
      <c r="I1332" s="44"/>
      <c r="J1332" s="44"/>
      <c r="K1332" s="44"/>
      <c r="L1332" s="43"/>
    </row>
    <row r="1333" spans="1:12" s="21" customFormat="1" ht="15.75" customHeight="1" x14ac:dyDescent="0.2">
      <c r="A1333" s="45"/>
      <c r="B1333" s="46"/>
      <c r="C1333" s="47"/>
      <c r="D1333" s="47"/>
      <c r="E1333" s="48"/>
      <c r="F1333" s="49"/>
      <c r="G1333" s="44"/>
      <c r="H1333" s="4"/>
      <c r="I1333" s="44"/>
      <c r="J1333" s="44"/>
      <c r="K1333" s="44"/>
      <c r="L1333" s="43"/>
    </row>
    <row r="1334" spans="1:12" ht="15.75" customHeight="1" x14ac:dyDescent="0.2"/>
    <row r="1335" spans="1:12" ht="15.75" customHeight="1" x14ac:dyDescent="0.2"/>
    <row r="1336" spans="1:12" ht="15.75" customHeight="1" x14ac:dyDescent="0.2"/>
    <row r="1337" spans="1:12" ht="15.75" customHeight="1" x14ac:dyDescent="0.2"/>
    <row r="1338" spans="1:12" ht="15.75" customHeight="1" x14ac:dyDescent="0.2"/>
    <row r="1339" spans="1:12" ht="15.75" customHeight="1" x14ac:dyDescent="0.2"/>
    <row r="1340" spans="1:12" ht="15.75" customHeight="1" x14ac:dyDescent="0.2"/>
    <row r="1341" spans="1:12" ht="15.75" customHeight="1" x14ac:dyDescent="0.2"/>
    <row r="1342" spans="1:12" ht="15.75" customHeight="1" x14ac:dyDescent="0.2"/>
    <row r="1343" spans="1:12" ht="15.75" customHeight="1" x14ac:dyDescent="0.2"/>
    <row r="1344" spans="1:12" ht="15.75" customHeight="1" x14ac:dyDescent="0.2"/>
    <row r="1345" ht="15.75" customHeight="1" x14ac:dyDescent="0.2"/>
    <row r="1346" ht="15.75" customHeight="1" x14ac:dyDescent="0.2"/>
    <row r="1347" ht="15.75" customHeight="1" x14ac:dyDescent="0.2"/>
    <row r="1348" ht="15.75" customHeight="1" x14ac:dyDescent="0.2"/>
    <row r="1349" ht="15.75" customHeight="1" x14ac:dyDescent="0.2"/>
    <row r="1350" ht="15.75" customHeight="1" x14ac:dyDescent="0.2"/>
    <row r="1351" ht="15.75" customHeight="1" x14ac:dyDescent="0.2"/>
    <row r="1352" ht="15.75" customHeight="1" x14ac:dyDescent="0.2"/>
    <row r="1353" ht="15.75" customHeight="1" x14ac:dyDescent="0.2"/>
    <row r="1354" ht="15.75" customHeight="1" x14ac:dyDescent="0.2"/>
    <row r="1355" ht="15.75" customHeight="1" x14ac:dyDescent="0.2"/>
    <row r="1356" ht="15.75" customHeight="1" x14ac:dyDescent="0.2"/>
    <row r="1357" ht="15.75" customHeight="1" x14ac:dyDescent="0.2"/>
    <row r="1358" ht="15.75" customHeight="1" x14ac:dyDescent="0.2"/>
    <row r="1359" ht="15.75" customHeight="1" x14ac:dyDescent="0.2"/>
    <row r="1360" ht="15.75" customHeight="1" x14ac:dyDescent="0.2"/>
    <row r="1361" spans="1:13" ht="15.75" customHeight="1" x14ac:dyDescent="0.2"/>
    <row r="1362" spans="1:13" ht="15.75" customHeight="1" x14ac:dyDescent="0.2"/>
    <row r="1363" spans="1:13" ht="15.75" customHeight="1" x14ac:dyDescent="0.2"/>
    <row r="1364" spans="1:13" ht="15.75" customHeight="1" x14ac:dyDescent="0.2"/>
    <row r="1365" spans="1:13" ht="15.75" customHeight="1" x14ac:dyDescent="0.2"/>
    <row r="1366" spans="1:13" s="19" customFormat="1" ht="15.75" customHeight="1" x14ac:dyDescent="0.2">
      <c r="A1366" s="45"/>
      <c r="B1366" s="46"/>
      <c r="C1366" s="47"/>
      <c r="D1366" s="47"/>
      <c r="E1366" s="48"/>
      <c r="F1366" s="49"/>
      <c r="G1366" s="44"/>
      <c r="H1366" s="4"/>
      <c r="I1366" s="44"/>
      <c r="J1366" s="44"/>
      <c r="K1366" s="44"/>
      <c r="L1366" s="43"/>
      <c r="M1366" s="27"/>
    </row>
    <row r="1367" spans="1:13" s="19" customFormat="1" ht="15.75" customHeight="1" x14ac:dyDescent="0.2">
      <c r="A1367" s="45"/>
      <c r="B1367" s="46"/>
      <c r="C1367" s="47"/>
      <c r="D1367" s="47"/>
      <c r="E1367" s="48"/>
      <c r="F1367" s="49"/>
      <c r="G1367" s="44"/>
      <c r="H1367" s="4"/>
      <c r="I1367" s="44"/>
      <c r="J1367" s="44"/>
      <c r="K1367" s="44"/>
      <c r="L1367" s="43"/>
      <c r="M1367" s="27"/>
    </row>
    <row r="1368" spans="1:13" s="19" customFormat="1" ht="15.75" customHeight="1" x14ac:dyDescent="0.2">
      <c r="A1368" s="45"/>
      <c r="B1368" s="46"/>
      <c r="C1368" s="47"/>
      <c r="D1368" s="47"/>
      <c r="E1368" s="48"/>
      <c r="F1368" s="49"/>
      <c r="G1368" s="44"/>
      <c r="H1368" s="4"/>
      <c r="I1368" s="44"/>
      <c r="J1368" s="44"/>
      <c r="K1368" s="44"/>
      <c r="L1368" s="43"/>
      <c r="M1368" s="27"/>
    </row>
    <row r="1369" spans="1:13" s="19" customFormat="1" ht="15.75" customHeight="1" x14ac:dyDescent="0.2">
      <c r="A1369" s="45"/>
      <c r="B1369" s="46"/>
      <c r="C1369" s="47"/>
      <c r="D1369" s="47"/>
      <c r="E1369" s="48"/>
      <c r="F1369" s="49"/>
      <c r="G1369" s="44"/>
      <c r="H1369" s="4"/>
      <c r="I1369" s="44"/>
      <c r="J1369" s="44"/>
      <c r="K1369" s="44"/>
      <c r="L1369" s="43"/>
      <c r="M1369" s="27"/>
    </row>
    <row r="1370" spans="1:13" s="19" customFormat="1" ht="15.75" customHeight="1" x14ac:dyDescent="0.2">
      <c r="A1370" s="45"/>
      <c r="B1370" s="46"/>
      <c r="C1370" s="47"/>
      <c r="D1370" s="47"/>
      <c r="E1370" s="48"/>
      <c r="F1370" s="49"/>
      <c r="G1370" s="44"/>
      <c r="H1370" s="4"/>
      <c r="I1370" s="44"/>
      <c r="J1370" s="44"/>
      <c r="K1370" s="44"/>
      <c r="L1370" s="43"/>
      <c r="M1370" s="27"/>
    </row>
    <row r="1371" spans="1:13" s="19" customFormat="1" ht="15.75" customHeight="1" x14ac:dyDescent="0.2">
      <c r="A1371" s="45"/>
      <c r="B1371" s="46"/>
      <c r="C1371" s="47"/>
      <c r="D1371" s="47"/>
      <c r="E1371" s="48"/>
      <c r="F1371" s="49"/>
      <c r="G1371" s="44"/>
      <c r="H1371" s="4"/>
      <c r="I1371" s="44"/>
      <c r="J1371" s="44"/>
      <c r="K1371" s="44"/>
      <c r="L1371" s="43"/>
      <c r="M1371" s="27"/>
    </row>
    <row r="1372" spans="1:13" s="19" customFormat="1" ht="15.75" customHeight="1" x14ac:dyDescent="0.2">
      <c r="A1372" s="45"/>
      <c r="B1372" s="46"/>
      <c r="C1372" s="47"/>
      <c r="D1372" s="47"/>
      <c r="E1372" s="48"/>
      <c r="F1372" s="49"/>
      <c r="G1372" s="44"/>
      <c r="H1372" s="4"/>
      <c r="I1372" s="44"/>
      <c r="J1372" s="44"/>
      <c r="K1372" s="44"/>
      <c r="L1372" s="43"/>
      <c r="M1372" s="27"/>
    </row>
    <row r="1373" spans="1:13" s="19" customFormat="1" ht="15.75" customHeight="1" x14ac:dyDescent="0.2">
      <c r="A1373" s="45"/>
      <c r="B1373" s="46"/>
      <c r="C1373" s="47"/>
      <c r="D1373" s="47"/>
      <c r="E1373" s="48"/>
      <c r="F1373" s="49"/>
      <c r="G1373" s="44"/>
      <c r="H1373" s="4"/>
      <c r="I1373" s="44"/>
      <c r="J1373" s="44"/>
      <c r="K1373" s="44"/>
      <c r="L1373" s="43"/>
      <c r="M1373" s="27"/>
    </row>
    <row r="1374" spans="1:13" s="19" customFormat="1" ht="15.75" customHeight="1" x14ac:dyDescent="0.2">
      <c r="A1374" s="45"/>
      <c r="B1374" s="46"/>
      <c r="C1374" s="47"/>
      <c r="D1374" s="47"/>
      <c r="E1374" s="48"/>
      <c r="F1374" s="49"/>
      <c r="G1374" s="44"/>
      <c r="H1374" s="4"/>
      <c r="I1374" s="44"/>
      <c r="J1374" s="44"/>
      <c r="K1374" s="44"/>
      <c r="L1374" s="43"/>
      <c r="M1374" s="27"/>
    </row>
    <row r="1375" spans="1:13" s="19" customFormat="1" ht="15.75" customHeight="1" x14ac:dyDescent="0.2">
      <c r="A1375" s="45"/>
      <c r="B1375" s="46"/>
      <c r="C1375" s="47"/>
      <c r="D1375" s="47"/>
      <c r="E1375" s="48"/>
      <c r="F1375" s="49"/>
      <c r="G1375" s="44"/>
      <c r="H1375" s="4"/>
      <c r="I1375" s="44"/>
      <c r="J1375" s="44"/>
      <c r="K1375" s="44"/>
      <c r="L1375" s="43"/>
      <c r="M1375" s="27"/>
    </row>
    <row r="1376" spans="1:13" s="19" customFormat="1" ht="15.75" customHeight="1" x14ac:dyDescent="0.2">
      <c r="A1376" s="45"/>
      <c r="B1376" s="46"/>
      <c r="C1376" s="47"/>
      <c r="D1376" s="47"/>
      <c r="E1376" s="48"/>
      <c r="F1376" s="49"/>
      <c r="G1376" s="44"/>
      <c r="H1376" s="4"/>
      <c r="I1376" s="44"/>
      <c r="J1376" s="44"/>
      <c r="K1376" s="44"/>
      <c r="L1376" s="43"/>
      <c r="M1376" s="27"/>
    </row>
    <row r="1377" spans="1:13" s="19" customFormat="1" ht="15.75" customHeight="1" x14ac:dyDescent="0.2">
      <c r="A1377" s="45"/>
      <c r="B1377" s="46"/>
      <c r="C1377" s="47"/>
      <c r="D1377" s="47"/>
      <c r="E1377" s="48"/>
      <c r="F1377" s="49"/>
      <c r="G1377" s="44"/>
      <c r="H1377" s="4"/>
      <c r="I1377" s="44"/>
      <c r="J1377" s="44"/>
      <c r="K1377" s="44"/>
      <c r="L1377" s="43"/>
      <c r="M1377" s="27"/>
    </row>
    <row r="1378" spans="1:13" s="19" customFormat="1" ht="15.75" customHeight="1" x14ac:dyDescent="0.2">
      <c r="A1378" s="45"/>
      <c r="B1378" s="46"/>
      <c r="C1378" s="47"/>
      <c r="D1378" s="47"/>
      <c r="E1378" s="48"/>
      <c r="F1378" s="49"/>
      <c r="G1378" s="44"/>
      <c r="H1378" s="4"/>
      <c r="I1378" s="44"/>
      <c r="J1378" s="44"/>
      <c r="K1378" s="44"/>
      <c r="L1378" s="43"/>
      <c r="M1378" s="27"/>
    </row>
    <row r="1379" spans="1:13" s="19" customFormat="1" ht="15.75" customHeight="1" x14ac:dyDescent="0.2">
      <c r="A1379" s="45"/>
      <c r="B1379" s="46"/>
      <c r="C1379" s="47"/>
      <c r="D1379" s="47"/>
      <c r="E1379" s="48"/>
      <c r="F1379" s="49"/>
      <c r="G1379" s="44"/>
      <c r="H1379" s="4"/>
      <c r="I1379" s="44"/>
      <c r="J1379" s="44"/>
      <c r="K1379" s="44"/>
      <c r="L1379" s="43"/>
      <c r="M1379" s="27"/>
    </row>
    <row r="1380" spans="1:13" s="19" customFormat="1" ht="15.75" customHeight="1" x14ac:dyDescent="0.2">
      <c r="A1380" s="45"/>
      <c r="B1380" s="46"/>
      <c r="C1380" s="47"/>
      <c r="D1380" s="47"/>
      <c r="E1380" s="48"/>
      <c r="F1380" s="49"/>
      <c r="G1380" s="44"/>
      <c r="H1380" s="4"/>
      <c r="I1380" s="44"/>
      <c r="J1380" s="44"/>
      <c r="K1380" s="44"/>
      <c r="L1380" s="43"/>
      <c r="M1380" s="27"/>
    </row>
    <row r="1381" spans="1:13" s="19" customFormat="1" ht="15.75" customHeight="1" x14ac:dyDescent="0.2">
      <c r="A1381" s="45"/>
      <c r="B1381" s="46"/>
      <c r="C1381" s="47"/>
      <c r="D1381" s="47"/>
      <c r="E1381" s="48"/>
      <c r="F1381" s="49"/>
      <c r="G1381" s="44"/>
      <c r="H1381" s="4"/>
      <c r="I1381" s="44"/>
      <c r="J1381" s="44"/>
      <c r="K1381" s="44"/>
      <c r="L1381" s="43"/>
      <c r="M1381" s="27"/>
    </row>
    <row r="1382" spans="1:13" s="19" customFormat="1" ht="15.75" customHeight="1" x14ac:dyDescent="0.2">
      <c r="A1382" s="45"/>
      <c r="B1382" s="46"/>
      <c r="C1382" s="47"/>
      <c r="D1382" s="47"/>
      <c r="E1382" s="48"/>
      <c r="F1382" s="49"/>
      <c r="G1382" s="44"/>
      <c r="H1382" s="4"/>
      <c r="I1382" s="44"/>
      <c r="J1382" s="44"/>
      <c r="K1382" s="44"/>
      <c r="L1382" s="43"/>
      <c r="M1382" s="27"/>
    </row>
    <row r="1383" spans="1:13" s="19" customFormat="1" ht="15.75" customHeight="1" x14ac:dyDescent="0.2">
      <c r="A1383" s="45"/>
      <c r="B1383" s="46"/>
      <c r="C1383" s="47"/>
      <c r="D1383" s="47"/>
      <c r="E1383" s="48"/>
      <c r="F1383" s="49"/>
      <c r="G1383" s="44"/>
      <c r="H1383" s="4"/>
      <c r="I1383" s="44"/>
      <c r="J1383" s="44"/>
      <c r="K1383" s="44"/>
      <c r="L1383" s="43"/>
      <c r="M1383" s="27"/>
    </row>
    <row r="1384" spans="1:13" s="19" customFormat="1" ht="15.75" customHeight="1" x14ac:dyDescent="0.2">
      <c r="A1384" s="45"/>
      <c r="B1384" s="46"/>
      <c r="C1384" s="47"/>
      <c r="D1384" s="47"/>
      <c r="E1384" s="48"/>
      <c r="F1384" s="49"/>
      <c r="G1384" s="44"/>
      <c r="H1384" s="4"/>
      <c r="I1384" s="44"/>
      <c r="J1384" s="44"/>
      <c r="K1384" s="44"/>
      <c r="L1384" s="43"/>
      <c r="M1384" s="27"/>
    </row>
    <row r="1385" spans="1:13" s="19" customFormat="1" ht="15.75" customHeight="1" x14ac:dyDescent="0.2">
      <c r="A1385" s="45"/>
      <c r="B1385" s="46"/>
      <c r="C1385" s="47"/>
      <c r="D1385" s="47"/>
      <c r="E1385" s="48"/>
      <c r="F1385" s="49"/>
      <c r="G1385" s="44"/>
      <c r="H1385" s="4"/>
      <c r="I1385" s="44"/>
      <c r="J1385" s="44"/>
      <c r="K1385" s="44"/>
      <c r="L1385" s="43"/>
      <c r="M1385" s="27"/>
    </row>
    <row r="1386" spans="1:13" s="19" customFormat="1" ht="15.75" customHeight="1" x14ac:dyDescent="0.2">
      <c r="A1386" s="45"/>
      <c r="B1386" s="46"/>
      <c r="C1386" s="47"/>
      <c r="D1386" s="47"/>
      <c r="E1386" s="48"/>
      <c r="F1386" s="49"/>
      <c r="G1386" s="44"/>
      <c r="H1386" s="4"/>
      <c r="I1386" s="44"/>
      <c r="J1386" s="44"/>
      <c r="K1386" s="44"/>
      <c r="L1386" s="43"/>
      <c r="M1386" s="27"/>
    </row>
    <row r="1387" spans="1:13" s="19" customFormat="1" ht="15.75" customHeight="1" x14ac:dyDescent="0.2">
      <c r="A1387" s="45"/>
      <c r="B1387" s="46"/>
      <c r="C1387" s="47"/>
      <c r="D1387" s="47"/>
      <c r="E1387" s="48"/>
      <c r="F1387" s="49"/>
      <c r="G1387" s="44"/>
      <c r="H1387" s="4"/>
      <c r="I1387" s="44"/>
      <c r="J1387" s="44"/>
      <c r="K1387" s="44"/>
      <c r="L1387" s="43"/>
      <c r="M1387" s="27"/>
    </row>
    <row r="1388" spans="1:13" s="19" customFormat="1" ht="15.75" customHeight="1" x14ac:dyDescent="0.2">
      <c r="A1388" s="45"/>
      <c r="B1388" s="46"/>
      <c r="C1388" s="47"/>
      <c r="D1388" s="47"/>
      <c r="E1388" s="48"/>
      <c r="F1388" s="49"/>
      <c r="G1388" s="44"/>
      <c r="H1388" s="4"/>
      <c r="I1388" s="44"/>
      <c r="J1388" s="44"/>
      <c r="K1388" s="44"/>
      <c r="L1388" s="43"/>
      <c r="M1388" s="27"/>
    </row>
    <row r="1389" spans="1:13" s="19" customFormat="1" ht="15.75" customHeight="1" x14ac:dyDescent="0.2">
      <c r="A1389" s="45"/>
      <c r="B1389" s="46"/>
      <c r="C1389" s="47"/>
      <c r="D1389" s="47"/>
      <c r="E1389" s="48"/>
      <c r="F1389" s="49"/>
      <c r="G1389" s="44"/>
      <c r="H1389" s="4"/>
      <c r="I1389" s="44"/>
      <c r="J1389" s="44"/>
      <c r="K1389" s="44"/>
      <c r="L1389" s="43"/>
      <c r="M1389" s="27"/>
    </row>
    <row r="1390" spans="1:13" s="21" customFormat="1" ht="15.75" customHeight="1" x14ac:dyDescent="0.2">
      <c r="A1390" s="45"/>
      <c r="B1390" s="46"/>
      <c r="C1390" s="47"/>
      <c r="D1390" s="47"/>
      <c r="E1390" s="48"/>
      <c r="F1390" s="49"/>
      <c r="G1390" s="44"/>
      <c r="H1390" s="4"/>
      <c r="I1390" s="44"/>
      <c r="J1390" s="44"/>
      <c r="K1390" s="44"/>
      <c r="L1390" s="43"/>
    </row>
    <row r="1391" spans="1:13" s="21" customFormat="1" ht="15.75" customHeight="1" x14ac:dyDescent="0.2">
      <c r="A1391" s="45"/>
      <c r="B1391" s="46"/>
      <c r="C1391" s="47"/>
      <c r="D1391" s="47"/>
      <c r="E1391" s="48"/>
      <c r="F1391" s="49"/>
      <c r="G1391" s="44"/>
      <c r="H1391" s="4"/>
      <c r="I1391" s="44"/>
      <c r="J1391" s="44"/>
      <c r="K1391" s="44"/>
      <c r="L1391" s="43"/>
    </row>
    <row r="1392" spans="1:13" s="21" customFormat="1" ht="15.75" customHeight="1" x14ac:dyDescent="0.2">
      <c r="A1392" s="45"/>
      <c r="B1392" s="46"/>
      <c r="C1392" s="47"/>
      <c r="D1392" s="47"/>
      <c r="E1392" s="48"/>
      <c r="F1392" s="49"/>
      <c r="G1392" s="44"/>
      <c r="H1392" s="4"/>
      <c r="I1392" s="44"/>
      <c r="J1392" s="44"/>
      <c r="K1392" s="44"/>
      <c r="L1392" s="43"/>
    </row>
    <row r="1393" spans="1:91" s="19" customFormat="1" ht="12.75" x14ac:dyDescent="0.2">
      <c r="A1393" s="45"/>
      <c r="B1393" s="46"/>
      <c r="C1393" s="47"/>
      <c r="D1393" s="47"/>
      <c r="E1393" s="48"/>
      <c r="F1393" s="49"/>
      <c r="G1393" s="44"/>
      <c r="H1393" s="4"/>
      <c r="I1393" s="44"/>
      <c r="J1393" s="44"/>
      <c r="K1393" s="44"/>
      <c r="L1393" s="43"/>
      <c r="M1393" s="27"/>
    </row>
    <row r="1394" spans="1:91" s="19" customFormat="1" ht="12.75" x14ac:dyDescent="0.2">
      <c r="A1394" s="45"/>
      <c r="B1394" s="46"/>
      <c r="C1394" s="47"/>
      <c r="D1394" s="47"/>
      <c r="E1394" s="48"/>
      <c r="F1394" s="49"/>
      <c r="G1394" s="44"/>
      <c r="H1394" s="4"/>
      <c r="I1394" s="44"/>
      <c r="J1394" s="44"/>
      <c r="K1394" s="44"/>
      <c r="L1394" s="43"/>
      <c r="M1394" s="27"/>
    </row>
    <row r="1395" spans="1:91" s="19" customFormat="1" ht="12.75" x14ac:dyDescent="0.2">
      <c r="A1395" s="45"/>
      <c r="B1395" s="46"/>
      <c r="C1395" s="47"/>
      <c r="D1395" s="47"/>
      <c r="E1395" s="48"/>
      <c r="F1395" s="49"/>
      <c r="G1395" s="44"/>
      <c r="H1395" s="4"/>
      <c r="I1395" s="44"/>
      <c r="J1395" s="44"/>
      <c r="K1395" s="44"/>
      <c r="L1395" s="43"/>
      <c r="M1395" s="27"/>
    </row>
    <row r="1396" spans="1:91" s="19" customFormat="1" ht="12.75" x14ac:dyDescent="0.2">
      <c r="A1396" s="45"/>
      <c r="B1396" s="46"/>
      <c r="C1396" s="47"/>
      <c r="D1396" s="47"/>
      <c r="E1396" s="48"/>
      <c r="F1396" s="49"/>
      <c r="G1396" s="44"/>
      <c r="H1396" s="4"/>
      <c r="I1396" s="44"/>
      <c r="J1396" s="44"/>
      <c r="K1396" s="44"/>
      <c r="L1396" s="43"/>
      <c r="M1396" s="27"/>
    </row>
    <row r="1397" spans="1:91" s="19" customFormat="1" ht="12.75" x14ac:dyDescent="0.2">
      <c r="A1397" s="45"/>
      <c r="B1397" s="46"/>
      <c r="C1397" s="47"/>
      <c r="D1397" s="47"/>
      <c r="E1397" s="48"/>
      <c r="F1397" s="49"/>
      <c r="G1397" s="44"/>
      <c r="H1397" s="4"/>
      <c r="I1397" s="44"/>
      <c r="J1397" s="44"/>
      <c r="K1397" s="44"/>
      <c r="L1397" s="43"/>
      <c r="M1397" s="27"/>
    </row>
    <row r="1398" spans="1:91" ht="12.75" x14ac:dyDescent="0.2">
      <c r="N1398" s="41" t="s">
        <v>389</v>
      </c>
    </row>
    <row r="1399" spans="1:91" ht="15.75" customHeight="1" x14ac:dyDescent="0.2">
      <c r="N1399" s="42" t="s">
        <v>390</v>
      </c>
    </row>
    <row r="1400" spans="1:91" ht="15" customHeight="1" x14ac:dyDescent="0.2">
      <c r="N1400" s="42"/>
    </row>
    <row r="1401" spans="1:91" ht="15" customHeight="1" x14ac:dyDescent="0.2">
      <c r="N1401" s="10" t="s">
        <v>1</v>
      </c>
    </row>
    <row r="1402" spans="1:91" ht="15" customHeight="1" x14ac:dyDescent="0.2">
      <c r="N1402" s="21" t="s">
        <v>391</v>
      </c>
      <c r="P1402" s="4" t="s">
        <v>392</v>
      </c>
    </row>
    <row r="1403" spans="1:91" ht="15" customHeight="1" x14ac:dyDescent="0.2">
      <c r="N1403" s="21" t="s">
        <v>393</v>
      </c>
      <c r="P1403" s="4" t="s">
        <v>394</v>
      </c>
    </row>
    <row r="1404" spans="1:91" ht="15" customHeight="1" x14ac:dyDescent="0.2">
      <c r="N1404" s="21" t="s">
        <v>425</v>
      </c>
      <c r="P1404" s="4" t="s">
        <v>395</v>
      </c>
    </row>
    <row r="1405" spans="1:91" s="19" customFormat="1" ht="15" customHeight="1" x14ac:dyDescent="0.2">
      <c r="A1405" s="45"/>
      <c r="B1405" s="46"/>
      <c r="C1405" s="47"/>
      <c r="D1405" s="47"/>
      <c r="E1405" s="48"/>
      <c r="F1405" s="49"/>
      <c r="G1405" s="44"/>
      <c r="H1405" s="4"/>
      <c r="I1405" s="44"/>
      <c r="J1405" s="44"/>
      <c r="K1405" s="44"/>
      <c r="L1405" s="43"/>
      <c r="M1405" s="4"/>
      <c r="N1405" s="21" t="s">
        <v>396</v>
      </c>
      <c r="O1405" s="4"/>
      <c r="P1405" s="4" t="s">
        <v>397</v>
      </c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</row>
    <row r="1406" spans="1:91" ht="15" customHeight="1" x14ac:dyDescent="0.2">
      <c r="N1406" s="21" t="s">
        <v>426</v>
      </c>
      <c r="P1406" s="4" t="s">
        <v>398</v>
      </c>
    </row>
    <row r="1407" spans="1:91" ht="15" customHeight="1" x14ac:dyDescent="0.2">
      <c r="N1407" s="21" t="s">
        <v>399</v>
      </c>
      <c r="P1407" s="4" t="s">
        <v>400</v>
      </c>
    </row>
    <row r="1408" spans="1:91" ht="15" customHeight="1" x14ac:dyDescent="0.2">
      <c r="N1408" s="21" t="s">
        <v>401</v>
      </c>
      <c r="P1408" s="4" t="s">
        <v>402</v>
      </c>
    </row>
    <row r="1409" spans="14:16" ht="15" customHeight="1" x14ac:dyDescent="0.2">
      <c r="N1409" s="21" t="s">
        <v>403</v>
      </c>
      <c r="P1409" s="4" t="s">
        <v>404</v>
      </c>
    </row>
    <row r="1410" spans="14:16" ht="15.75" customHeight="1" x14ac:dyDescent="0.2">
      <c r="N1410" s="21" t="s">
        <v>405</v>
      </c>
      <c r="P1410" s="4" t="s">
        <v>406</v>
      </c>
    </row>
    <row r="1411" spans="14:16" ht="12.75" x14ac:dyDescent="0.2"/>
    <row r="1412" spans="14:16" ht="12.75" x14ac:dyDescent="0.2"/>
    <row r="1413" spans="14:16" ht="12.75" x14ac:dyDescent="0.2"/>
    <row r="1414" spans="14:16" ht="12.75" x14ac:dyDescent="0.2"/>
    <row r="1415" spans="14:16" ht="12.75" x14ac:dyDescent="0.2"/>
    <row r="1416" spans="14:16" ht="12.75" x14ac:dyDescent="0.2"/>
    <row r="1417" spans="14:16" ht="12.75" x14ac:dyDescent="0.2"/>
    <row r="1418" spans="14:16" ht="12.75" x14ac:dyDescent="0.2"/>
    <row r="1419" spans="14:16" ht="12.75" x14ac:dyDescent="0.2"/>
    <row r="1420" spans="14:16" ht="12.75" x14ac:dyDescent="0.2"/>
    <row r="1421" spans="14:16" ht="12.75" x14ac:dyDescent="0.2"/>
    <row r="1422" spans="14:16" ht="12.75" x14ac:dyDescent="0.2"/>
    <row r="1423" spans="14:16" ht="12.75" x14ac:dyDescent="0.2"/>
    <row r="1424" spans="14:16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spans="1:12" ht="12.75" x14ac:dyDescent="0.2"/>
    <row r="1442" spans="1:12" ht="12.75" x14ac:dyDescent="0.2"/>
    <row r="1443" spans="1:12" ht="12.75" x14ac:dyDescent="0.2"/>
    <row r="1444" spans="1:12" ht="12.75" x14ac:dyDescent="0.2"/>
    <row r="1445" spans="1:12" ht="12.75" x14ac:dyDescent="0.2"/>
    <row r="1446" spans="1:12" s="21" customFormat="1" ht="15.75" customHeight="1" x14ac:dyDescent="0.2">
      <c r="A1446" s="45"/>
      <c r="B1446" s="46"/>
      <c r="C1446" s="47"/>
      <c r="D1446" s="47"/>
      <c r="E1446" s="48"/>
      <c r="F1446" s="49"/>
      <c r="G1446" s="44"/>
      <c r="H1446" s="4"/>
      <c r="I1446" s="44"/>
      <c r="J1446" s="44"/>
      <c r="K1446" s="44"/>
      <c r="L1446" s="43"/>
    </row>
    <row r="1448" spans="1:12" ht="12.75" x14ac:dyDescent="0.2"/>
    <row r="1449" spans="1:12" ht="12.75" x14ac:dyDescent="0.2"/>
    <row r="1450" spans="1:12" ht="12.75" x14ac:dyDescent="0.2"/>
    <row r="1451" spans="1:12" ht="12.75" x14ac:dyDescent="0.2"/>
    <row r="1452" spans="1:12" ht="12.75" x14ac:dyDescent="0.2"/>
    <row r="1453" spans="1:12" ht="12.75" x14ac:dyDescent="0.2"/>
    <row r="1454" spans="1:12" ht="12.75" x14ac:dyDescent="0.2"/>
    <row r="1455" spans="1:12" ht="12.75" x14ac:dyDescent="0.2"/>
    <row r="1456" spans="1:12" ht="12.75" x14ac:dyDescent="0.2"/>
    <row r="1457" ht="12.75" x14ac:dyDescent="0.2"/>
    <row r="1458" ht="12.75" x14ac:dyDescent="0.2"/>
    <row r="1459" ht="12.75" x14ac:dyDescent="0.2"/>
    <row r="1573" spans="1:12" s="44" customFormat="1" ht="15" customHeight="1" x14ac:dyDescent="0.2">
      <c r="A1573" s="45"/>
      <c r="B1573" s="46"/>
      <c r="C1573" s="47"/>
      <c r="D1573" s="47"/>
      <c r="E1573" s="48"/>
      <c r="F1573" s="49"/>
      <c r="H1573" s="4"/>
      <c r="L1573" s="43"/>
    </row>
    <row r="13634" spans="2:11" ht="15" customHeight="1" x14ac:dyDescent="0.2">
      <c r="B13634" s="4"/>
      <c r="C13634" s="50"/>
      <c r="D13634" s="50"/>
      <c r="F13634" s="4"/>
      <c r="I13634" s="4"/>
      <c r="J13634" s="4"/>
      <c r="K13634" s="4"/>
    </row>
    <row r="14262" ht="12.75" x14ac:dyDescent="0.2"/>
  </sheetData>
  <autoFilter ref="A2:L1092">
    <sortState ref="A3:L1094">
      <sortCondition ref="A2:A1094"/>
    </sortState>
  </autoFilter>
  <mergeCells count="1">
    <mergeCell ref="A1:L1"/>
  </mergeCells>
  <dataValidations disablePrompts="1" count="1">
    <dataValidation type="list" allowBlank="1" showInputMessage="1" showErrorMessage="1" sqref="Q1399 N1401">
      <formula1>$Q$4:$Q$13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zoomScale="70" zoomScaleNormal="70" workbookViewId="0">
      <selection activeCell="E25" sqref="E25"/>
    </sheetView>
  </sheetViews>
  <sheetFormatPr baseColWidth="10" defaultColWidth="11.19921875" defaultRowHeight="12.75" x14ac:dyDescent="0.2"/>
  <cols>
    <col min="1" max="1" width="19.3984375" style="1" customWidth="1"/>
    <col min="2" max="16" width="17.69921875" style="1" customWidth="1"/>
    <col min="17" max="17" width="10.5" style="1" customWidth="1"/>
    <col min="18" max="18" width="11.796875" style="1" customWidth="1"/>
    <col min="19" max="19" width="11.6992187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161" t="s">
        <v>26</v>
      </c>
      <c r="B3" s="162" t="s">
        <v>763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163" t="s">
        <v>28</v>
      </c>
      <c r="B5" s="163" t="s">
        <v>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178" t="s">
        <v>0</v>
      </c>
      <c r="B6" s="179" t="s">
        <v>30</v>
      </c>
      <c r="C6" s="180" t="s">
        <v>314</v>
      </c>
      <c r="D6" s="181" t="s">
        <v>315</v>
      </c>
      <c r="E6" s="180" t="s">
        <v>373</v>
      </c>
      <c r="F6" s="180" t="s">
        <v>428</v>
      </c>
      <c r="G6" s="180" t="s">
        <v>328</v>
      </c>
      <c r="H6" s="180" t="s">
        <v>11</v>
      </c>
      <c r="I6" s="181" t="s">
        <v>527</v>
      </c>
      <c r="J6" s="181" t="s">
        <v>317</v>
      </c>
      <c r="K6" s="181" t="s">
        <v>41</v>
      </c>
      <c r="L6" s="181" t="s">
        <v>358</v>
      </c>
      <c r="M6" s="181" t="s">
        <v>513</v>
      </c>
      <c r="N6" s="181" t="s">
        <v>424</v>
      </c>
      <c r="O6" s="181" t="s">
        <v>569</v>
      </c>
      <c r="P6" s="181" t="s">
        <v>322</v>
      </c>
      <c r="Q6" s="182" t="s">
        <v>762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166" t="s">
        <v>6</v>
      </c>
      <c r="B7" s="167"/>
      <c r="C7" s="168">
        <v>40000</v>
      </c>
      <c r="D7" s="168">
        <v>22000</v>
      </c>
      <c r="E7" s="168">
        <v>10000</v>
      </c>
      <c r="F7" s="168"/>
      <c r="G7" s="168">
        <v>4400</v>
      </c>
      <c r="H7" s="168">
        <v>1404425.3</v>
      </c>
      <c r="I7" s="168"/>
      <c r="J7" s="168"/>
      <c r="K7" s="168">
        <v>105000</v>
      </c>
      <c r="L7" s="168"/>
      <c r="M7" s="168">
        <v>126800</v>
      </c>
      <c r="N7" s="168"/>
      <c r="O7" s="168">
        <v>262000</v>
      </c>
      <c r="P7" s="168">
        <v>65100</v>
      </c>
      <c r="Q7" s="169">
        <v>2039725.3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170" t="s">
        <v>7</v>
      </c>
      <c r="B8" s="171"/>
      <c r="C8" s="172">
        <v>40000</v>
      </c>
      <c r="D8" s="172"/>
      <c r="E8" s="172">
        <v>10000</v>
      </c>
      <c r="F8" s="172">
        <v>100000</v>
      </c>
      <c r="G8" s="172"/>
      <c r="H8" s="172">
        <v>766278.3</v>
      </c>
      <c r="I8" s="172"/>
      <c r="J8" s="172">
        <v>5000</v>
      </c>
      <c r="K8" s="172">
        <v>55000</v>
      </c>
      <c r="L8" s="172"/>
      <c r="M8" s="172">
        <v>76000</v>
      </c>
      <c r="N8" s="172"/>
      <c r="O8" s="172">
        <v>82000</v>
      </c>
      <c r="P8" s="172"/>
      <c r="Q8" s="173">
        <v>1134278.3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170" t="s">
        <v>9</v>
      </c>
      <c r="B9" s="171"/>
      <c r="C9" s="172"/>
      <c r="D9" s="172">
        <v>5000</v>
      </c>
      <c r="E9" s="172">
        <v>20000</v>
      </c>
      <c r="F9" s="172"/>
      <c r="G9" s="172"/>
      <c r="H9" s="172">
        <v>586455.9</v>
      </c>
      <c r="I9" s="172"/>
      <c r="J9" s="172"/>
      <c r="K9" s="172">
        <v>175000</v>
      </c>
      <c r="L9" s="172"/>
      <c r="M9" s="172">
        <v>277455</v>
      </c>
      <c r="N9" s="172"/>
      <c r="O9" s="172">
        <v>211000</v>
      </c>
      <c r="P9" s="172"/>
      <c r="Q9" s="173">
        <v>1274910.8999999999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170" t="s">
        <v>8</v>
      </c>
      <c r="B10" s="171"/>
      <c r="C10" s="172">
        <v>237000</v>
      </c>
      <c r="D10" s="172"/>
      <c r="E10" s="172"/>
      <c r="F10" s="172"/>
      <c r="G10" s="172">
        <v>20800</v>
      </c>
      <c r="H10" s="172">
        <v>1321957.8</v>
      </c>
      <c r="I10" s="172"/>
      <c r="J10" s="172"/>
      <c r="K10" s="172">
        <v>20000</v>
      </c>
      <c r="L10" s="172"/>
      <c r="M10" s="172">
        <v>16400</v>
      </c>
      <c r="N10" s="172"/>
      <c r="O10" s="172"/>
      <c r="P10" s="172"/>
      <c r="Q10" s="173">
        <v>1616157.8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170" t="s">
        <v>10</v>
      </c>
      <c r="B11" s="171">
        <v>242772</v>
      </c>
      <c r="C11" s="172"/>
      <c r="D11" s="172">
        <v>90800</v>
      </c>
      <c r="E11" s="172">
        <v>60500</v>
      </c>
      <c r="F11" s="172"/>
      <c r="G11" s="172">
        <v>200175</v>
      </c>
      <c r="H11" s="172">
        <v>1362227.7</v>
      </c>
      <c r="I11" s="172">
        <v>495822</v>
      </c>
      <c r="J11" s="172">
        <v>277000</v>
      </c>
      <c r="K11" s="172">
        <v>67500</v>
      </c>
      <c r="L11" s="172">
        <v>22900</v>
      </c>
      <c r="M11" s="172">
        <v>56650</v>
      </c>
      <c r="N11" s="172">
        <v>2500</v>
      </c>
      <c r="O11" s="172"/>
      <c r="P11" s="172"/>
      <c r="Q11" s="173">
        <v>2878846.7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170" t="s">
        <v>407</v>
      </c>
      <c r="B12" s="171"/>
      <c r="C12" s="172">
        <v>825000</v>
      </c>
      <c r="D12" s="172">
        <v>7600</v>
      </c>
      <c r="E12" s="172"/>
      <c r="F12" s="172"/>
      <c r="G12" s="172"/>
      <c r="H12" s="172"/>
      <c r="I12" s="172"/>
      <c r="J12" s="172"/>
      <c r="K12" s="172">
        <v>385000</v>
      </c>
      <c r="L12" s="172"/>
      <c r="M12" s="172">
        <v>529350</v>
      </c>
      <c r="N12" s="172"/>
      <c r="O12" s="172">
        <v>767250</v>
      </c>
      <c r="P12" s="172"/>
      <c r="Q12" s="173">
        <v>2514200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170" t="s">
        <v>329</v>
      </c>
      <c r="B13" s="171"/>
      <c r="C13" s="172"/>
      <c r="D13" s="172"/>
      <c r="E13" s="172"/>
      <c r="F13" s="172"/>
      <c r="G13" s="172"/>
      <c r="H13" s="172">
        <v>160150</v>
      </c>
      <c r="I13" s="172"/>
      <c r="J13" s="172"/>
      <c r="K13" s="172"/>
      <c r="L13" s="172"/>
      <c r="M13" s="172"/>
      <c r="N13" s="172"/>
      <c r="O13" s="172"/>
      <c r="P13" s="172">
        <v>54000</v>
      </c>
      <c r="Q13" s="173">
        <v>214150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174" t="s">
        <v>762</v>
      </c>
      <c r="B14" s="175">
        <v>242772</v>
      </c>
      <c r="C14" s="176">
        <v>1142000</v>
      </c>
      <c r="D14" s="176">
        <v>125400</v>
      </c>
      <c r="E14" s="176">
        <v>100500</v>
      </c>
      <c r="F14" s="176">
        <v>100000</v>
      </c>
      <c r="G14" s="176">
        <v>225375</v>
      </c>
      <c r="H14" s="176">
        <v>5601495</v>
      </c>
      <c r="I14" s="176">
        <v>495822</v>
      </c>
      <c r="J14" s="176">
        <v>282000</v>
      </c>
      <c r="K14" s="176">
        <v>807500</v>
      </c>
      <c r="L14" s="176">
        <v>22900</v>
      </c>
      <c r="M14" s="176">
        <v>1082655</v>
      </c>
      <c r="N14" s="176">
        <v>2500</v>
      </c>
      <c r="O14" s="176">
        <v>1322250</v>
      </c>
      <c r="P14" s="176">
        <v>119100</v>
      </c>
      <c r="Q14" s="177">
        <v>11672269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22" spans="21:21" x14ac:dyDescent="0.2">
      <c r="U22" s="1">
        <f>GETPIVOTDATA("Used FCFA",$A$5)-U19</f>
        <v>11672269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1"/>
  <sheetViews>
    <sheetView workbookViewId="0">
      <selection activeCell="C7" sqref="C7"/>
    </sheetView>
  </sheetViews>
  <sheetFormatPr baseColWidth="10" defaultRowHeight="15" x14ac:dyDescent="0.2"/>
  <sheetData>
    <row r="1" spans="1:12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36</v>
      </c>
      <c r="G1" s="9" t="s">
        <v>5</v>
      </c>
      <c r="H1" s="8" t="s">
        <v>45</v>
      </c>
      <c r="I1" s="10" t="s">
        <v>3</v>
      </c>
      <c r="J1" s="11" t="s">
        <v>23</v>
      </c>
      <c r="K1" s="59" t="s">
        <v>26</v>
      </c>
      <c r="L1" s="60" t="s">
        <v>44</v>
      </c>
    </row>
    <row r="2" spans="1:12" x14ac:dyDescent="0.2">
      <c r="A2" s="13">
        <v>42004</v>
      </c>
      <c r="B2" s="3" t="s">
        <v>38</v>
      </c>
      <c r="C2" s="3" t="s">
        <v>30</v>
      </c>
      <c r="D2" s="15" t="s">
        <v>10</v>
      </c>
      <c r="E2" s="16">
        <v>5963</v>
      </c>
      <c r="F2" s="17">
        <f>E2/L2</f>
        <v>11.415211578838443</v>
      </c>
      <c r="G2" s="18" t="s">
        <v>29</v>
      </c>
      <c r="H2" s="3"/>
      <c r="I2" s="3" t="s">
        <v>509</v>
      </c>
      <c r="J2" s="19" t="s">
        <v>24</v>
      </c>
      <c r="K2" s="20" t="s">
        <v>35</v>
      </c>
      <c r="L2" s="58">
        <v>522.37314734088932</v>
      </c>
    </row>
    <row r="3" spans="1:12" x14ac:dyDescent="0.2">
      <c r="A3" s="13">
        <v>42004</v>
      </c>
      <c r="B3" s="3" t="s">
        <v>39</v>
      </c>
      <c r="C3" s="3" t="s">
        <v>30</v>
      </c>
      <c r="D3" s="15" t="s">
        <v>10</v>
      </c>
      <c r="E3" s="16">
        <v>220006</v>
      </c>
      <c r="F3" s="17">
        <f t="shared" ref="F3:F66" si="0">E3/L3</f>
        <v>421.16636569074802</v>
      </c>
      <c r="G3" s="18" t="s">
        <v>29</v>
      </c>
      <c r="H3" s="3"/>
      <c r="I3" s="19" t="s">
        <v>504</v>
      </c>
      <c r="J3" s="22" t="s">
        <v>24</v>
      </c>
      <c r="K3" s="20" t="s">
        <v>35</v>
      </c>
      <c r="L3" s="58">
        <v>522.37314734088932</v>
      </c>
    </row>
    <row r="4" spans="1:12" x14ac:dyDescent="0.2">
      <c r="A4" s="13">
        <v>42004</v>
      </c>
      <c r="B4" s="3" t="s">
        <v>42</v>
      </c>
      <c r="C4" s="3" t="s">
        <v>30</v>
      </c>
      <c r="D4" s="23" t="s">
        <v>10</v>
      </c>
      <c r="E4" s="16">
        <v>2385</v>
      </c>
      <c r="F4" s="17">
        <f t="shared" si="0"/>
        <v>4.56570176346297</v>
      </c>
      <c r="G4" s="18" t="s">
        <v>29</v>
      </c>
      <c r="H4" s="3"/>
      <c r="I4" s="24" t="s">
        <v>510</v>
      </c>
      <c r="J4" s="22" t="s">
        <v>24</v>
      </c>
      <c r="K4" s="20" t="s">
        <v>35</v>
      </c>
      <c r="L4" s="58">
        <v>522.37314734088932</v>
      </c>
    </row>
    <row r="5" spans="1:12" x14ac:dyDescent="0.2">
      <c r="A5" s="13">
        <v>42004</v>
      </c>
      <c r="B5" s="3" t="s">
        <v>511</v>
      </c>
      <c r="C5" s="3" t="s">
        <v>30</v>
      </c>
      <c r="D5" s="15" t="s">
        <v>10</v>
      </c>
      <c r="E5" s="16">
        <v>14418</v>
      </c>
      <c r="F5" s="17">
        <f t="shared" si="0"/>
        <v>27.600959339878028</v>
      </c>
      <c r="G5" s="18" t="s">
        <v>29</v>
      </c>
      <c r="H5" s="3"/>
      <c r="I5" s="3" t="s">
        <v>512</v>
      </c>
      <c r="J5" s="22" t="s">
        <v>24</v>
      </c>
      <c r="K5" s="20" t="s">
        <v>35</v>
      </c>
      <c r="L5" s="58">
        <v>522.37314734088932</v>
      </c>
    </row>
    <row r="6" spans="1:12" x14ac:dyDescent="0.2">
      <c r="A6" s="13">
        <v>42008</v>
      </c>
      <c r="B6" s="95" t="s">
        <v>311</v>
      </c>
      <c r="C6" s="119" t="s">
        <v>513</v>
      </c>
      <c r="D6" s="18" t="s">
        <v>9</v>
      </c>
      <c r="E6" s="131">
        <v>1400</v>
      </c>
      <c r="F6" s="17">
        <f t="shared" si="0"/>
        <v>2.6800765068545735</v>
      </c>
      <c r="G6" s="18" t="s">
        <v>495</v>
      </c>
      <c r="H6" s="3"/>
      <c r="I6" s="30" t="s">
        <v>16</v>
      </c>
      <c r="J6" s="22" t="s">
        <v>24</v>
      </c>
      <c r="K6" s="20" t="s">
        <v>35</v>
      </c>
      <c r="L6" s="58">
        <v>522.37314734088932</v>
      </c>
    </row>
    <row r="7" spans="1:12" x14ac:dyDescent="0.2">
      <c r="A7" s="13">
        <v>42010</v>
      </c>
      <c r="B7" s="95" t="s">
        <v>311</v>
      </c>
      <c r="C7" s="119" t="s">
        <v>513</v>
      </c>
      <c r="D7" s="18" t="s">
        <v>9</v>
      </c>
      <c r="E7" s="131">
        <v>1400</v>
      </c>
      <c r="F7" s="17">
        <f t="shared" si="0"/>
        <v>2.6800765068545735</v>
      </c>
      <c r="G7" s="18" t="s">
        <v>495</v>
      </c>
      <c r="H7" s="3"/>
      <c r="I7" s="30" t="s">
        <v>16</v>
      </c>
      <c r="J7" s="19" t="s">
        <v>24</v>
      </c>
      <c r="K7" s="20" t="s">
        <v>35</v>
      </c>
      <c r="L7" s="58">
        <v>522.37314734088932</v>
      </c>
    </row>
    <row r="8" spans="1:12" x14ac:dyDescent="0.2">
      <c r="A8" s="13">
        <v>42011</v>
      </c>
      <c r="B8" s="95" t="s">
        <v>311</v>
      </c>
      <c r="C8" s="119" t="s">
        <v>513</v>
      </c>
      <c r="D8" s="18" t="s">
        <v>9</v>
      </c>
      <c r="E8" s="131">
        <v>1800</v>
      </c>
      <c r="F8" s="17">
        <f t="shared" si="0"/>
        <v>3.4458126516701659</v>
      </c>
      <c r="G8" s="18" t="s">
        <v>495</v>
      </c>
      <c r="H8" s="3"/>
      <c r="I8" s="30" t="s">
        <v>16</v>
      </c>
      <c r="J8" s="22" t="s">
        <v>24</v>
      </c>
      <c r="K8" s="20" t="s">
        <v>35</v>
      </c>
      <c r="L8" s="58">
        <v>522.37314734088932</v>
      </c>
    </row>
    <row r="9" spans="1:12" x14ac:dyDescent="0.2">
      <c r="A9" s="13">
        <v>42012</v>
      </c>
      <c r="B9" s="95" t="s">
        <v>311</v>
      </c>
      <c r="C9" s="119" t="s">
        <v>513</v>
      </c>
      <c r="D9" s="18" t="s">
        <v>9</v>
      </c>
      <c r="E9" s="131">
        <v>1600</v>
      </c>
      <c r="F9" s="17">
        <f t="shared" si="0"/>
        <v>3.0629445792623695</v>
      </c>
      <c r="G9" s="18" t="s">
        <v>495</v>
      </c>
      <c r="H9" s="3"/>
      <c r="I9" s="30" t="s">
        <v>16</v>
      </c>
      <c r="J9" s="22" t="s">
        <v>24</v>
      </c>
      <c r="K9" s="20" t="s">
        <v>35</v>
      </c>
      <c r="L9" s="58">
        <v>522.37314734088932</v>
      </c>
    </row>
    <row r="10" spans="1:12" x14ac:dyDescent="0.2">
      <c r="A10" s="13">
        <v>42013</v>
      </c>
      <c r="B10" s="95" t="s">
        <v>348</v>
      </c>
      <c r="C10" s="119" t="s">
        <v>513</v>
      </c>
      <c r="D10" s="18" t="s">
        <v>9</v>
      </c>
      <c r="E10" s="131">
        <v>1400</v>
      </c>
      <c r="F10" s="17">
        <f t="shared" si="0"/>
        <v>2.6800765068545735</v>
      </c>
      <c r="G10" s="18" t="s">
        <v>495</v>
      </c>
      <c r="H10" s="3"/>
      <c r="I10" s="30" t="s">
        <v>16</v>
      </c>
      <c r="J10" s="22" t="s">
        <v>24</v>
      </c>
      <c r="K10" s="20" t="s">
        <v>35</v>
      </c>
      <c r="L10" s="58">
        <v>522.37314734088932</v>
      </c>
    </row>
    <row r="11" spans="1:12" x14ac:dyDescent="0.2">
      <c r="A11" s="13">
        <v>42014</v>
      </c>
      <c r="B11" s="3" t="s">
        <v>765</v>
      </c>
      <c r="C11" s="3" t="s">
        <v>11</v>
      </c>
      <c r="D11" s="15" t="s">
        <v>9</v>
      </c>
      <c r="E11" s="16">
        <v>581755.9</v>
      </c>
      <c r="F11" s="17">
        <f t="shared" si="0"/>
        <v>1113.6788002243131</v>
      </c>
      <c r="G11" s="18" t="s">
        <v>37</v>
      </c>
      <c r="H11" s="3"/>
      <c r="I11" s="3" t="s">
        <v>504</v>
      </c>
      <c r="J11" s="19" t="s">
        <v>24</v>
      </c>
      <c r="K11" s="20" t="s">
        <v>35</v>
      </c>
      <c r="L11" s="58">
        <v>522.37314734088932</v>
      </c>
    </row>
    <row r="12" spans="1:12" x14ac:dyDescent="0.2">
      <c r="A12" s="13">
        <v>42014</v>
      </c>
      <c r="B12" s="3" t="s">
        <v>766</v>
      </c>
      <c r="C12" s="3" t="s">
        <v>11</v>
      </c>
      <c r="D12" s="15" t="s">
        <v>9</v>
      </c>
      <c r="E12" s="16">
        <v>4700</v>
      </c>
      <c r="F12" s="17">
        <f t="shared" si="0"/>
        <v>8.9973997015832108</v>
      </c>
      <c r="G12" s="18" t="s">
        <v>25</v>
      </c>
      <c r="H12" s="3"/>
      <c r="I12" s="3" t="s">
        <v>17</v>
      </c>
      <c r="J12" s="19" t="s">
        <v>24</v>
      </c>
      <c r="K12" s="20" t="s">
        <v>35</v>
      </c>
      <c r="L12" s="58">
        <v>522.37314734088932</v>
      </c>
    </row>
    <row r="13" spans="1:12" x14ac:dyDescent="0.2">
      <c r="A13" s="13">
        <v>42014</v>
      </c>
      <c r="B13" s="3" t="s">
        <v>767</v>
      </c>
      <c r="C13" s="3" t="s">
        <v>11</v>
      </c>
      <c r="D13" s="23" t="s">
        <v>8</v>
      </c>
      <c r="E13" s="16">
        <v>513948.9</v>
      </c>
      <c r="F13" s="17">
        <f t="shared" si="0"/>
        <v>983.87312329553606</v>
      </c>
      <c r="G13" s="18" t="s">
        <v>37</v>
      </c>
      <c r="H13" s="3"/>
      <c r="I13" s="88" t="s">
        <v>504</v>
      </c>
      <c r="J13" s="19" t="s">
        <v>24</v>
      </c>
      <c r="K13" s="20" t="s">
        <v>35</v>
      </c>
      <c r="L13" s="58">
        <v>522.37314734088932</v>
      </c>
    </row>
    <row r="14" spans="1:12" x14ac:dyDescent="0.2">
      <c r="A14" s="13">
        <v>42014</v>
      </c>
      <c r="B14" s="3" t="s">
        <v>768</v>
      </c>
      <c r="C14" s="3" t="s">
        <v>11</v>
      </c>
      <c r="D14" s="15" t="s">
        <v>8</v>
      </c>
      <c r="E14" s="16">
        <v>72507</v>
      </c>
      <c r="F14" s="17">
        <f t="shared" si="0"/>
        <v>138.80307663036038</v>
      </c>
      <c r="G14" s="18" t="s">
        <v>25</v>
      </c>
      <c r="H14" s="3"/>
      <c r="I14" s="3" t="s">
        <v>16</v>
      </c>
      <c r="J14" s="19" t="s">
        <v>24</v>
      </c>
      <c r="K14" s="20" t="s">
        <v>35</v>
      </c>
      <c r="L14" s="58">
        <v>522.37314734088932</v>
      </c>
    </row>
    <row r="15" spans="1:12" x14ac:dyDescent="0.2">
      <c r="A15" s="13">
        <v>42014</v>
      </c>
      <c r="B15" s="3" t="s">
        <v>769</v>
      </c>
      <c r="C15" s="3" t="s">
        <v>11</v>
      </c>
      <c r="D15" s="51" t="s">
        <v>8</v>
      </c>
      <c r="E15" s="16">
        <v>150900</v>
      </c>
      <c r="F15" s="17">
        <f t="shared" si="0"/>
        <v>288.87396063168222</v>
      </c>
      <c r="G15" s="18" t="s">
        <v>37</v>
      </c>
      <c r="H15" s="3"/>
      <c r="I15" s="3" t="s">
        <v>504</v>
      </c>
      <c r="J15" s="19" t="s">
        <v>24</v>
      </c>
      <c r="K15" s="20" t="s">
        <v>35</v>
      </c>
      <c r="L15" s="58">
        <v>522.37314734088932</v>
      </c>
    </row>
    <row r="16" spans="1:12" x14ac:dyDescent="0.2">
      <c r="A16" s="13">
        <v>42014</v>
      </c>
      <c r="B16" s="3" t="s">
        <v>770</v>
      </c>
      <c r="C16" s="3" t="s">
        <v>11</v>
      </c>
      <c r="D16" s="23" t="s">
        <v>8</v>
      </c>
      <c r="E16" s="16">
        <v>-900</v>
      </c>
      <c r="F16" s="17">
        <f t="shared" si="0"/>
        <v>-1.722906325835083</v>
      </c>
      <c r="G16" s="18" t="s">
        <v>25</v>
      </c>
      <c r="H16" s="26"/>
      <c r="I16" s="3" t="s">
        <v>409</v>
      </c>
      <c r="J16" s="19" t="s">
        <v>24</v>
      </c>
      <c r="K16" s="20" t="s">
        <v>35</v>
      </c>
      <c r="L16" s="58">
        <v>522.37314734088932</v>
      </c>
    </row>
    <row r="17" spans="1:12" x14ac:dyDescent="0.2">
      <c r="A17" s="13">
        <v>42014</v>
      </c>
      <c r="B17" s="3" t="s">
        <v>771</v>
      </c>
      <c r="C17" s="3" t="s">
        <v>11</v>
      </c>
      <c r="D17" s="23" t="s">
        <v>10</v>
      </c>
      <c r="E17" s="16">
        <v>243675.7</v>
      </c>
      <c r="F17" s="17">
        <f t="shared" si="0"/>
        <v>466.47822775810215</v>
      </c>
      <c r="G17" s="18" t="s">
        <v>37</v>
      </c>
      <c r="H17" s="3"/>
      <c r="I17" s="3" t="s">
        <v>504</v>
      </c>
      <c r="J17" s="22" t="s">
        <v>24</v>
      </c>
      <c r="K17" s="20" t="s">
        <v>35</v>
      </c>
      <c r="L17" s="58">
        <v>522.37314734088932</v>
      </c>
    </row>
    <row r="18" spans="1:12" x14ac:dyDescent="0.2">
      <c r="A18" s="13">
        <v>42014</v>
      </c>
      <c r="B18" s="3" t="s">
        <v>772</v>
      </c>
      <c r="C18" s="3" t="s">
        <v>11</v>
      </c>
      <c r="D18" s="23" t="s">
        <v>10</v>
      </c>
      <c r="E18" s="16">
        <v>18344</v>
      </c>
      <c r="F18" s="17">
        <f t="shared" si="0"/>
        <v>35.116659601243065</v>
      </c>
      <c r="G18" s="18" t="s">
        <v>25</v>
      </c>
      <c r="H18" s="3"/>
      <c r="I18" s="3" t="s">
        <v>15</v>
      </c>
      <c r="J18" s="22" t="s">
        <v>24</v>
      </c>
      <c r="K18" s="20" t="s">
        <v>35</v>
      </c>
      <c r="L18" s="58">
        <v>522.37314734088932</v>
      </c>
    </row>
    <row r="19" spans="1:12" x14ac:dyDescent="0.2">
      <c r="A19" s="13">
        <v>42014</v>
      </c>
      <c r="B19" s="3" t="s">
        <v>773</v>
      </c>
      <c r="C19" s="3" t="s">
        <v>11</v>
      </c>
      <c r="D19" s="15" t="s">
        <v>8</v>
      </c>
      <c r="E19" s="16">
        <v>505377.9</v>
      </c>
      <c r="F19" s="17">
        <f t="shared" si="0"/>
        <v>967.46531205249994</v>
      </c>
      <c r="G19" s="18" t="s">
        <v>37</v>
      </c>
      <c r="H19" s="3"/>
      <c r="I19" s="37" t="s">
        <v>504</v>
      </c>
      <c r="J19" s="22" t="s">
        <v>24</v>
      </c>
      <c r="K19" s="20" t="s">
        <v>35</v>
      </c>
      <c r="L19" s="58">
        <v>522.37314734088932</v>
      </c>
    </row>
    <row r="20" spans="1:12" x14ac:dyDescent="0.2">
      <c r="A20" s="13">
        <v>42014</v>
      </c>
      <c r="B20" s="3" t="s">
        <v>774</v>
      </c>
      <c r="C20" s="3" t="s">
        <v>11</v>
      </c>
      <c r="D20" s="15" t="s">
        <v>8</v>
      </c>
      <c r="E20" s="16">
        <v>-144876</v>
      </c>
      <c r="F20" s="17">
        <f t="shared" si="0"/>
        <v>-277.34197429075942</v>
      </c>
      <c r="G20" s="18" t="s">
        <v>25</v>
      </c>
      <c r="H20" s="3"/>
      <c r="I20" s="3" t="s">
        <v>14</v>
      </c>
      <c r="J20" s="22" t="s">
        <v>24</v>
      </c>
      <c r="K20" s="20" t="s">
        <v>35</v>
      </c>
      <c r="L20" s="58">
        <v>522.37314734088932</v>
      </c>
    </row>
    <row r="21" spans="1:12" x14ac:dyDescent="0.2">
      <c r="A21" s="13">
        <v>42014</v>
      </c>
      <c r="B21" s="3" t="s">
        <v>775</v>
      </c>
      <c r="C21" s="3" t="s">
        <v>11</v>
      </c>
      <c r="D21" s="15" t="s">
        <v>7</v>
      </c>
      <c r="E21" s="16">
        <v>250213.3</v>
      </c>
      <c r="F21" s="17">
        <f t="shared" si="0"/>
        <v>478.99341930896816</v>
      </c>
      <c r="G21" s="18" t="s">
        <v>37</v>
      </c>
      <c r="H21" s="3"/>
      <c r="I21" s="3" t="s">
        <v>504</v>
      </c>
      <c r="J21" s="22" t="s">
        <v>24</v>
      </c>
      <c r="K21" s="20" t="s">
        <v>35</v>
      </c>
      <c r="L21" s="58">
        <v>522.37314734088932</v>
      </c>
    </row>
    <row r="22" spans="1:12" x14ac:dyDescent="0.2">
      <c r="A22" s="13">
        <v>42014</v>
      </c>
      <c r="B22" s="3" t="s">
        <v>776</v>
      </c>
      <c r="C22" s="3" t="s">
        <v>11</v>
      </c>
      <c r="D22" s="15" t="s">
        <v>7</v>
      </c>
      <c r="E22" s="16">
        <v>94800</v>
      </c>
      <c r="F22" s="17">
        <f t="shared" si="0"/>
        <v>181.4794663212954</v>
      </c>
      <c r="G22" s="18" t="s">
        <v>25</v>
      </c>
      <c r="H22" s="3"/>
      <c r="I22" s="37" t="s">
        <v>21</v>
      </c>
      <c r="J22" s="19" t="s">
        <v>24</v>
      </c>
      <c r="K22" s="20" t="s">
        <v>35</v>
      </c>
      <c r="L22" s="58">
        <v>522.37314734088932</v>
      </c>
    </row>
    <row r="23" spans="1:12" x14ac:dyDescent="0.2">
      <c r="A23" s="13">
        <v>42014</v>
      </c>
      <c r="B23" s="3" t="s">
        <v>777</v>
      </c>
      <c r="C23" s="3" t="s">
        <v>11</v>
      </c>
      <c r="D23" s="15" t="s">
        <v>7</v>
      </c>
      <c r="E23" s="16">
        <v>247219.7</v>
      </c>
      <c r="F23" s="17">
        <f t="shared" si="0"/>
        <v>473.26265000116831</v>
      </c>
      <c r="G23" s="18" t="s">
        <v>37</v>
      </c>
      <c r="H23" s="3"/>
      <c r="I23" s="3" t="s">
        <v>504</v>
      </c>
      <c r="J23" s="22" t="s">
        <v>24</v>
      </c>
      <c r="K23" s="20" t="s">
        <v>35</v>
      </c>
      <c r="L23" s="58">
        <v>522.37314734088932</v>
      </c>
    </row>
    <row r="24" spans="1:12" x14ac:dyDescent="0.2">
      <c r="A24" s="13">
        <v>42014</v>
      </c>
      <c r="B24" s="3" t="s">
        <v>778</v>
      </c>
      <c r="C24" s="3" t="s">
        <v>11</v>
      </c>
      <c r="D24" s="15" t="s">
        <v>7</v>
      </c>
      <c r="E24" s="16">
        <v>14800</v>
      </c>
      <c r="F24" s="17">
        <f t="shared" si="0"/>
        <v>28.332237358176918</v>
      </c>
      <c r="G24" s="18" t="s">
        <v>25</v>
      </c>
      <c r="H24" s="3"/>
      <c r="I24" s="3" t="s">
        <v>12</v>
      </c>
      <c r="J24" s="22" t="s">
        <v>24</v>
      </c>
      <c r="K24" s="20" t="s">
        <v>35</v>
      </c>
      <c r="L24" s="58">
        <v>522.37314734088932</v>
      </c>
    </row>
    <row r="25" spans="1:12" x14ac:dyDescent="0.2">
      <c r="A25" s="13">
        <v>42014</v>
      </c>
      <c r="B25" s="3" t="s">
        <v>779</v>
      </c>
      <c r="C25" s="3" t="s">
        <v>11</v>
      </c>
      <c r="D25" s="15" t="s">
        <v>6</v>
      </c>
      <c r="E25" s="16">
        <v>216582.5</v>
      </c>
      <c r="F25" s="17">
        <f t="shared" si="0"/>
        <v>414.61262146130758</v>
      </c>
      <c r="G25" s="18" t="s">
        <v>37</v>
      </c>
      <c r="H25" s="3"/>
      <c r="I25" s="19" t="s">
        <v>504</v>
      </c>
      <c r="J25" s="22" t="s">
        <v>24</v>
      </c>
      <c r="K25" s="20" t="s">
        <v>35</v>
      </c>
      <c r="L25" s="58">
        <v>522.37314734088932</v>
      </c>
    </row>
    <row r="26" spans="1:12" x14ac:dyDescent="0.2">
      <c r="A26" s="13">
        <v>42014</v>
      </c>
      <c r="B26" s="3" t="s">
        <v>780</v>
      </c>
      <c r="C26" s="3" t="s">
        <v>11</v>
      </c>
      <c r="D26" s="15" t="s">
        <v>6</v>
      </c>
      <c r="E26" s="16">
        <v>-6600</v>
      </c>
      <c r="F26" s="17">
        <f t="shared" si="0"/>
        <v>-12.634646389457274</v>
      </c>
      <c r="G26" s="18" t="s">
        <v>25</v>
      </c>
      <c r="H26" s="3"/>
      <c r="I26" s="3" t="s">
        <v>310</v>
      </c>
      <c r="J26" s="22" t="s">
        <v>24</v>
      </c>
      <c r="K26" s="20" t="s">
        <v>35</v>
      </c>
      <c r="L26" s="58">
        <v>522.37314734088932</v>
      </c>
    </row>
    <row r="27" spans="1:12" x14ac:dyDescent="0.2">
      <c r="A27" s="13">
        <v>42014</v>
      </c>
      <c r="B27" s="3" t="s">
        <v>781</v>
      </c>
      <c r="C27" s="3" t="s">
        <v>11</v>
      </c>
      <c r="D27" s="15" t="s">
        <v>6</v>
      </c>
      <c r="E27" s="16">
        <v>387647.5</v>
      </c>
      <c r="F27" s="17">
        <f t="shared" si="0"/>
        <v>680.91339064823137</v>
      </c>
      <c r="G27" s="18" t="s">
        <v>37</v>
      </c>
      <c r="H27" s="3"/>
      <c r="I27" s="3" t="s">
        <v>504</v>
      </c>
      <c r="J27" s="22" t="s">
        <v>24</v>
      </c>
      <c r="K27" s="152" t="s">
        <v>411</v>
      </c>
      <c r="L27" s="58">
        <v>569.30515000000003</v>
      </c>
    </row>
    <row r="28" spans="1:12" x14ac:dyDescent="0.2">
      <c r="A28" s="13">
        <v>42014</v>
      </c>
      <c r="B28" s="3" t="s">
        <v>782</v>
      </c>
      <c r="C28" s="3" t="s">
        <v>11</v>
      </c>
      <c r="D28" s="23" t="s">
        <v>6</v>
      </c>
      <c r="E28" s="16">
        <v>-2450</v>
      </c>
      <c r="F28" s="17">
        <f t="shared" si="0"/>
        <v>-4.303491721443236</v>
      </c>
      <c r="G28" s="18" t="s">
        <v>25</v>
      </c>
      <c r="H28" s="26"/>
      <c r="I28" s="150" t="s">
        <v>13</v>
      </c>
      <c r="J28" s="19" t="s">
        <v>24</v>
      </c>
      <c r="K28" s="152" t="s">
        <v>411</v>
      </c>
      <c r="L28" s="58">
        <v>569.30515000000003</v>
      </c>
    </row>
    <row r="29" spans="1:12" x14ac:dyDescent="0.2">
      <c r="A29" s="13">
        <v>42014</v>
      </c>
      <c r="B29" s="3" t="s">
        <v>783</v>
      </c>
      <c r="C29" s="3" t="s">
        <v>11</v>
      </c>
      <c r="D29" s="15" t="s">
        <v>6</v>
      </c>
      <c r="E29" s="16">
        <v>163990</v>
      </c>
      <c r="F29" s="17">
        <f t="shared" si="0"/>
        <v>313.93267597077249</v>
      </c>
      <c r="G29" s="18" t="s">
        <v>37</v>
      </c>
      <c r="H29" s="26"/>
      <c r="I29" s="26" t="s">
        <v>504</v>
      </c>
      <c r="J29" s="19" t="s">
        <v>24</v>
      </c>
      <c r="K29" s="20" t="s">
        <v>35</v>
      </c>
      <c r="L29" s="58">
        <v>522.37314734088932</v>
      </c>
    </row>
    <row r="30" spans="1:12" x14ac:dyDescent="0.2">
      <c r="A30" s="13">
        <v>42014</v>
      </c>
      <c r="B30" s="3" t="s">
        <v>784</v>
      </c>
      <c r="C30" s="3" t="s">
        <v>11</v>
      </c>
      <c r="D30" s="23" t="s">
        <v>6</v>
      </c>
      <c r="E30" s="16">
        <v>26010</v>
      </c>
      <c r="F30" s="17">
        <f t="shared" si="0"/>
        <v>49.791992816633893</v>
      </c>
      <c r="G30" s="18" t="s">
        <v>25</v>
      </c>
      <c r="H30" s="26"/>
      <c r="I30" s="26" t="s">
        <v>18</v>
      </c>
      <c r="J30" s="19" t="s">
        <v>24</v>
      </c>
      <c r="K30" s="20" t="s">
        <v>35</v>
      </c>
      <c r="L30" s="58">
        <v>522.37314734088932</v>
      </c>
    </row>
    <row r="31" spans="1:12" ht="38.25" x14ac:dyDescent="0.2">
      <c r="A31" s="13">
        <v>42014</v>
      </c>
      <c r="B31" s="3" t="s">
        <v>785</v>
      </c>
      <c r="C31" s="3" t="s">
        <v>11</v>
      </c>
      <c r="D31" s="15" t="s">
        <v>6</v>
      </c>
      <c r="E31" s="16">
        <v>156100</v>
      </c>
      <c r="F31" s="17">
        <f t="shared" si="0"/>
        <v>274.19390110909762</v>
      </c>
      <c r="G31" s="18" t="s">
        <v>37</v>
      </c>
      <c r="H31" s="3"/>
      <c r="I31" s="88" t="s">
        <v>504</v>
      </c>
      <c r="J31" s="19" t="s">
        <v>24</v>
      </c>
      <c r="K31" s="151" t="s">
        <v>411</v>
      </c>
      <c r="L31" s="58">
        <v>569.30515000000003</v>
      </c>
    </row>
    <row r="32" spans="1:12" ht="38.25" x14ac:dyDescent="0.2">
      <c r="A32" s="13">
        <v>42014</v>
      </c>
      <c r="B32" s="71" t="s">
        <v>786</v>
      </c>
      <c r="C32" s="71" t="s">
        <v>11</v>
      </c>
      <c r="D32" s="15" t="s">
        <v>6</v>
      </c>
      <c r="E32" s="16">
        <v>33900</v>
      </c>
      <c r="F32" s="17">
        <f t="shared" si="0"/>
        <v>59.546273206908452</v>
      </c>
      <c r="G32" s="18" t="s">
        <v>25</v>
      </c>
      <c r="H32" s="3"/>
      <c r="I32" s="3" t="s">
        <v>20</v>
      </c>
      <c r="J32" s="19" t="s">
        <v>24</v>
      </c>
      <c r="K32" s="151" t="s">
        <v>411</v>
      </c>
      <c r="L32" s="58">
        <v>569.30515000000003</v>
      </c>
    </row>
    <row r="33" spans="1:12" x14ac:dyDescent="0.2">
      <c r="A33" s="13">
        <v>42014</v>
      </c>
      <c r="B33" s="71" t="s">
        <v>787</v>
      </c>
      <c r="C33" s="71" t="s">
        <v>11</v>
      </c>
      <c r="D33" s="15" t="s">
        <v>6</v>
      </c>
      <c r="E33" s="16">
        <v>148795.29999999999</v>
      </c>
      <c r="F33" s="17">
        <f t="shared" si="0"/>
        <v>284.84484847169875</v>
      </c>
      <c r="G33" s="18" t="s">
        <v>37</v>
      </c>
      <c r="H33" s="3"/>
      <c r="I33" s="3" t="s">
        <v>504</v>
      </c>
      <c r="J33" s="19" t="s">
        <v>24</v>
      </c>
      <c r="K33" s="20" t="s">
        <v>35</v>
      </c>
      <c r="L33" s="58">
        <v>522.37314734088932</v>
      </c>
    </row>
    <row r="34" spans="1:12" x14ac:dyDescent="0.2">
      <c r="A34" s="13">
        <v>42014</v>
      </c>
      <c r="B34" s="71" t="s">
        <v>788</v>
      </c>
      <c r="C34" s="71" t="s">
        <v>11</v>
      </c>
      <c r="D34" s="15" t="s">
        <v>6</v>
      </c>
      <c r="E34" s="16">
        <v>10450</v>
      </c>
      <c r="F34" s="17">
        <f t="shared" si="0"/>
        <v>20.00485678330735</v>
      </c>
      <c r="G34" s="18" t="s">
        <v>25</v>
      </c>
      <c r="H34" s="3"/>
      <c r="I34" s="37" t="s">
        <v>27</v>
      </c>
      <c r="J34" s="22" t="s">
        <v>24</v>
      </c>
      <c r="K34" s="20" t="s">
        <v>35</v>
      </c>
      <c r="L34" s="58">
        <v>522.37314734088932</v>
      </c>
    </row>
    <row r="35" spans="1:12" x14ac:dyDescent="0.2">
      <c r="A35" s="13">
        <v>42014</v>
      </c>
      <c r="B35" s="93" t="s">
        <v>789</v>
      </c>
      <c r="C35" s="100" t="s">
        <v>11</v>
      </c>
      <c r="D35" s="15" t="s">
        <v>7</v>
      </c>
      <c r="E35" s="16">
        <v>151795.29999999999</v>
      </c>
      <c r="F35" s="17">
        <f t="shared" si="0"/>
        <v>290.58786955781568</v>
      </c>
      <c r="G35" s="18" t="s">
        <v>37</v>
      </c>
      <c r="H35" s="3"/>
      <c r="I35" s="3" t="s">
        <v>504</v>
      </c>
      <c r="J35" s="22" t="s">
        <v>24</v>
      </c>
      <c r="K35" s="20" t="s">
        <v>35</v>
      </c>
      <c r="L35" s="58">
        <v>522.37314734088932</v>
      </c>
    </row>
    <row r="36" spans="1:12" x14ac:dyDescent="0.2">
      <c r="A36" s="13">
        <v>42014</v>
      </c>
      <c r="B36" s="93" t="s">
        <v>790</v>
      </c>
      <c r="C36" s="100" t="s">
        <v>11</v>
      </c>
      <c r="D36" s="15" t="s">
        <v>7</v>
      </c>
      <c r="E36" s="16">
        <v>7450</v>
      </c>
      <c r="F36" s="17">
        <f t="shared" si="0"/>
        <v>14.261835697190408</v>
      </c>
      <c r="G36" s="18" t="s">
        <v>25</v>
      </c>
      <c r="H36" s="3"/>
      <c r="I36" s="3" t="s">
        <v>40</v>
      </c>
      <c r="J36" s="22" t="s">
        <v>24</v>
      </c>
      <c r="K36" s="20" t="s">
        <v>35</v>
      </c>
      <c r="L36" s="58">
        <v>522.37314734088932</v>
      </c>
    </row>
    <row r="37" spans="1:12" x14ac:dyDescent="0.2">
      <c r="A37" s="13">
        <v>42014</v>
      </c>
      <c r="B37" s="93" t="s">
        <v>791</v>
      </c>
      <c r="C37" s="100" t="s">
        <v>11</v>
      </c>
      <c r="D37" s="15" t="s">
        <v>6</v>
      </c>
      <c r="E37" s="16">
        <v>137200</v>
      </c>
      <c r="F37" s="17">
        <f t="shared" si="0"/>
        <v>262.64749767174817</v>
      </c>
      <c r="G37" s="18" t="s">
        <v>37</v>
      </c>
      <c r="H37" s="3"/>
      <c r="I37" s="37" t="s">
        <v>504</v>
      </c>
      <c r="J37" s="19" t="s">
        <v>24</v>
      </c>
      <c r="K37" s="20" t="s">
        <v>35</v>
      </c>
      <c r="L37" s="58">
        <v>522.37314734088932</v>
      </c>
    </row>
    <row r="38" spans="1:12" x14ac:dyDescent="0.2">
      <c r="A38" s="13">
        <v>42014</v>
      </c>
      <c r="B38" s="93" t="s">
        <v>792</v>
      </c>
      <c r="C38" s="100" t="s">
        <v>11</v>
      </c>
      <c r="D38" s="15" t="s">
        <v>6</v>
      </c>
      <c r="E38" s="16">
        <v>12800</v>
      </c>
      <c r="F38" s="17">
        <f t="shared" si="0"/>
        <v>24.503556634098956</v>
      </c>
      <c r="G38" s="18" t="s">
        <v>25</v>
      </c>
      <c r="H38" s="3"/>
      <c r="I38" s="3" t="s">
        <v>309</v>
      </c>
      <c r="J38" s="22" t="s">
        <v>24</v>
      </c>
      <c r="K38" s="20" t="s">
        <v>35</v>
      </c>
      <c r="L38" s="58">
        <v>522.37314734088932</v>
      </c>
    </row>
    <row r="39" spans="1:12" x14ac:dyDescent="0.2">
      <c r="A39" s="13">
        <v>42014</v>
      </c>
      <c r="B39" s="73" t="s">
        <v>348</v>
      </c>
      <c r="C39" s="74" t="s">
        <v>513</v>
      </c>
      <c r="D39" s="15" t="s">
        <v>8</v>
      </c>
      <c r="E39" s="16">
        <v>500</v>
      </c>
      <c r="F39" s="17">
        <f t="shared" si="0"/>
        <v>0.95717018101949047</v>
      </c>
      <c r="G39" s="18" t="s">
        <v>514</v>
      </c>
      <c r="H39" s="3"/>
      <c r="I39" s="3" t="s">
        <v>515</v>
      </c>
      <c r="J39" s="22" t="s">
        <v>24</v>
      </c>
      <c r="K39" s="20" t="s">
        <v>35</v>
      </c>
      <c r="L39" s="58">
        <v>522.37314734088932</v>
      </c>
    </row>
    <row r="40" spans="1:12" x14ac:dyDescent="0.2">
      <c r="A40" s="13">
        <v>42014</v>
      </c>
      <c r="B40" s="98" t="s">
        <v>526</v>
      </c>
      <c r="C40" s="81" t="s">
        <v>527</v>
      </c>
      <c r="D40" s="15" t="s">
        <v>10</v>
      </c>
      <c r="E40" s="16">
        <v>18017</v>
      </c>
      <c r="F40" s="17">
        <f t="shared" si="0"/>
        <v>34.490670302856323</v>
      </c>
      <c r="G40" s="18" t="s">
        <v>528</v>
      </c>
      <c r="H40" s="3"/>
      <c r="I40" s="3" t="s">
        <v>15</v>
      </c>
      <c r="J40" s="22" t="s">
        <v>24</v>
      </c>
      <c r="K40" s="20" t="s">
        <v>35</v>
      </c>
      <c r="L40" s="58">
        <v>522.37314734088932</v>
      </c>
    </row>
    <row r="41" spans="1:12" x14ac:dyDescent="0.2">
      <c r="A41" s="13">
        <v>42014</v>
      </c>
      <c r="B41" s="98" t="s">
        <v>526</v>
      </c>
      <c r="C41" s="81" t="s">
        <v>527</v>
      </c>
      <c r="D41" s="15" t="s">
        <v>10</v>
      </c>
      <c r="E41" s="16">
        <v>14779</v>
      </c>
      <c r="F41" s="17">
        <f t="shared" si="0"/>
        <v>28.2920362105741</v>
      </c>
      <c r="G41" s="18" t="s">
        <v>529</v>
      </c>
      <c r="H41" s="3"/>
      <c r="I41" s="3" t="s">
        <v>15</v>
      </c>
      <c r="J41" s="22" t="s">
        <v>24</v>
      </c>
      <c r="K41" s="20" t="s">
        <v>35</v>
      </c>
      <c r="L41" s="58">
        <v>522.37314734088932</v>
      </c>
    </row>
    <row r="42" spans="1:12" x14ac:dyDescent="0.2">
      <c r="A42" s="13">
        <v>42014</v>
      </c>
      <c r="B42" s="115" t="s">
        <v>530</v>
      </c>
      <c r="C42" s="124" t="s">
        <v>317</v>
      </c>
      <c r="D42" s="15" t="s">
        <v>10</v>
      </c>
      <c r="E42" s="16">
        <v>200000</v>
      </c>
      <c r="F42" s="17">
        <f t="shared" si="0"/>
        <v>382.86807240779621</v>
      </c>
      <c r="G42" s="18" t="s">
        <v>531</v>
      </c>
      <c r="H42" s="3"/>
      <c r="I42" s="3" t="s">
        <v>15</v>
      </c>
      <c r="J42" s="22" t="s">
        <v>24</v>
      </c>
      <c r="K42" s="20" t="s">
        <v>35</v>
      </c>
      <c r="L42" s="58">
        <v>522.37314734088932</v>
      </c>
    </row>
    <row r="43" spans="1:12" x14ac:dyDescent="0.2">
      <c r="A43" s="13">
        <v>42014</v>
      </c>
      <c r="B43" s="107" t="s">
        <v>532</v>
      </c>
      <c r="C43" s="80" t="s">
        <v>527</v>
      </c>
      <c r="D43" s="15" t="s">
        <v>10</v>
      </c>
      <c r="E43" s="16">
        <v>3026</v>
      </c>
      <c r="F43" s="17">
        <f t="shared" si="0"/>
        <v>5.7927939355299563</v>
      </c>
      <c r="G43" s="18" t="s">
        <v>533</v>
      </c>
      <c r="H43" s="3"/>
      <c r="I43" s="3" t="s">
        <v>15</v>
      </c>
      <c r="J43" s="19" t="s">
        <v>24</v>
      </c>
      <c r="K43" s="20" t="s">
        <v>35</v>
      </c>
      <c r="L43" s="58">
        <v>522.37314734088932</v>
      </c>
    </row>
    <row r="44" spans="1:12" x14ac:dyDescent="0.2">
      <c r="A44" s="13">
        <v>42014</v>
      </c>
      <c r="B44" s="78" t="s">
        <v>534</v>
      </c>
      <c r="C44" s="79" t="s">
        <v>328</v>
      </c>
      <c r="D44" s="15" t="s">
        <v>10</v>
      </c>
      <c r="E44" s="16">
        <v>40000</v>
      </c>
      <c r="F44" s="17">
        <f t="shared" si="0"/>
        <v>76.573614481559233</v>
      </c>
      <c r="G44" s="18" t="s">
        <v>439</v>
      </c>
      <c r="H44" s="3"/>
      <c r="I44" s="3" t="s">
        <v>15</v>
      </c>
      <c r="J44" s="19" t="s">
        <v>24</v>
      </c>
      <c r="K44" s="20" t="s">
        <v>35</v>
      </c>
      <c r="L44" s="58">
        <v>522.37314734088932</v>
      </c>
    </row>
    <row r="45" spans="1:12" x14ac:dyDescent="0.2">
      <c r="A45" s="13">
        <v>42014</v>
      </c>
      <c r="B45" s="73" t="s">
        <v>535</v>
      </c>
      <c r="C45" s="74" t="s">
        <v>328</v>
      </c>
      <c r="D45" s="15" t="s">
        <v>10</v>
      </c>
      <c r="E45" s="16">
        <v>20000</v>
      </c>
      <c r="F45" s="17">
        <f t="shared" si="0"/>
        <v>38.286807240779616</v>
      </c>
      <c r="G45" s="18" t="s">
        <v>440</v>
      </c>
      <c r="H45" s="26"/>
      <c r="I45" s="19" t="s">
        <v>15</v>
      </c>
      <c r="J45" s="19" t="s">
        <v>24</v>
      </c>
      <c r="K45" s="20" t="s">
        <v>35</v>
      </c>
      <c r="L45" s="58">
        <v>522.37314734088932</v>
      </c>
    </row>
    <row r="46" spans="1:12" x14ac:dyDescent="0.2">
      <c r="A46" s="13">
        <v>42014</v>
      </c>
      <c r="B46" s="73" t="s">
        <v>536</v>
      </c>
      <c r="C46" s="74" t="s">
        <v>328</v>
      </c>
      <c r="D46" s="23" t="s">
        <v>10</v>
      </c>
      <c r="E46" s="16">
        <v>10000</v>
      </c>
      <c r="F46" s="17">
        <f t="shared" si="0"/>
        <v>19.143403620389808</v>
      </c>
      <c r="G46" s="18" t="s">
        <v>440</v>
      </c>
      <c r="H46" s="26"/>
      <c r="I46" s="150" t="s">
        <v>15</v>
      </c>
      <c r="J46" s="19" t="s">
        <v>24</v>
      </c>
      <c r="K46" s="20" t="s">
        <v>35</v>
      </c>
      <c r="L46" s="58">
        <v>522.37314734088932</v>
      </c>
    </row>
    <row r="47" spans="1:12" x14ac:dyDescent="0.2">
      <c r="A47" s="13">
        <v>42014</v>
      </c>
      <c r="B47" s="73" t="s">
        <v>537</v>
      </c>
      <c r="C47" s="74" t="s">
        <v>328</v>
      </c>
      <c r="D47" s="15" t="s">
        <v>10</v>
      </c>
      <c r="E47" s="16">
        <v>1000</v>
      </c>
      <c r="F47" s="17">
        <f t="shared" si="0"/>
        <v>1.9143403620389809</v>
      </c>
      <c r="G47" s="18" t="s">
        <v>440</v>
      </c>
      <c r="H47" s="26"/>
      <c r="I47" s="26" t="s">
        <v>15</v>
      </c>
      <c r="J47" s="19" t="s">
        <v>24</v>
      </c>
      <c r="K47" s="20" t="s">
        <v>35</v>
      </c>
      <c r="L47" s="58">
        <v>522.37314734088932</v>
      </c>
    </row>
    <row r="48" spans="1:12" x14ac:dyDescent="0.2">
      <c r="A48" s="13">
        <v>42014</v>
      </c>
      <c r="B48" s="73" t="s">
        <v>538</v>
      </c>
      <c r="C48" s="74" t="s">
        <v>328</v>
      </c>
      <c r="D48" s="15" t="s">
        <v>10</v>
      </c>
      <c r="E48" s="16">
        <v>3500</v>
      </c>
      <c r="F48" s="17">
        <f t="shared" si="0"/>
        <v>6.7001912671364332</v>
      </c>
      <c r="G48" s="18" t="s">
        <v>440</v>
      </c>
      <c r="H48" s="26"/>
      <c r="I48" s="3" t="s">
        <v>15</v>
      </c>
      <c r="J48" s="22" t="s">
        <v>24</v>
      </c>
      <c r="K48" s="20" t="s">
        <v>35</v>
      </c>
      <c r="L48" s="58">
        <v>522.37314734088932</v>
      </c>
    </row>
    <row r="49" spans="1:12" x14ac:dyDescent="0.2">
      <c r="A49" s="13">
        <v>42014</v>
      </c>
      <c r="B49" s="73" t="s">
        <v>539</v>
      </c>
      <c r="C49" s="74" t="s">
        <v>328</v>
      </c>
      <c r="D49" s="15" t="s">
        <v>10</v>
      </c>
      <c r="E49" s="16">
        <v>3000</v>
      </c>
      <c r="F49" s="17">
        <f t="shared" si="0"/>
        <v>5.7430210861169426</v>
      </c>
      <c r="G49" s="18" t="s">
        <v>440</v>
      </c>
      <c r="H49" s="3"/>
      <c r="I49" s="88" t="s">
        <v>15</v>
      </c>
      <c r="J49" s="22" t="s">
        <v>24</v>
      </c>
      <c r="K49" s="20" t="s">
        <v>35</v>
      </c>
      <c r="L49" s="58">
        <v>522.37314734088932</v>
      </c>
    </row>
    <row r="50" spans="1:12" x14ac:dyDescent="0.2">
      <c r="A50" s="13">
        <v>42014</v>
      </c>
      <c r="B50" s="73" t="s">
        <v>540</v>
      </c>
      <c r="C50" s="74" t="s">
        <v>328</v>
      </c>
      <c r="D50" s="23" t="s">
        <v>10</v>
      </c>
      <c r="E50" s="16">
        <v>7500</v>
      </c>
      <c r="F50" s="17">
        <f t="shared" si="0"/>
        <v>14.357552715292357</v>
      </c>
      <c r="G50" s="18" t="s">
        <v>441</v>
      </c>
      <c r="H50" s="3"/>
      <c r="I50" s="3" t="s">
        <v>15</v>
      </c>
      <c r="J50" s="22" t="s">
        <v>24</v>
      </c>
      <c r="K50" s="20" t="s">
        <v>35</v>
      </c>
      <c r="L50" s="58">
        <v>522.37314734088932</v>
      </c>
    </row>
    <row r="51" spans="1:12" x14ac:dyDescent="0.2">
      <c r="A51" s="13">
        <v>42014</v>
      </c>
      <c r="B51" s="73" t="s">
        <v>541</v>
      </c>
      <c r="C51" s="74" t="s">
        <v>328</v>
      </c>
      <c r="D51" s="23" t="s">
        <v>10</v>
      </c>
      <c r="E51" s="16">
        <v>14000</v>
      </c>
      <c r="F51" s="17">
        <f t="shared" si="0"/>
        <v>26.800765068545733</v>
      </c>
      <c r="G51" s="18" t="s">
        <v>442</v>
      </c>
      <c r="H51" s="3"/>
      <c r="I51" s="3" t="s">
        <v>15</v>
      </c>
      <c r="J51" s="19" t="s">
        <v>24</v>
      </c>
      <c r="K51" s="20" t="s">
        <v>35</v>
      </c>
      <c r="L51" s="58">
        <v>522.37314734088932</v>
      </c>
    </row>
    <row r="52" spans="1:12" x14ac:dyDescent="0.2">
      <c r="A52" s="13">
        <v>42014</v>
      </c>
      <c r="B52" s="73" t="s">
        <v>542</v>
      </c>
      <c r="C52" s="74" t="s">
        <v>328</v>
      </c>
      <c r="D52" s="23" t="s">
        <v>10</v>
      </c>
      <c r="E52" s="16">
        <v>10000</v>
      </c>
      <c r="F52" s="17">
        <f t="shared" si="0"/>
        <v>19.143403620389808</v>
      </c>
      <c r="G52" s="18" t="s">
        <v>442</v>
      </c>
      <c r="H52" s="3"/>
      <c r="I52" s="37" t="s">
        <v>15</v>
      </c>
      <c r="J52" s="22" t="s">
        <v>24</v>
      </c>
      <c r="K52" s="20" t="s">
        <v>35</v>
      </c>
      <c r="L52" s="58">
        <v>522.37314734088932</v>
      </c>
    </row>
    <row r="53" spans="1:12" x14ac:dyDescent="0.2">
      <c r="A53" s="13">
        <v>42014</v>
      </c>
      <c r="B53" s="73" t="s">
        <v>543</v>
      </c>
      <c r="C53" s="74" t="s">
        <v>328</v>
      </c>
      <c r="D53" s="15" t="s">
        <v>10</v>
      </c>
      <c r="E53" s="16">
        <v>10000</v>
      </c>
      <c r="F53" s="17">
        <f t="shared" si="0"/>
        <v>19.143403620389808</v>
      </c>
      <c r="G53" s="18" t="s">
        <v>442</v>
      </c>
      <c r="H53" s="3"/>
      <c r="I53" s="3" t="s">
        <v>15</v>
      </c>
      <c r="J53" s="22" t="s">
        <v>24</v>
      </c>
      <c r="K53" s="20" t="s">
        <v>35</v>
      </c>
      <c r="L53" s="58">
        <v>522.37314734088932</v>
      </c>
    </row>
    <row r="54" spans="1:12" x14ac:dyDescent="0.2">
      <c r="A54" s="13">
        <v>42014</v>
      </c>
      <c r="B54" s="73" t="s">
        <v>544</v>
      </c>
      <c r="C54" s="74" t="s">
        <v>328</v>
      </c>
      <c r="D54" s="15" t="s">
        <v>10</v>
      </c>
      <c r="E54" s="16">
        <v>10000</v>
      </c>
      <c r="F54" s="17">
        <f t="shared" si="0"/>
        <v>19.143403620389808</v>
      </c>
      <c r="G54" s="18" t="s">
        <v>443</v>
      </c>
      <c r="H54" s="3"/>
      <c r="I54" s="37" t="s">
        <v>15</v>
      </c>
      <c r="J54" s="22" t="s">
        <v>24</v>
      </c>
      <c r="K54" s="20" t="s">
        <v>35</v>
      </c>
      <c r="L54" s="58">
        <v>522.37314734088932</v>
      </c>
    </row>
    <row r="55" spans="1:12" x14ac:dyDescent="0.2">
      <c r="A55" s="13">
        <v>42014</v>
      </c>
      <c r="B55" s="73" t="s">
        <v>545</v>
      </c>
      <c r="C55" s="74" t="s">
        <v>328</v>
      </c>
      <c r="D55" s="15" t="s">
        <v>10</v>
      </c>
      <c r="E55" s="16">
        <v>10000</v>
      </c>
      <c r="F55" s="17">
        <f t="shared" si="0"/>
        <v>19.143403620389808</v>
      </c>
      <c r="G55" s="18" t="s">
        <v>443</v>
      </c>
      <c r="H55" s="3"/>
      <c r="I55" s="3" t="s">
        <v>15</v>
      </c>
      <c r="J55" s="22" t="s">
        <v>24</v>
      </c>
      <c r="K55" s="20" t="s">
        <v>35</v>
      </c>
      <c r="L55" s="58">
        <v>522.37314734088932</v>
      </c>
    </row>
    <row r="56" spans="1:12" x14ac:dyDescent="0.2">
      <c r="A56" s="13">
        <v>42014</v>
      </c>
      <c r="B56" s="73" t="s">
        <v>546</v>
      </c>
      <c r="C56" s="74" t="s">
        <v>328</v>
      </c>
      <c r="D56" s="15" t="s">
        <v>10</v>
      </c>
      <c r="E56" s="16">
        <v>14000</v>
      </c>
      <c r="F56" s="17">
        <f t="shared" si="0"/>
        <v>26.800765068545733</v>
      </c>
      <c r="G56" s="18" t="s">
        <v>443</v>
      </c>
      <c r="H56" s="26"/>
      <c r="I56" s="3" t="s">
        <v>15</v>
      </c>
      <c r="J56" s="22" t="s">
        <v>24</v>
      </c>
      <c r="K56" s="20" t="s">
        <v>35</v>
      </c>
      <c r="L56" s="58">
        <v>522.37314734088932</v>
      </c>
    </row>
    <row r="57" spans="1:12" x14ac:dyDescent="0.2">
      <c r="A57" s="13">
        <v>42014</v>
      </c>
      <c r="B57" s="73" t="s">
        <v>357</v>
      </c>
      <c r="C57" s="74" t="s">
        <v>328</v>
      </c>
      <c r="D57" s="15" t="s">
        <v>10</v>
      </c>
      <c r="E57" s="16">
        <v>3600</v>
      </c>
      <c r="F57" s="17">
        <f t="shared" si="0"/>
        <v>6.8916253033403319</v>
      </c>
      <c r="G57" s="18" t="s">
        <v>444</v>
      </c>
      <c r="H57" s="3"/>
      <c r="I57" s="3" t="s">
        <v>15</v>
      </c>
      <c r="J57" s="19" t="s">
        <v>24</v>
      </c>
      <c r="K57" s="20" t="s">
        <v>35</v>
      </c>
      <c r="L57" s="58">
        <v>522.37314734088932</v>
      </c>
    </row>
    <row r="58" spans="1:12" x14ac:dyDescent="0.2">
      <c r="A58" s="13">
        <v>42014</v>
      </c>
      <c r="B58" s="73" t="s">
        <v>359</v>
      </c>
      <c r="C58" s="74" t="s">
        <v>317</v>
      </c>
      <c r="D58" s="15" t="s">
        <v>10</v>
      </c>
      <c r="E58" s="16">
        <v>5000</v>
      </c>
      <c r="F58" s="17">
        <f t="shared" si="0"/>
        <v>9.5717018101949041</v>
      </c>
      <c r="G58" s="18" t="s">
        <v>445</v>
      </c>
      <c r="H58" s="3"/>
      <c r="I58" s="3" t="s">
        <v>15</v>
      </c>
      <c r="J58" s="19" t="s">
        <v>24</v>
      </c>
      <c r="K58" s="20" t="s">
        <v>35</v>
      </c>
      <c r="L58" s="58">
        <v>522.37314734088932</v>
      </c>
    </row>
    <row r="59" spans="1:12" x14ac:dyDescent="0.2">
      <c r="A59" s="13">
        <v>42014</v>
      </c>
      <c r="B59" s="84" t="s">
        <v>311</v>
      </c>
      <c r="C59" s="84" t="s">
        <v>513</v>
      </c>
      <c r="D59" s="15" t="s">
        <v>10</v>
      </c>
      <c r="E59" s="16">
        <v>1900</v>
      </c>
      <c r="F59" s="17">
        <f t="shared" si="0"/>
        <v>3.6372466878740637</v>
      </c>
      <c r="G59" s="18" t="s">
        <v>361</v>
      </c>
      <c r="H59" s="3"/>
      <c r="I59" s="3" t="s">
        <v>15</v>
      </c>
      <c r="J59" s="19" t="s">
        <v>24</v>
      </c>
      <c r="K59" s="20" t="s">
        <v>35</v>
      </c>
      <c r="L59" s="58">
        <v>522.37314734088932</v>
      </c>
    </row>
    <row r="60" spans="1:12" x14ac:dyDescent="0.2">
      <c r="A60" s="13">
        <v>42014</v>
      </c>
      <c r="B60" s="84" t="s">
        <v>547</v>
      </c>
      <c r="C60" s="84" t="s">
        <v>513</v>
      </c>
      <c r="D60" s="15" t="s">
        <v>10</v>
      </c>
      <c r="E60" s="16">
        <v>2500</v>
      </c>
      <c r="F60" s="17">
        <f t="shared" si="0"/>
        <v>4.785850905097452</v>
      </c>
      <c r="G60" s="18" t="s">
        <v>361</v>
      </c>
      <c r="H60" s="3"/>
      <c r="I60" s="3" t="s">
        <v>15</v>
      </c>
      <c r="J60" s="19" t="s">
        <v>24</v>
      </c>
      <c r="K60" s="20" t="s">
        <v>35</v>
      </c>
      <c r="L60" s="58">
        <v>522.37314734088932</v>
      </c>
    </row>
    <row r="61" spans="1:12" x14ac:dyDescent="0.2">
      <c r="A61" s="13">
        <v>42014</v>
      </c>
      <c r="B61" s="84" t="s">
        <v>311</v>
      </c>
      <c r="C61" s="84" t="s">
        <v>513</v>
      </c>
      <c r="D61" s="15" t="s">
        <v>7</v>
      </c>
      <c r="E61" s="16">
        <v>1450</v>
      </c>
      <c r="F61" s="17">
        <f t="shared" si="0"/>
        <v>2.7757935249565224</v>
      </c>
      <c r="G61" s="18" t="s">
        <v>364</v>
      </c>
      <c r="H61" s="3"/>
      <c r="I61" s="19" t="s">
        <v>40</v>
      </c>
      <c r="J61" s="22" t="s">
        <v>24</v>
      </c>
      <c r="K61" s="20" t="s">
        <v>35</v>
      </c>
      <c r="L61" s="58">
        <v>522.37314734088932</v>
      </c>
    </row>
    <row r="62" spans="1:12" x14ac:dyDescent="0.2">
      <c r="A62" s="13">
        <v>42014</v>
      </c>
      <c r="B62" s="3" t="s">
        <v>19</v>
      </c>
      <c r="C62" s="3" t="s">
        <v>41</v>
      </c>
      <c r="D62" s="15" t="s">
        <v>9</v>
      </c>
      <c r="E62" s="16">
        <v>5000</v>
      </c>
      <c r="F62" s="17">
        <f t="shared" si="0"/>
        <v>9.5717018101949041</v>
      </c>
      <c r="G62" s="18" t="s">
        <v>49</v>
      </c>
      <c r="H62" s="3"/>
      <c r="I62" s="3" t="s">
        <v>17</v>
      </c>
      <c r="J62" s="22" t="s">
        <v>24</v>
      </c>
      <c r="K62" s="20" t="s">
        <v>35</v>
      </c>
      <c r="L62" s="58">
        <v>522.37314734088932</v>
      </c>
    </row>
    <row r="63" spans="1:12" x14ac:dyDescent="0.2">
      <c r="A63" s="13">
        <v>42014</v>
      </c>
      <c r="B63" s="3" t="s">
        <v>19</v>
      </c>
      <c r="C63" s="71" t="s">
        <v>41</v>
      </c>
      <c r="D63" s="15" t="s">
        <v>9</v>
      </c>
      <c r="E63" s="16">
        <v>5000</v>
      </c>
      <c r="F63" s="17">
        <f t="shared" si="0"/>
        <v>9.5717018101949041</v>
      </c>
      <c r="G63" s="18" t="s">
        <v>50</v>
      </c>
      <c r="H63" s="3"/>
      <c r="I63" s="3" t="s">
        <v>16</v>
      </c>
      <c r="J63" s="22" t="s">
        <v>24</v>
      </c>
      <c r="K63" s="20" t="s">
        <v>35</v>
      </c>
      <c r="L63" s="58">
        <v>522.37314734088932</v>
      </c>
    </row>
    <row r="64" spans="1:12" x14ac:dyDescent="0.2">
      <c r="A64" s="13">
        <v>42014</v>
      </c>
      <c r="B64" s="77" t="s">
        <v>19</v>
      </c>
      <c r="C64" s="77" t="s">
        <v>41</v>
      </c>
      <c r="D64" s="15" t="s">
        <v>7</v>
      </c>
      <c r="E64" s="16">
        <v>5000</v>
      </c>
      <c r="F64" s="17">
        <f t="shared" si="0"/>
        <v>9.5717018101949041</v>
      </c>
      <c r="G64" s="18" t="s">
        <v>51</v>
      </c>
      <c r="H64" s="26"/>
      <c r="I64" s="150" t="s">
        <v>21</v>
      </c>
      <c r="J64" s="22" t="s">
        <v>24</v>
      </c>
      <c r="K64" s="20" t="s">
        <v>35</v>
      </c>
      <c r="L64" s="58">
        <v>522.37314734088932</v>
      </c>
    </row>
    <row r="65" spans="1:12" x14ac:dyDescent="0.2">
      <c r="A65" s="13">
        <v>42014</v>
      </c>
      <c r="B65" s="73" t="s">
        <v>19</v>
      </c>
      <c r="C65" s="74" t="s">
        <v>41</v>
      </c>
      <c r="D65" s="15" t="s">
        <v>6</v>
      </c>
      <c r="E65" s="16">
        <v>5000</v>
      </c>
      <c r="F65" s="17">
        <f t="shared" si="0"/>
        <v>9.5717018101949041</v>
      </c>
      <c r="G65" s="18" t="s">
        <v>52</v>
      </c>
      <c r="H65" s="3"/>
      <c r="I65" s="3" t="s">
        <v>13</v>
      </c>
      <c r="J65" s="22" t="s">
        <v>24</v>
      </c>
      <c r="K65" s="20" t="s">
        <v>35</v>
      </c>
      <c r="L65" s="58">
        <v>522.37314734088932</v>
      </c>
    </row>
    <row r="66" spans="1:12" x14ac:dyDescent="0.2">
      <c r="A66" s="13">
        <v>42014</v>
      </c>
      <c r="B66" s="73" t="s">
        <v>19</v>
      </c>
      <c r="C66" s="74" t="s">
        <v>41</v>
      </c>
      <c r="D66" s="15" t="s">
        <v>8</v>
      </c>
      <c r="E66" s="16">
        <v>2500</v>
      </c>
      <c r="F66" s="17">
        <f t="shared" si="0"/>
        <v>4.785850905097452</v>
      </c>
      <c r="G66" s="18" t="s">
        <v>53</v>
      </c>
      <c r="H66" s="3"/>
      <c r="I66" s="3" t="s">
        <v>14</v>
      </c>
      <c r="J66" s="22" t="s">
        <v>24</v>
      </c>
      <c r="K66" s="20" t="s">
        <v>35</v>
      </c>
      <c r="L66" s="58">
        <v>522.37314734088932</v>
      </c>
    </row>
    <row r="67" spans="1:12" x14ac:dyDescent="0.2">
      <c r="A67" s="13">
        <v>42014</v>
      </c>
      <c r="B67" s="73" t="s">
        <v>19</v>
      </c>
      <c r="C67" s="74" t="s">
        <v>41</v>
      </c>
      <c r="D67" s="15" t="s">
        <v>8</v>
      </c>
      <c r="E67" s="16">
        <v>2500</v>
      </c>
      <c r="F67" s="17">
        <f t="shared" ref="F67:F130" si="1">E67/L67</f>
        <v>4.785850905097452</v>
      </c>
      <c r="G67" s="18" t="s">
        <v>54</v>
      </c>
      <c r="H67" s="3"/>
      <c r="I67" s="37" t="s">
        <v>515</v>
      </c>
      <c r="J67" s="22" t="s">
        <v>24</v>
      </c>
      <c r="K67" s="20" t="s">
        <v>35</v>
      </c>
      <c r="L67" s="58">
        <v>522.37314734088932</v>
      </c>
    </row>
    <row r="68" spans="1:12" x14ac:dyDescent="0.2">
      <c r="A68" s="13">
        <v>42014</v>
      </c>
      <c r="B68" s="73" t="s">
        <v>19</v>
      </c>
      <c r="C68" s="74" t="s">
        <v>41</v>
      </c>
      <c r="D68" s="15" t="s">
        <v>7</v>
      </c>
      <c r="E68" s="16">
        <v>2500</v>
      </c>
      <c r="F68" s="17">
        <f t="shared" si="1"/>
        <v>4.785850905097452</v>
      </c>
      <c r="G68" s="18" t="s">
        <v>55</v>
      </c>
      <c r="H68" s="3"/>
      <c r="I68" s="3" t="s">
        <v>12</v>
      </c>
      <c r="J68" s="22" t="s">
        <v>24</v>
      </c>
      <c r="K68" s="20" t="s">
        <v>35</v>
      </c>
      <c r="L68" s="58">
        <v>522.37314734088932</v>
      </c>
    </row>
    <row r="69" spans="1:12" x14ac:dyDescent="0.2">
      <c r="A69" s="13">
        <v>42014</v>
      </c>
      <c r="B69" s="73" t="s">
        <v>19</v>
      </c>
      <c r="C69" s="74" t="s">
        <v>41</v>
      </c>
      <c r="D69" s="15" t="s">
        <v>7</v>
      </c>
      <c r="E69" s="16">
        <v>2500</v>
      </c>
      <c r="F69" s="17">
        <f t="shared" si="1"/>
        <v>4.785850905097452</v>
      </c>
      <c r="G69" s="18" t="s">
        <v>56</v>
      </c>
      <c r="H69" s="3"/>
      <c r="I69" s="3" t="s">
        <v>40</v>
      </c>
      <c r="J69" s="19" t="s">
        <v>24</v>
      </c>
      <c r="K69" s="20" t="s">
        <v>35</v>
      </c>
      <c r="L69" s="58">
        <v>522.37314734088932</v>
      </c>
    </row>
    <row r="70" spans="1:12" x14ac:dyDescent="0.2">
      <c r="A70" s="13">
        <v>42014</v>
      </c>
      <c r="B70" s="73" t="s">
        <v>19</v>
      </c>
      <c r="C70" s="74" t="s">
        <v>41</v>
      </c>
      <c r="D70" s="15" t="s">
        <v>6</v>
      </c>
      <c r="E70" s="16">
        <v>2500</v>
      </c>
      <c r="F70" s="17">
        <f t="shared" si="1"/>
        <v>4.785850905097452</v>
      </c>
      <c r="G70" s="18" t="s">
        <v>57</v>
      </c>
      <c r="H70" s="3"/>
      <c r="I70" s="37" t="s">
        <v>20</v>
      </c>
      <c r="J70" s="22" t="s">
        <v>24</v>
      </c>
      <c r="K70" s="20" t="s">
        <v>35</v>
      </c>
      <c r="L70" s="58">
        <v>522.37314734088932</v>
      </c>
    </row>
    <row r="71" spans="1:12" x14ac:dyDescent="0.2">
      <c r="A71" s="13">
        <v>42014</v>
      </c>
      <c r="B71" s="73" t="s">
        <v>19</v>
      </c>
      <c r="C71" s="74" t="s">
        <v>41</v>
      </c>
      <c r="D71" s="15" t="s">
        <v>6</v>
      </c>
      <c r="E71" s="16">
        <v>2500</v>
      </c>
      <c r="F71" s="17">
        <f t="shared" si="1"/>
        <v>4.785850905097452</v>
      </c>
      <c r="G71" s="18" t="s">
        <v>58</v>
      </c>
      <c r="H71" s="26"/>
      <c r="I71" s="26" t="s">
        <v>27</v>
      </c>
      <c r="J71" s="22" t="s">
        <v>24</v>
      </c>
      <c r="K71" s="20" t="s">
        <v>35</v>
      </c>
      <c r="L71" s="58">
        <v>522.37314734088932</v>
      </c>
    </row>
    <row r="72" spans="1:12" x14ac:dyDescent="0.2">
      <c r="A72" s="13">
        <v>42014</v>
      </c>
      <c r="B72" s="73" t="s">
        <v>19</v>
      </c>
      <c r="C72" s="74" t="s">
        <v>41</v>
      </c>
      <c r="D72" s="15" t="s">
        <v>6</v>
      </c>
      <c r="E72" s="16">
        <v>2500</v>
      </c>
      <c r="F72" s="17">
        <f t="shared" si="1"/>
        <v>4.785850905097452</v>
      </c>
      <c r="G72" s="18" t="s">
        <v>59</v>
      </c>
      <c r="H72" s="3"/>
      <c r="I72" s="3" t="s">
        <v>18</v>
      </c>
      <c r="J72" s="22" t="s">
        <v>24</v>
      </c>
      <c r="K72" s="20" t="s">
        <v>35</v>
      </c>
      <c r="L72" s="58">
        <v>522.37314734088932</v>
      </c>
    </row>
    <row r="73" spans="1:12" x14ac:dyDescent="0.2">
      <c r="A73" s="13">
        <v>42014</v>
      </c>
      <c r="B73" s="73" t="s">
        <v>19</v>
      </c>
      <c r="C73" s="74" t="s">
        <v>41</v>
      </c>
      <c r="D73" s="23" t="s">
        <v>6</v>
      </c>
      <c r="E73" s="16">
        <v>2500</v>
      </c>
      <c r="F73" s="17">
        <f t="shared" si="1"/>
        <v>4.785850905097452</v>
      </c>
      <c r="G73" s="18" t="s">
        <v>60</v>
      </c>
      <c r="H73" s="3"/>
      <c r="I73" s="3" t="s">
        <v>46</v>
      </c>
      <c r="J73" s="22" t="s">
        <v>24</v>
      </c>
      <c r="K73" s="20" t="s">
        <v>35</v>
      </c>
      <c r="L73" s="58">
        <v>522.37314734088932</v>
      </c>
    </row>
    <row r="74" spans="1:12" x14ac:dyDescent="0.2">
      <c r="A74" s="13">
        <v>42014</v>
      </c>
      <c r="B74" s="97" t="s">
        <v>19</v>
      </c>
      <c r="C74" s="96" t="s">
        <v>41</v>
      </c>
      <c r="D74" s="23" t="s">
        <v>6</v>
      </c>
      <c r="E74" s="16">
        <v>2500</v>
      </c>
      <c r="F74" s="17">
        <f t="shared" si="1"/>
        <v>4.785850905097452</v>
      </c>
      <c r="G74" s="18" t="s">
        <v>61</v>
      </c>
      <c r="H74" s="3"/>
      <c r="I74" s="19" t="s">
        <v>309</v>
      </c>
      <c r="J74" s="22" t="s">
        <v>24</v>
      </c>
      <c r="K74" s="20" t="s">
        <v>35</v>
      </c>
      <c r="L74" s="58">
        <v>522.37314734088932</v>
      </c>
    </row>
    <row r="75" spans="1:12" x14ac:dyDescent="0.2">
      <c r="A75" s="13">
        <v>42014</v>
      </c>
      <c r="B75" s="97" t="s">
        <v>19</v>
      </c>
      <c r="C75" s="96" t="s">
        <v>41</v>
      </c>
      <c r="D75" s="15" t="s">
        <v>10</v>
      </c>
      <c r="E75" s="16">
        <v>2500</v>
      </c>
      <c r="F75" s="17">
        <f t="shared" si="1"/>
        <v>4.785850905097452</v>
      </c>
      <c r="G75" s="18" t="s">
        <v>62</v>
      </c>
      <c r="H75" s="3"/>
      <c r="I75" s="3" t="s">
        <v>409</v>
      </c>
      <c r="J75" s="19" t="s">
        <v>24</v>
      </c>
      <c r="K75" s="20" t="s">
        <v>35</v>
      </c>
      <c r="L75" s="58">
        <v>522.37314734088932</v>
      </c>
    </row>
    <row r="76" spans="1:12" x14ac:dyDescent="0.2">
      <c r="A76" s="13">
        <v>42014</v>
      </c>
      <c r="B76" s="73" t="s">
        <v>19</v>
      </c>
      <c r="C76" s="74" t="s">
        <v>41</v>
      </c>
      <c r="D76" s="15" t="s">
        <v>10</v>
      </c>
      <c r="E76" s="16">
        <v>2500</v>
      </c>
      <c r="F76" s="17">
        <f t="shared" si="1"/>
        <v>4.785850905097452</v>
      </c>
      <c r="G76" s="18" t="s">
        <v>63</v>
      </c>
      <c r="H76" s="3"/>
      <c r="I76" s="3" t="s">
        <v>15</v>
      </c>
      <c r="J76" s="19" t="s">
        <v>24</v>
      </c>
      <c r="K76" s="20" t="s">
        <v>35</v>
      </c>
      <c r="L76" s="58">
        <v>522.37314734088932</v>
      </c>
    </row>
    <row r="77" spans="1:12" x14ac:dyDescent="0.2">
      <c r="A77" s="13">
        <v>42014</v>
      </c>
      <c r="B77" s="73" t="s">
        <v>19</v>
      </c>
      <c r="C77" s="74" t="s">
        <v>41</v>
      </c>
      <c r="D77" s="15" t="s">
        <v>6</v>
      </c>
      <c r="E77" s="16">
        <v>2500</v>
      </c>
      <c r="F77" s="17">
        <f t="shared" si="1"/>
        <v>4.785850905097452</v>
      </c>
      <c r="G77" s="18" t="s">
        <v>64</v>
      </c>
      <c r="H77" s="3"/>
      <c r="I77" s="3" t="s">
        <v>578</v>
      </c>
      <c r="J77" s="19" t="s">
        <v>24</v>
      </c>
      <c r="K77" s="20" t="s">
        <v>35</v>
      </c>
      <c r="L77" s="58">
        <v>522.37314734088932</v>
      </c>
    </row>
    <row r="78" spans="1:12" x14ac:dyDescent="0.2">
      <c r="A78" s="13">
        <v>42014</v>
      </c>
      <c r="B78" s="73" t="s">
        <v>348</v>
      </c>
      <c r="C78" s="74" t="s">
        <v>513</v>
      </c>
      <c r="D78" s="18" t="s">
        <v>7</v>
      </c>
      <c r="E78" s="131">
        <v>1100</v>
      </c>
      <c r="F78" s="17">
        <f t="shared" si="1"/>
        <v>2.1057743982428789</v>
      </c>
      <c r="G78" s="18" t="s">
        <v>349</v>
      </c>
      <c r="H78" s="3"/>
      <c r="I78" s="30" t="s">
        <v>12</v>
      </c>
      <c r="J78" s="19" t="s">
        <v>24</v>
      </c>
      <c r="K78" s="20" t="s">
        <v>35</v>
      </c>
      <c r="L78" s="58">
        <v>522.37314734088932</v>
      </c>
    </row>
    <row r="79" spans="1:12" x14ac:dyDescent="0.2">
      <c r="A79" s="13">
        <v>42014</v>
      </c>
      <c r="B79" s="73" t="s">
        <v>311</v>
      </c>
      <c r="C79" s="74" t="s">
        <v>513</v>
      </c>
      <c r="D79" s="18" t="s">
        <v>10</v>
      </c>
      <c r="E79" s="131">
        <v>1000</v>
      </c>
      <c r="F79" s="17">
        <f t="shared" si="1"/>
        <v>1.9143403620389809</v>
      </c>
      <c r="G79" s="18" t="s">
        <v>410</v>
      </c>
      <c r="H79" s="3"/>
      <c r="I79" s="30" t="s">
        <v>409</v>
      </c>
      <c r="J79" s="19" t="s">
        <v>24</v>
      </c>
      <c r="K79" s="20" t="s">
        <v>35</v>
      </c>
      <c r="L79" s="58">
        <v>522.37314734088932</v>
      </c>
    </row>
    <row r="80" spans="1:12" x14ac:dyDescent="0.2">
      <c r="A80" s="13">
        <v>42014</v>
      </c>
      <c r="B80" s="89" t="s">
        <v>311</v>
      </c>
      <c r="C80" s="90" t="s">
        <v>513</v>
      </c>
      <c r="D80" s="18" t="s">
        <v>9</v>
      </c>
      <c r="E80" s="131">
        <v>1900</v>
      </c>
      <c r="F80" s="17">
        <f t="shared" si="1"/>
        <v>3.6372466878740637</v>
      </c>
      <c r="G80" s="18" t="s">
        <v>495</v>
      </c>
      <c r="H80" s="3"/>
      <c r="I80" s="30" t="s">
        <v>16</v>
      </c>
      <c r="J80" s="22" t="s">
        <v>24</v>
      </c>
      <c r="K80" s="20" t="s">
        <v>35</v>
      </c>
      <c r="L80" s="58">
        <v>522.37314734088932</v>
      </c>
    </row>
    <row r="81" spans="1:12" x14ac:dyDescent="0.2">
      <c r="A81" s="13">
        <v>42014</v>
      </c>
      <c r="B81" s="83" t="s">
        <v>318</v>
      </c>
      <c r="C81" s="90" t="s">
        <v>373</v>
      </c>
      <c r="D81" s="18" t="s">
        <v>9</v>
      </c>
      <c r="E81" s="131">
        <v>10000</v>
      </c>
      <c r="F81" s="17">
        <f t="shared" si="1"/>
        <v>19.143403620389808</v>
      </c>
      <c r="G81" s="18" t="s">
        <v>496</v>
      </c>
      <c r="H81" s="3"/>
      <c r="I81" s="30" t="s">
        <v>16</v>
      </c>
      <c r="J81" s="22" t="s">
        <v>24</v>
      </c>
      <c r="K81" s="20" t="s">
        <v>35</v>
      </c>
      <c r="L81" s="58">
        <v>522.37314734088932</v>
      </c>
    </row>
    <row r="82" spans="1:12" x14ac:dyDescent="0.2">
      <c r="A82" s="13">
        <v>42014</v>
      </c>
      <c r="B82" s="89" t="s">
        <v>585</v>
      </c>
      <c r="C82" s="90" t="s">
        <v>315</v>
      </c>
      <c r="D82" s="18" t="s">
        <v>9</v>
      </c>
      <c r="E82" s="131">
        <v>5000</v>
      </c>
      <c r="F82" s="17">
        <f t="shared" si="1"/>
        <v>9.5717018101949041</v>
      </c>
      <c r="G82" s="18" t="s">
        <v>497</v>
      </c>
      <c r="H82" s="3"/>
      <c r="I82" s="30" t="s">
        <v>16</v>
      </c>
      <c r="J82" s="22" t="s">
        <v>24</v>
      </c>
      <c r="K82" s="20" t="s">
        <v>35</v>
      </c>
      <c r="L82" s="58">
        <v>522.37314734088932</v>
      </c>
    </row>
    <row r="83" spans="1:12" x14ac:dyDescent="0.2">
      <c r="A83" s="13">
        <v>42014</v>
      </c>
      <c r="B83" s="73" t="s">
        <v>311</v>
      </c>
      <c r="C83" s="74" t="s">
        <v>513</v>
      </c>
      <c r="D83" s="15" t="s">
        <v>6</v>
      </c>
      <c r="E83" s="131">
        <v>700</v>
      </c>
      <c r="F83" s="17">
        <f t="shared" si="1"/>
        <v>1.3400382534272868</v>
      </c>
      <c r="G83" s="18" t="s">
        <v>614</v>
      </c>
      <c r="H83" s="3"/>
      <c r="I83" s="3" t="s">
        <v>48</v>
      </c>
      <c r="J83" s="22" t="s">
        <v>24</v>
      </c>
      <c r="K83" s="20" t="s">
        <v>35</v>
      </c>
      <c r="L83" s="58">
        <v>522.37314734088932</v>
      </c>
    </row>
    <row r="84" spans="1:12" x14ac:dyDescent="0.2">
      <c r="A84" s="13">
        <v>42014</v>
      </c>
      <c r="B84" s="73" t="s">
        <v>311</v>
      </c>
      <c r="C84" s="74" t="s">
        <v>513</v>
      </c>
      <c r="D84" s="127" t="s">
        <v>6</v>
      </c>
      <c r="E84" s="131">
        <v>3000</v>
      </c>
      <c r="F84" s="17">
        <f t="shared" si="1"/>
        <v>5.7430210861169426</v>
      </c>
      <c r="G84" s="18" t="s">
        <v>327</v>
      </c>
      <c r="H84" s="3"/>
      <c r="I84" s="19" t="s">
        <v>47</v>
      </c>
      <c r="J84" s="19" t="s">
        <v>24</v>
      </c>
      <c r="K84" s="20" t="s">
        <v>35</v>
      </c>
      <c r="L84" s="58">
        <v>522.37314734088932</v>
      </c>
    </row>
    <row r="85" spans="1:12" x14ac:dyDescent="0.2">
      <c r="A85" s="13">
        <v>42014</v>
      </c>
      <c r="B85" s="84" t="s">
        <v>311</v>
      </c>
      <c r="C85" s="84" t="s">
        <v>513</v>
      </c>
      <c r="D85" s="127" t="s">
        <v>6</v>
      </c>
      <c r="E85" s="131">
        <v>1000</v>
      </c>
      <c r="F85" s="17">
        <f t="shared" si="1"/>
        <v>1.9143403620389809</v>
      </c>
      <c r="G85" s="18" t="s">
        <v>326</v>
      </c>
      <c r="H85" s="3"/>
      <c r="I85" s="19" t="s">
        <v>578</v>
      </c>
      <c r="J85" s="22" t="s">
        <v>24</v>
      </c>
      <c r="K85" s="20" t="s">
        <v>35</v>
      </c>
      <c r="L85" s="58">
        <v>522.37314734088932</v>
      </c>
    </row>
    <row r="86" spans="1:12" x14ac:dyDescent="0.2">
      <c r="A86" s="13">
        <v>42014</v>
      </c>
      <c r="B86" s="73" t="s">
        <v>311</v>
      </c>
      <c r="C86" s="74" t="s">
        <v>513</v>
      </c>
      <c r="D86" s="127" t="s">
        <v>6</v>
      </c>
      <c r="E86" s="131">
        <v>1200</v>
      </c>
      <c r="F86" s="17">
        <f t="shared" si="1"/>
        <v>2.2972084344467771</v>
      </c>
      <c r="G86" s="18" t="s">
        <v>655</v>
      </c>
      <c r="H86" s="3"/>
      <c r="I86" s="19" t="s">
        <v>34</v>
      </c>
      <c r="J86" s="22" t="s">
        <v>24</v>
      </c>
      <c r="K86" s="20" t="s">
        <v>35</v>
      </c>
      <c r="L86" s="58">
        <v>522.37314734088932</v>
      </c>
    </row>
    <row r="87" spans="1:12" x14ac:dyDescent="0.2">
      <c r="A87" s="13">
        <v>42014</v>
      </c>
      <c r="B87" s="73" t="s">
        <v>311</v>
      </c>
      <c r="C87" s="74" t="s">
        <v>513</v>
      </c>
      <c r="D87" s="18" t="s">
        <v>6</v>
      </c>
      <c r="E87" s="131">
        <v>1200</v>
      </c>
      <c r="F87" s="17">
        <f t="shared" si="1"/>
        <v>2.2972084344467771</v>
      </c>
      <c r="G87" s="18" t="s">
        <v>324</v>
      </c>
      <c r="H87" s="3"/>
      <c r="I87" s="19" t="s">
        <v>33</v>
      </c>
      <c r="J87" s="22" t="s">
        <v>24</v>
      </c>
      <c r="K87" s="20" t="s">
        <v>35</v>
      </c>
      <c r="L87" s="58">
        <v>522.37314734088932</v>
      </c>
    </row>
    <row r="88" spans="1:12" x14ac:dyDescent="0.2">
      <c r="A88" s="13">
        <v>42014</v>
      </c>
      <c r="B88" s="74" t="s">
        <v>311</v>
      </c>
      <c r="C88" s="74" t="s">
        <v>513</v>
      </c>
      <c r="D88" s="18" t="s">
        <v>6</v>
      </c>
      <c r="E88" s="131">
        <v>1800</v>
      </c>
      <c r="F88" s="17">
        <f t="shared" si="1"/>
        <v>3.4458126516701659</v>
      </c>
      <c r="G88" s="18" t="s">
        <v>323</v>
      </c>
      <c r="H88" s="3"/>
      <c r="I88" s="37" t="s">
        <v>32</v>
      </c>
      <c r="J88" s="22" t="s">
        <v>24</v>
      </c>
      <c r="K88" s="20" t="s">
        <v>35</v>
      </c>
      <c r="L88" s="58">
        <v>522.37314734088932</v>
      </c>
    </row>
    <row r="89" spans="1:12" x14ac:dyDescent="0.2">
      <c r="A89" s="13">
        <v>42014</v>
      </c>
      <c r="B89" s="74" t="s">
        <v>311</v>
      </c>
      <c r="C89" s="74" t="s">
        <v>513</v>
      </c>
      <c r="D89" s="18" t="s">
        <v>6</v>
      </c>
      <c r="E89" s="131">
        <v>1000</v>
      </c>
      <c r="F89" s="17">
        <f t="shared" si="1"/>
        <v>1.9143403620389809</v>
      </c>
      <c r="G89" s="18" t="s">
        <v>316</v>
      </c>
      <c r="H89" s="30"/>
      <c r="I89" s="28" t="s">
        <v>31</v>
      </c>
      <c r="J89" s="22" t="s">
        <v>24</v>
      </c>
      <c r="K89" s="20" t="s">
        <v>35</v>
      </c>
      <c r="L89" s="58">
        <v>522.37314734088932</v>
      </c>
    </row>
    <row r="90" spans="1:12" x14ac:dyDescent="0.2">
      <c r="A90" s="13">
        <v>42014</v>
      </c>
      <c r="B90" s="74" t="s">
        <v>311</v>
      </c>
      <c r="C90" s="74" t="s">
        <v>513</v>
      </c>
      <c r="D90" s="18" t="s">
        <v>9</v>
      </c>
      <c r="E90" s="131">
        <v>1700</v>
      </c>
      <c r="F90" s="17">
        <f t="shared" si="1"/>
        <v>3.2543786154662677</v>
      </c>
      <c r="G90" s="18" t="s">
        <v>319</v>
      </c>
      <c r="H90" s="30"/>
      <c r="I90" s="28" t="s">
        <v>17</v>
      </c>
      <c r="J90" s="19" t="s">
        <v>24</v>
      </c>
      <c r="K90" s="20" t="s">
        <v>35</v>
      </c>
      <c r="L90" s="58">
        <v>522.37314734088932</v>
      </c>
    </row>
    <row r="91" spans="1:12" x14ac:dyDescent="0.2">
      <c r="A91" s="13">
        <v>42014</v>
      </c>
      <c r="B91" s="83" t="s">
        <v>480</v>
      </c>
      <c r="C91" s="74" t="s">
        <v>513</v>
      </c>
      <c r="D91" s="18" t="s">
        <v>9</v>
      </c>
      <c r="E91" s="131">
        <v>3000</v>
      </c>
      <c r="F91" s="17">
        <f t="shared" si="1"/>
        <v>5.7430210861169426</v>
      </c>
      <c r="G91" s="18" t="s">
        <v>319</v>
      </c>
      <c r="H91" s="30"/>
      <c r="I91" s="28" t="s">
        <v>17</v>
      </c>
      <c r="J91" s="19" t="s">
        <v>24</v>
      </c>
      <c r="K91" s="20" t="s">
        <v>35</v>
      </c>
      <c r="L91" s="58">
        <v>522.37314734088932</v>
      </c>
    </row>
    <row r="92" spans="1:12" x14ac:dyDescent="0.2">
      <c r="A92" s="13">
        <v>42014</v>
      </c>
      <c r="B92" s="73" t="s">
        <v>311</v>
      </c>
      <c r="C92" s="74" t="s">
        <v>513</v>
      </c>
      <c r="D92" s="18" t="s">
        <v>8</v>
      </c>
      <c r="E92" s="131">
        <v>1600</v>
      </c>
      <c r="F92" s="17">
        <f t="shared" si="1"/>
        <v>3.0629445792623695</v>
      </c>
      <c r="G92" s="135" t="s">
        <v>372</v>
      </c>
      <c r="H92" s="53"/>
      <c r="I92" s="28" t="s">
        <v>14</v>
      </c>
      <c r="J92" s="19" t="s">
        <v>24</v>
      </c>
      <c r="K92" s="20" t="s">
        <v>35</v>
      </c>
      <c r="L92" s="58">
        <v>522.37314734088932</v>
      </c>
    </row>
    <row r="93" spans="1:12" x14ac:dyDescent="0.2">
      <c r="A93" s="13">
        <v>42014</v>
      </c>
      <c r="B93" s="117" t="s">
        <v>311</v>
      </c>
      <c r="C93" s="74" t="s">
        <v>513</v>
      </c>
      <c r="D93" s="18" t="s">
        <v>7</v>
      </c>
      <c r="E93" s="131">
        <v>1500</v>
      </c>
      <c r="F93" s="17">
        <f t="shared" si="1"/>
        <v>2.8715105430584713</v>
      </c>
      <c r="G93" s="135" t="s">
        <v>332</v>
      </c>
      <c r="H93" s="53"/>
      <c r="I93" s="88" t="s">
        <v>21</v>
      </c>
      <c r="J93" s="19" t="s">
        <v>24</v>
      </c>
      <c r="K93" s="20" t="s">
        <v>35</v>
      </c>
      <c r="L93" s="58">
        <v>522.37314734088932</v>
      </c>
    </row>
    <row r="94" spans="1:12" x14ac:dyDescent="0.2">
      <c r="A94" s="13">
        <v>42014</v>
      </c>
      <c r="B94" s="82" t="s">
        <v>318</v>
      </c>
      <c r="C94" s="74" t="s">
        <v>373</v>
      </c>
      <c r="D94" s="18" t="s">
        <v>7</v>
      </c>
      <c r="E94" s="131">
        <v>10000</v>
      </c>
      <c r="F94" s="17">
        <f t="shared" si="1"/>
        <v>19.143403620389808</v>
      </c>
      <c r="G94" s="135" t="s">
        <v>330</v>
      </c>
      <c r="H94" s="53"/>
      <c r="I94" s="88" t="s">
        <v>21</v>
      </c>
      <c r="J94" s="22" t="s">
        <v>24</v>
      </c>
      <c r="K94" s="20" t="s">
        <v>35</v>
      </c>
      <c r="L94" s="58">
        <v>522.37314734088932</v>
      </c>
    </row>
    <row r="95" spans="1:12" x14ac:dyDescent="0.2">
      <c r="A95" s="13">
        <v>42015</v>
      </c>
      <c r="B95" s="74" t="s">
        <v>348</v>
      </c>
      <c r="C95" s="74" t="s">
        <v>513</v>
      </c>
      <c r="D95" s="23" t="s">
        <v>8</v>
      </c>
      <c r="E95" s="16">
        <v>500</v>
      </c>
      <c r="F95" s="17">
        <f t="shared" si="1"/>
        <v>0.95717018101949047</v>
      </c>
      <c r="G95" s="18" t="s">
        <v>514</v>
      </c>
      <c r="H95" s="3"/>
      <c r="I95" s="88" t="s">
        <v>515</v>
      </c>
      <c r="J95" s="22" t="s">
        <v>24</v>
      </c>
      <c r="K95" s="20" t="s">
        <v>35</v>
      </c>
      <c r="L95" s="58">
        <v>522.37314734088932</v>
      </c>
    </row>
    <row r="96" spans="1:12" x14ac:dyDescent="0.2">
      <c r="A96" s="13">
        <v>42015</v>
      </c>
      <c r="B96" s="74" t="s">
        <v>311</v>
      </c>
      <c r="C96" s="74" t="s">
        <v>513</v>
      </c>
      <c r="D96" s="15" t="s">
        <v>10</v>
      </c>
      <c r="E96" s="16">
        <v>1800</v>
      </c>
      <c r="F96" s="17">
        <f t="shared" si="1"/>
        <v>3.4458126516701659</v>
      </c>
      <c r="G96" s="18" t="s">
        <v>361</v>
      </c>
      <c r="H96" s="26"/>
      <c r="I96" s="3" t="s">
        <v>15</v>
      </c>
      <c r="J96" s="22" t="s">
        <v>24</v>
      </c>
      <c r="K96" s="20" t="s">
        <v>35</v>
      </c>
      <c r="L96" s="58">
        <v>522.37314734088932</v>
      </c>
    </row>
    <row r="97" spans="1:12" x14ac:dyDescent="0.2">
      <c r="A97" s="13">
        <v>42015</v>
      </c>
      <c r="B97" s="73" t="s">
        <v>311</v>
      </c>
      <c r="C97" s="74" t="s">
        <v>513</v>
      </c>
      <c r="D97" s="23" t="s">
        <v>7</v>
      </c>
      <c r="E97" s="16">
        <v>1000</v>
      </c>
      <c r="F97" s="17">
        <f t="shared" si="1"/>
        <v>1.9143403620389809</v>
      </c>
      <c r="G97" s="18" t="s">
        <v>364</v>
      </c>
      <c r="H97" s="3"/>
      <c r="I97" s="88" t="s">
        <v>40</v>
      </c>
      <c r="J97" s="19" t="s">
        <v>24</v>
      </c>
      <c r="K97" s="20" t="s">
        <v>35</v>
      </c>
      <c r="L97" s="58">
        <v>522.37314734088932</v>
      </c>
    </row>
    <row r="98" spans="1:12" x14ac:dyDescent="0.2">
      <c r="A98" s="13">
        <v>42015</v>
      </c>
      <c r="B98" s="73" t="s">
        <v>19</v>
      </c>
      <c r="C98" s="74" t="s">
        <v>41</v>
      </c>
      <c r="D98" s="23" t="s">
        <v>9</v>
      </c>
      <c r="E98" s="16">
        <v>5000</v>
      </c>
      <c r="F98" s="17">
        <f t="shared" si="1"/>
        <v>9.5717018101949041</v>
      </c>
      <c r="G98" s="18" t="s">
        <v>65</v>
      </c>
      <c r="H98" s="3"/>
      <c r="I98" s="88" t="s">
        <v>17</v>
      </c>
      <c r="J98" s="22" t="s">
        <v>24</v>
      </c>
      <c r="K98" s="20" t="s">
        <v>35</v>
      </c>
      <c r="L98" s="58">
        <v>522.37314734088932</v>
      </c>
    </row>
    <row r="99" spans="1:12" x14ac:dyDescent="0.2">
      <c r="A99" s="13">
        <v>42015</v>
      </c>
      <c r="B99" s="73" t="s">
        <v>19</v>
      </c>
      <c r="C99" s="74" t="s">
        <v>41</v>
      </c>
      <c r="D99" s="15" t="s">
        <v>9</v>
      </c>
      <c r="E99" s="16">
        <v>5000</v>
      </c>
      <c r="F99" s="17">
        <f t="shared" si="1"/>
        <v>9.5717018101949041</v>
      </c>
      <c r="G99" s="18" t="s">
        <v>66</v>
      </c>
      <c r="H99" s="3"/>
      <c r="I99" s="3" t="s">
        <v>16</v>
      </c>
      <c r="J99" s="22" t="s">
        <v>24</v>
      </c>
      <c r="K99" s="20" t="s">
        <v>35</v>
      </c>
      <c r="L99" s="58">
        <v>522.37314734088932</v>
      </c>
    </row>
    <row r="100" spans="1:12" x14ac:dyDescent="0.2">
      <c r="A100" s="13">
        <v>42015</v>
      </c>
      <c r="B100" s="73" t="s">
        <v>19</v>
      </c>
      <c r="C100" s="74" t="s">
        <v>41</v>
      </c>
      <c r="D100" s="15" t="s">
        <v>7</v>
      </c>
      <c r="E100" s="16">
        <v>2500</v>
      </c>
      <c r="F100" s="17">
        <f t="shared" si="1"/>
        <v>4.785850905097452</v>
      </c>
      <c r="G100" s="18" t="s">
        <v>67</v>
      </c>
      <c r="H100" s="3"/>
      <c r="I100" s="88" t="s">
        <v>21</v>
      </c>
      <c r="J100" s="22" t="s">
        <v>24</v>
      </c>
      <c r="K100" s="20" t="s">
        <v>35</v>
      </c>
      <c r="L100" s="58">
        <v>522.37314734088932</v>
      </c>
    </row>
    <row r="101" spans="1:12" ht="38.25" x14ac:dyDescent="0.2">
      <c r="A101" s="13">
        <v>42015</v>
      </c>
      <c r="B101" s="73" t="s">
        <v>19</v>
      </c>
      <c r="C101" s="74" t="s">
        <v>41</v>
      </c>
      <c r="D101" s="15" t="s">
        <v>407</v>
      </c>
      <c r="E101" s="16">
        <v>2500</v>
      </c>
      <c r="F101" s="17">
        <f t="shared" si="1"/>
        <v>4.3913180831053431</v>
      </c>
      <c r="G101" s="18" t="s">
        <v>68</v>
      </c>
      <c r="H101" s="3"/>
      <c r="I101" s="3" t="s">
        <v>13</v>
      </c>
      <c r="J101" s="22" t="s">
        <v>24</v>
      </c>
      <c r="K101" s="151" t="s">
        <v>411</v>
      </c>
      <c r="L101" s="58">
        <v>569.30515000000003</v>
      </c>
    </row>
    <row r="102" spans="1:12" ht="38.25" x14ac:dyDescent="0.2">
      <c r="A102" s="13">
        <v>42015</v>
      </c>
      <c r="B102" s="73" t="s">
        <v>19</v>
      </c>
      <c r="C102" s="74" t="s">
        <v>41</v>
      </c>
      <c r="D102" s="15" t="s">
        <v>407</v>
      </c>
      <c r="E102" s="16">
        <v>2500</v>
      </c>
      <c r="F102" s="17">
        <f t="shared" si="1"/>
        <v>4.3913180831053431</v>
      </c>
      <c r="G102" s="18" t="s">
        <v>69</v>
      </c>
      <c r="H102" s="3"/>
      <c r="I102" s="3" t="s">
        <v>14</v>
      </c>
      <c r="J102" s="22" t="s">
        <v>24</v>
      </c>
      <c r="K102" s="151" t="s">
        <v>411</v>
      </c>
      <c r="L102" s="58">
        <v>569.30515000000003</v>
      </c>
    </row>
    <row r="103" spans="1:12" ht="38.25" x14ac:dyDescent="0.2">
      <c r="A103" s="13">
        <v>42015</v>
      </c>
      <c r="B103" s="73" t="s">
        <v>19</v>
      </c>
      <c r="C103" s="74" t="s">
        <v>41</v>
      </c>
      <c r="D103" s="15" t="s">
        <v>407</v>
      </c>
      <c r="E103" s="16">
        <v>2500</v>
      </c>
      <c r="F103" s="17">
        <f t="shared" si="1"/>
        <v>4.3913180831053431</v>
      </c>
      <c r="G103" s="18" t="s">
        <v>70</v>
      </c>
      <c r="H103" s="3"/>
      <c r="I103" s="3" t="s">
        <v>12</v>
      </c>
      <c r="J103" s="19" t="s">
        <v>24</v>
      </c>
      <c r="K103" s="151" t="s">
        <v>411</v>
      </c>
      <c r="L103" s="58">
        <v>569.30515000000003</v>
      </c>
    </row>
    <row r="104" spans="1:12" x14ac:dyDescent="0.2">
      <c r="A104" s="13">
        <v>42015</v>
      </c>
      <c r="B104" s="73" t="s">
        <v>19</v>
      </c>
      <c r="C104" s="74" t="s">
        <v>41</v>
      </c>
      <c r="D104" s="23" t="s">
        <v>7</v>
      </c>
      <c r="E104" s="16">
        <v>2500</v>
      </c>
      <c r="F104" s="17">
        <f t="shared" si="1"/>
        <v>4.785850905097452</v>
      </c>
      <c r="G104" s="18" t="s">
        <v>71</v>
      </c>
      <c r="H104" s="3"/>
      <c r="I104" s="3" t="s">
        <v>40</v>
      </c>
      <c r="J104" s="19" t="s">
        <v>24</v>
      </c>
      <c r="K104" s="20" t="s">
        <v>35</v>
      </c>
      <c r="L104" s="58">
        <v>522.37314734088932</v>
      </c>
    </row>
    <row r="105" spans="1:12" ht="38.25" x14ac:dyDescent="0.2">
      <c r="A105" s="13">
        <v>42015</v>
      </c>
      <c r="B105" s="73" t="s">
        <v>19</v>
      </c>
      <c r="C105" s="74" t="s">
        <v>41</v>
      </c>
      <c r="D105" s="15" t="s">
        <v>407</v>
      </c>
      <c r="E105" s="16">
        <v>2500</v>
      </c>
      <c r="F105" s="17">
        <f t="shared" si="1"/>
        <v>4.3913180831053431</v>
      </c>
      <c r="G105" s="18" t="s">
        <v>72</v>
      </c>
      <c r="H105" s="3"/>
      <c r="I105" s="3" t="s">
        <v>20</v>
      </c>
      <c r="J105" s="19" t="s">
        <v>24</v>
      </c>
      <c r="K105" s="151" t="s">
        <v>411</v>
      </c>
      <c r="L105" s="58">
        <v>569.30515000000003</v>
      </c>
    </row>
    <row r="106" spans="1:12" x14ac:dyDescent="0.2">
      <c r="A106" s="13">
        <v>42015</v>
      </c>
      <c r="B106" s="91" t="s">
        <v>19</v>
      </c>
      <c r="C106" s="92" t="s">
        <v>41</v>
      </c>
      <c r="D106" s="15" t="s">
        <v>6</v>
      </c>
      <c r="E106" s="16">
        <v>2500</v>
      </c>
      <c r="F106" s="17">
        <f t="shared" si="1"/>
        <v>4.785850905097452</v>
      </c>
      <c r="G106" s="18" t="s">
        <v>73</v>
      </c>
      <c r="H106" s="3"/>
      <c r="I106" s="37" t="s">
        <v>27</v>
      </c>
      <c r="J106" s="19" t="s">
        <v>24</v>
      </c>
      <c r="K106" s="20" t="s">
        <v>35</v>
      </c>
      <c r="L106" s="58">
        <v>522.37314734088932</v>
      </c>
    </row>
    <row r="107" spans="1:12" x14ac:dyDescent="0.2">
      <c r="A107" s="13">
        <v>42015</v>
      </c>
      <c r="B107" s="91" t="s">
        <v>19</v>
      </c>
      <c r="C107" s="92" t="s">
        <v>41</v>
      </c>
      <c r="D107" s="15" t="s">
        <v>6</v>
      </c>
      <c r="E107" s="16">
        <v>2500</v>
      </c>
      <c r="F107" s="17">
        <f t="shared" si="1"/>
        <v>4.785850905097452</v>
      </c>
      <c r="G107" s="18" t="s">
        <v>74</v>
      </c>
      <c r="H107" s="3"/>
      <c r="I107" s="3" t="s">
        <v>18</v>
      </c>
      <c r="J107" s="19" t="s">
        <v>24</v>
      </c>
      <c r="K107" s="20" t="s">
        <v>35</v>
      </c>
      <c r="L107" s="58">
        <v>522.37314734088932</v>
      </c>
    </row>
    <row r="108" spans="1:12" ht="38.25" x14ac:dyDescent="0.2">
      <c r="A108" s="13">
        <v>42015</v>
      </c>
      <c r="B108" s="98" t="s">
        <v>19</v>
      </c>
      <c r="C108" s="74" t="s">
        <v>41</v>
      </c>
      <c r="D108" s="15" t="s">
        <v>407</v>
      </c>
      <c r="E108" s="16">
        <v>2500</v>
      </c>
      <c r="F108" s="17">
        <f t="shared" si="1"/>
        <v>4.3913180831053431</v>
      </c>
      <c r="G108" s="18" t="s">
        <v>75</v>
      </c>
      <c r="H108" s="3"/>
      <c r="I108" s="3" t="s">
        <v>46</v>
      </c>
      <c r="J108" s="22" t="s">
        <v>24</v>
      </c>
      <c r="K108" s="151" t="s">
        <v>411</v>
      </c>
      <c r="L108" s="58">
        <v>569.30515000000003</v>
      </c>
    </row>
    <row r="109" spans="1:12" x14ac:dyDescent="0.2">
      <c r="A109" s="13">
        <v>42015</v>
      </c>
      <c r="B109" s="97" t="s">
        <v>19</v>
      </c>
      <c r="C109" s="96" t="s">
        <v>41</v>
      </c>
      <c r="D109" s="15" t="s">
        <v>10</v>
      </c>
      <c r="E109" s="16">
        <v>2500</v>
      </c>
      <c r="F109" s="17">
        <f t="shared" si="1"/>
        <v>4.785850905097452</v>
      </c>
      <c r="G109" s="18" t="s">
        <v>76</v>
      </c>
      <c r="H109" s="3"/>
      <c r="I109" s="3" t="s">
        <v>15</v>
      </c>
      <c r="J109" s="22" t="s">
        <v>24</v>
      </c>
      <c r="K109" s="20" t="s">
        <v>35</v>
      </c>
      <c r="L109" s="58">
        <v>522.37314734088932</v>
      </c>
    </row>
    <row r="110" spans="1:12" ht="38.25" x14ac:dyDescent="0.2">
      <c r="A110" s="13">
        <v>42015</v>
      </c>
      <c r="B110" s="74" t="s">
        <v>19</v>
      </c>
      <c r="C110" s="74" t="s">
        <v>41</v>
      </c>
      <c r="D110" s="15" t="s">
        <v>407</v>
      </c>
      <c r="E110" s="16">
        <v>2500</v>
      </c>
      <c r="F110" s="17">
        <f t="shared" si="1"/>
        <v>4.3913180831053431</v>
      </c>
      <c r="G110" s="18" t="s">
        <v>77</v>
      </c>
      <c r="H110" s="3"/>
      <c r="I110" s="3" t="s">
        <v>578</v>
      </c>
      <c r="J110" s="22" t="s">
        <v>24</v>
      </c>
      <c r="K110" s="25" t="s">
        <v>411</v>
      </c>
      <c r="L110" s="58">
        <v>569.30515000000003</v>
      </c>
    </row>
    <row r="111" spans="1:12" x14ac:dyDescent="0.2">
      <c r="A111" s="13">
        <v>42015</v>
      </c>
      <c r="B111" s="73" t="s">
        <v>348</v>
      </c>
      <c r="C111" s="74" t="s">
        <v>513</v>
      </c>
      <c r="D111" s="18" t="s">
        <v>7</v>
      </c>
      <c r="E111" s="131">
        <v>1000</v>
      </c>
      <c r="F111" s="17">
        <f t="shared" si="1"/>
        <v>1.9143403620389809</v>
      </c>
      <c r="G111" s="18" t="s">
        <v>349</v>
      </c>
      <c r="H111" s="3"/>
      <c r="I111" s="30" t="s">
        <v>12</v>
      </c>
      <c r="J111" s="19" t="s">
        <v>24</v>
      </c>
      <c r="K111" s="20" t="s">
        <v>35</v>
      </c>
      <c r="L111" s="58">
        <v>522.37314734088932</v>
      </c>
    </row>
    <row r="112" spans="1:12" x14ac:dyDescent="0.2">
      <c r="A112" s="13">
        <v>42015</v>
      </c>
      <c r="B112" s="73" t="s">
        <v>311</v>
      </c>
      <c r="C112" s="74" t="s">
        <v>513</v>
      </c>
      <c r="D112" s="18" t="s">
        <v>10</v>
      </c>
      <c r="E112" s="131">
        <v>1000</v>
      </c>
      <c r="F112" s="17">
        <f t="shared" si="1"/>
        <v>1.9143403620389809</v>
      </c>
      <c r="G112" s="18" t="s">
        <v>410</v>
      </c>
      <c r="H112" s="3"/>
      <c r="I112" s="30" t="s">
        <v>409</v>
      </c>
      <c r="J112" s="22" t="s">
        <v>24</v>
      </c>
      <c r="K112" s="20" t="s">
        <v>35</v>
      </c>
      <c r="L112" s="58">
        <v>522.37314734088932</v>
      </c>
    </row>
    <row r="113" spans="1:12" x14ac:dyDescent="0.2">
      <c r="A113" s="13">
        <v>42015</v>
      </c>
      <c r="B113" s="102" t="s">
        <v>311</v>
      </c>
      <c r="C113" s="90" t="s">
        <v>513</v>
      </c>
      <c r="D113" s="18" t="s">
        <v>9</v>
      </c>
      <c r="E113" s="131">
        <v>1500</v>
      </c>
      <c r="F113" s="17">
        <f t="shared" si="1"/>
        <v>2.8715105430584713</v>
      </c>
      <c r="G113" s="18" t="s">
        <v>495</v>
      </c>
      <c r="H113" s="26"/>
      <c r="I113" s="30" t="s">
        <v>16</v>
      </c>
      <c r="J113" s="22" t="s">
        <v>24</v>
      </c>
      <c r="K113" s="20" t="s">
        <v>35</v>
      </c>
      <c r="L113" s="58">
        <v>522.37314734088932</v>
      </c>
    </row>
    <row r="114" spans="1:12" x14ac:dyDescent="0.2">
      <c r="A114" s="13">
        <v>42015</v>
      </c>
      <c r="B114" s="73" t="s">
        <v>311</v>
      </c>
      <c r="C114" s="74" t="s">
        <v>513</v>
      </c>
      <c r="D114" s="15" t="s">
        <v>6</v>
      </c>
      <c r="E114" s="131">
        <v>1500</v>
      </c>
      <c r="F114" s="17">
        <f t="shared" si="1"/>
        <v>2.8715105430584713</v>
      </c>
      <c r="G114" s="18" t="s">
        <v>614</v>
      </c>
      <c r="H114" s="3"/>
      <c r="I114" s="3" t="s">
        <v>48</v>
      </c>
      <c r="J114" s="19" t="s">
        <v>24</v>
      </c>
      <c r="K114" s="20" t="s">
        <v>35</v>
      </c>
      <c r="L114" s="58">
        <v>522.37314734088932</v>
      </c>
    </row>
    <row r="115" spans="1:12" x14ac:dyDescent="0.2">
      <c r="A115" s="13">
        <v>42015</v>
      </c>
      <c r="B115" s="73" t="s">
        <v>311</v>
      </c>
      <c r="C115" s="74" t="s">
        <v>513</v>
      </c>
      <c r="D115" s="127" t="s">
        <v>407</v>
      </c>
      <c r="E115" s="131">
        <v>1000</v>
      </c>
      <c r="F115" s="17">
        <f t="shared" si="1"/>
        <v>1.9143403620389809</v>
      </c>
      <c r="G115" s="18" t="s">
        <v>327</v>
      </c>
      <c r="H115" s="3"/>
      <c r="I115" s="19" t="s">
        <v>47</v>
      </c>
      <c r="J115" s="19" t="s">
        <v>24</v>
      </c>
      <c r="K115" s="20" t="s">
        <v>35</v>
      </c>
      <c r="L115" s="58">
        <v>522.37314734088932</v>
      </c>
    </row>
    <row r="116" spans="1:12" ht="38.25" x14ac:dyDescent="0.2">
      <c r="A116" s="13">
        <v>42015</v>
      </c>
      <c r="B116" s="73" t="s">
        <v>311</v>
      </c>
      <c r="C116" s="74" t="s">
        <v>513</v>
      </c>
      <c r="D116" s="127" t="s">
        <v>407</v>
      </c>
      <c r="E116" s="131">
        <v>800</v>
      </c>
      <c r="F116" s="17">
        <f t="shared" si="1"/>
        <v>1.4052217865937098</v>
      </c>
      <c r="G116" s="18" t="s">
        <v>326</v>
      </c>
      <c r="H116" s="3"/>
      <c r="I116" s="19" t="s">
        <v>578</v>
      </c>
      <c r="J116" s="19" t="s">
        <v>24</v>
      </c>
      <c r="K116" s="25" t="s">
        <v>411</v>
      </c>
      <c r="L116" s="58">
        <v>569.30515000000003</v>
      </c>
    </row>
    <row r="117" spans="1:12" x14ac:dyDescent="0.2">
      <c r="A117" s="13">
        <v>42015</v>
      </c>
      <c r="B117" s="73" t="s">
        <v>311</v>
      </c>
      <c r="C117" s="74" t="s">
        <v>513</v>
      </c>
      <c r="D117" s="127" t="s">
        <v>6</v>
      </c>
      <c r="E117" s="131">
        <v>1200</v>
      </c>
      <c r="F117" s="17">
        <f t="shared" si="1"/>
        <v>2.2972084344467771</v>
      </c>
      <c r="G117" s="18" t="s">
        <v>655</v>
      </c>
      <c r="H117" s="3"/>
      <c r="I117" s="147" t="s">
        <v>34</v>
      </c>
      <c r="J117" s="19" t="s">
        <v>24</v>
      </c>
      <c r="K117" s="20" t="s">
        <v>35</v>
      </c>
      <c r="L117" s="58">
        <v>522.37314734088932</v>
      </c>
    </row>
    <row r="118" spans="1:12" ht="38.25" x14ac:dyDescent="0.2">
      <c r="A118" s="13">
        <v>42015</v>
      </c>
      <c r="B118" s="74" t="s">
        <v>311</v>
      </c>
      <c r="C118" s="74" t="s">
        <v>513</v>
      </c>
      <c r="D118" s="127" t="s">
        <v>407</v>
      </c>
      <c r="E118" s="131">
        <v>1200</v>
      </c>
      <c r="F118" s="17">
        <f t="shared" si="1"/>
        <v>2.1078326798905649</v>
      </c>
      <c r="G118" s="18" t="s">
        <v>324</v>
      </c>
      <c r="H118" s="3"/>
      <c r="I118" s="19" t="s">
        <v>33</v>
      </c>
      <c r="J118" s="22" t="s">
        <v>24</v>
      </c>
      <c r="K118" s="25" t="s">
        <v>411</v>
      </c>
      <c r="L118" s="58">
        <v>569.30515000000003</v>
      </c>
    </row>
    <row r="119" spans="1:12" x14ac:dyDescent="0.2">
      <c r="A119" s="13">
        <v>42015</v>
      </c>
      <c r="B119" s="74" t="s">
        <v>311</v>
      </c>
      <c r="C119" s="74" t="s">
        <v>513</v>
      </c>
      <c r="D119" s="18" t="s">
        <v>6</v>
      </c>
      <c r="E119" s="131">
        <v>1200</v>
      </c>
      <c r="F119" s="17">
        <f t="shared" si="1"/>
        <v>2.2972084344467771</v>
      </c>
      <c r="G119" s="18" t="s">
        <v>323</v>
      </c>
      <c r="H119" s="3"/>
      <c r="I119" s="3" t="s">
        <v>32</v>
      </c>
      <c r="J119" s="22" t="s">
        <v>24</v>
      </c>
      <c r="K119" s="20" t="s">
        <v>35</v>
      </c>
      <c r="L119" s="58">
        <v>522.37314734088932</v>
      </c>
    </row>
    <row r="120" spans="1:12" ht="38.25" x14ac:dyDescent="0.2">
      <c r="A120" s="13">
        <v>42015</v>
      </c>
      <c r="B120" s="74" t="s">
        <v>311</v>
      </c>
      <c r="C120" s="74" t="s">
        <v>513</v>
      </c>
      <c r="D120" s="127" t="s">
        <v>407</v>
      </c>
      <c r="E120" s="131">
        <v>800</v>
      </c>
      <c r="F120" s="17">
        <f t="shared" si="1"/>
        <v>1.4052217865937098</v>
      </c>
      <c r="G120" s="18" t="s">
        <v>316</v>
      </c>
      <c r="H120" s="30"/>
      <c r="I120" s="28" t="s">
        <v>31</v>
      </c>
      <c r="J120" s="22" t="s">
        <v>24</v>
      </c>
      <c r="K120" s="25" t="s">
        <v>411</v>
      </c>
      <c r="L120" s="58">
        <v>569.30515000000003</v>
      </c>
    </row>
    <row r="121" spans="1:12" x14ac:dyDescent="0.2">
      <c r="A121" s="13">
        <v>42015</v>
      </c>
      <c r="B121" s="74" t="s">
        <v>311</v>
      </c>
      <c r="C121" s="74" t="s">
        <v>513</v>
      </c>
      <c r="D121" s="18" t="s">
        <v>9</v>
      </c>
      <c r="E121" s="131">
        <v>1650</v>
      </c>
      <c r="F121" s="17">
        <f t="shared" si="1"/>
        <v>3.1586615973643184</v>
      </c>
      <c r="G121" s="18" t="s">
        <v>319</v>
      </c>
      <c r="H121" s="30"/>
      <c r="I121" s="28" t="s">
        <v>17</v>
      </c>
      <c r="J121" s="19" t="s">
        <v>24</v>
      </c>
      <c r="K121" s="20" t="s">
        <v>35</v>
      </c>
      <c r="L121" s="58">
        <v>522.37314734088932</v>
      </c>
    </row>
    <row r="122" spans="1:12" ht="38.25" x14ac:dyDescent="0.2">
      <c r="A122" s="13">
        <v>42015</v>
      </c>
      <c r="B122" s="73" t="s">
        <v>311</v>
      </c>
      <c r="C122" s="74" t="s">
        <v>513</v>
      </c>
      <c r="D122" s="127" t="s">
        <v>407</v>
      </c>
      <c r="E122" s="133">
        <v>1000</v>
      </c>
      <c r="F122" s="17">
        <f t="shared" si="1"/>
        <v>1.7565272332421373</v>
      </c>
      <c r="G122" s="135" t="s">
        <v>372</v>
      </c>
      <c r="H122" s="53"/>
      <c r="I122" s="148" t="s">
        <v>14</v>
      </c>
      <c r="J122" s="22" t="s">
        <v>24</v>
      </c>
      <c r="K122" s="25" t="s">
        <v>411</v>
      </c>
      <c r="L122" s="58">
        <v>569.30515000000003</v>
      </c>
    </row>
    <row r="123" spans="1:12" x14ac:dyDescent="0.2">
      <c r="A123" s="13">
        <v>42015</v>
      </c>
      <c r="B123" s="73" t="s">
        <v>745</v>
      </c>
      <c r="C123" s="74" t="s">
        <v>11</v>
      </c>
      <c r="D123" s="18" t="s">
        <v>329</v>
      </c>
      <c r="E123" s="131">
        <v>18150</v>
      </c>
      <c r="F123" s="17">
        <f t="shared" si="1"/>
        <v>34.745277571007506</v>
      </c>
      <c r="G123" s="135" t="s">
        <v>485</v>
      </c>
      <c r="H123" s="53"/>
      <c r="I123" s="88" t="s">
        <v>14</v>
      </c>
      <c r="J123" s="22" t="s">
        <v>24</v>
      </c>
      <c r="K123" s="20" t="s">
        <v>35</v>
      </c>
      <c r="L123" s="58">
        <v>522.37314734088932</v>
      </c>
    </row>
    <row r="124" spans="1:12" x14ac:dyDescent="0.2">
      <c r="A124" s="13">
        <v>42015</v>
      </c>
      <c r="B124" s="73" t="s">
        <v>760</v>
      </c>
      <c r="C124" s="74" t="s">
        <v>11</v>
      </c>
      <c r="D124" s="18" t="s">
        <v>329</v>
      </c>
      <c r="E124" s="134">
        <v>6400</v>
      </c>
      <c r="F124" s="17">
        <f t="shared" si="1"/>
        <v>12.251778317049478</v>
      </c>
      <c r="G124" s="135" t="s">
        <v>482</v>
      </c>
      <c r="H124" s="53"/>
      <c r="I124" s="88" t="s">
        <v>14</v>
      </c>
      <c r="J124" s="22" t="s">
        <v>24</v>
      </c>
      <c r="K124" s="20" t="s">
        <v>35</v>
      </c>
      <c r="L124" s="58">
        <v>522.37314734088932</v>
      </c>
    </row>
    <row r="125" spans="1:12" ht="38.25" x14ac:dyDescent="0.2">
      <c r="A125" s="13">
        <v>42015</v>
      </c>
      <c r="B125" s="83" t="s">
        <v>311</v>
      </c>
      <c r="C125" s="74" t="s">
        <v>513</v>
      </c>
      <c r="D125" s="127" t="s">
        <v>407</v>
      </c>
      <c r="E125" s="131">
        <v>1000</v>
      </c>
      <c r="F125" s="17">
        <f t="shared" si="1"/>
        <v>1.7565272332421373</v>
      </c>
      <c r="G125" s="135" t="s">
        <v>332</v>
      </c>
      <c r="H125" s="53"/>
      <c r="I125" s="88" t="s">
        <v>21</v>
      </c>
      <c r="J125" s="22" t="s">
        <v>24</v>
      </c>
      <c r="K125" s="25" t="s">
        <v>411</v>
      </c>
      <c r="L125" s="58">
        <v>569.30515000000003</v>
      </c>
    </row>
    <row r="126" spans="1:12" x14ac:dyDescent="0.2">
      <c r="A126" s="13">
        <v>42017</v>
      </c>
      <c r="B126" s="100" t="s">
        <v>505</v>
      </c>
      <c r="C126" s="100" t="s">
        <v>11</v>
      </c>
      <c r="D126" s="15" t="s">
        <v>10</v>
      </c>
      <c r="E126" s="16">
        <v>429643</v>
      </c>
      <c r="F126" s="17">
        <f t="shared" si="1"/>
        <v>822.48293616751391</v>
      </c>
      <c r="G126" s="18" t="s">
        <v>506</v>
      </c>
      <c r="H126" s="3"/>
      <c r="I126" s="3" t="s">
        <v>504</v>
      </c>
      <c r="J126" s="22" t="s">
        <v>24</v>
      </c>
      <c r="K126" s="20" t="s">
        <v>35</v>
      </c>
      <c r="L126" s="58">
        <v>522.37314734088932</v>
      </c>
    </row>
    <row r="127" spans="1:12" x14ac:dyDescent="0.2">
      <c r="A127" s="13">
        <v>42017</v>
      </c>
      <c r="B127" s="100" t="s">
        <v>507</v>
      </c>
      <c r="C127" s="100" t="s">
        <v>11</v>
      </c>
      <c r="D127" s="15" t="s">
        <v>10</v>
      </c>
      <c r="E127" s="16">
        <v>670565</v>
      </c>
      <c r="F127" s="17">
        <f t="shared" si="1"/>
        <v>1283.6896448706693</v>
      </c>
      <c r="G127" s="18" t="s">
        <v>508</v>
      </c>
      <c r="H127" s="3"/>
      <c r="I127" s="3" t="s">
        <v>504</v>
      </c>
      <c r="J127" s="19" t="s">
        <v>24</v>
      </c>
      <c r="K127" s="20" t="s">
        <v>35</v>
      </c>
      <c r="L127" s="58">
        <v>522.37314734088932</v>
      </c>
    </row>
    <row r="128" spans="1:12" x14ac:dyDescent="0.2">
      <c r="A128" s="13">
        <v>42017</v>
      </c>
      <c r="B128" s="73" t="s">
        <v>311</v>
      </c>
      <c r="C128" s="74" t="s">
        <v>513</v>
      </c>
      <c r="D128" s="23" t="s">
        <v>8</v>
      </c>
      <c r="E128" s="16">
        <v>700</v>
      </c>
      <c r="F128" s="17">
        <f t="shared" si="1"/>
        <v>1.3400382534272868</v>
      </c>
      <c r="G128" s="18" t="s">
        <v>514</v>
      </c>
      <c r="H128" s="3"/>
      <c r="I128" s="3" t="s">
        <v>515</v>
      </c>
      <c r="J128" s="19" t="s">
        <v>24</v>
      </c>
      <c r="K128" s="20" t="s">
        <v>35</v>
      </c>
      <c r="L128" s="58">
        <v>522.37314734088932</v>
      </c>
    </row>
    <row r="129" spans="1:12" x14ac:dyDescent="0.2">
      <c r="A129" s="13">
        <v>42017</v>
      </c>
      <c r="B129" s="84" t="s">
        <v>516</v>
      </c>
      <c r="C129" s="84" t="s">
        <v>328</v>
      </c>
      <c r="D129" s="23" t="s">
        <v>8</v>
      </c>
      <c r="E129" s="16">
        <v>2800</v>
      </c>
      <c r="F129" s="17">
        <f t="shared" si="1"/>
        <v>5.3601530137091471</v>
      </c>
      <c r="G129" s="18" t="s">
        <v>517</v>
      </c>
      <c r="H129" s="26"/>
      <c r="I129" s="3" t="s">
        <v>515</v>
      </c>
      <c r="J129" s="19" t="s">
        <v>24</v>
      </c>
      <c r="K129" s="20" t="s">
        <v>35</v>
      </c>
      <c r="L129" s="58">
        <v>522.37314734088932</v>
      </c>
    </row>
    <row r="130" spans="1:12" x14ac:dyDescent="0.2">
      <c r="A130" s="13">
        <v>42017</v>
      </c>
      <c r="B130" s="72" t="s">
        <v>525</v>
      </c>
      <c r="C130" s="71" t="s">
        <v>11</v>
      </c>
      <c r="D130" s="15" t="s">
        <v>8</v>
      </c>
      <c r="E130" s="16">
        <v>150000</v>
      </c>
      <c r="F130" s="17">
        <f t="shared" si="1"/>
        <v>287.15105430584714</v>
      </c>
      <c r="G130" s="18" t="s">
        <v>25</v>
      </c>
      <c r="H130" s="3"/>
      <c r="I130" s="3" t="s">
        <v>515</v>
      </c>
      <c r="J130" s="19" t="s">
        <v>24</v>
      </c>
      <c r="K130" s="20" t="s">
        <v>35</v>
      </c>
      <c r="L130" s="58">
        <v>522.37314734088932</v>
      </c>
    </row>
    <row r="131" spans="1:12" x14ac:dyDescent="0.2">
      <c r="A131" s="13">
        <v>42017</v>
      </c>
      <c r="B131" s="71" t="s">
        <v>525</v>
      </c>
      <c r="C131" s="71" t="s">
        <v>11</v>
      </c>
      <c r="D131" s="15" t="s">
        <v>6</v>
      </c>
      <c r="E131" s="16">
        <v>120000</v>
      </c>
      <c r="F131" s="17">
        <f t="shared" ref="F131:F194" si="2">E131/L131</f>
        <v>229.72084344467771</v>
      </c>
      <c r="G131" s="18" t="s">
        <v>25</v>
      </c>
      <c r="H131" s="3"/>
      <c r="I131" s="3" t="s">
        <v>46</v>
      </c>
      <c r="J131" s="19" t="s">
        <v>24</v>
      </c>
      <c r="K131" s="20" t="s">
        <v>35</v>
      </c>
      <c r="L131" s="58">
        <v>522.37314734088932</v>
      </c>
    </row>
    <row r="132" spans="1:12" x14ac:dyDescent="0.2">
      <c r="A132" s="13">
        <v>42017</v>
      </c>
      <c r="B132" s="73" t="s">
        <v>359</v>
      </c>
      <c r="C132" s="74" t="s">
        <v>317</v>
      </c>
      <c r="D132" s="15" t="s">
        <v>10</v>
      </c>
      <c r="E132" s="16">
        <v>5000</v>
      </c>
      <c r="F132" s="17">
        <f t="shared" si="2"/>
        <v>9.5717018101949041</v>
      </c>
      <c r="G132" s="18" t="s">
        <v>446</v>
      </c>
      <c r="H132" s="3"/>
      <c r="I132" s="3" t="s">
        <v>15</v>
      </c>
      <c r="J132" s="19" t="s">
        <v>24</v>
      </c>
      <c r="K132" s="20" t="s">
        <v>35</v>
      </c>
      <c r="L132" s="58">
        <v>522.37314734088932</v>
      </c>
    </row>
    <row r="133" spans="1:12" x14ac:dyDescent="0.2">
      <c r="A133" s="13">
        <v>42017</v>
      </c>
      <c r="B133" s="73" t="s">
        <v>311</v>
      </c>
      <c r="C133" s="74" t="s">
        <v>513</v>
      </c>
      <c r="D133" s="23" t="s">
        <v>10</v>
      </c>
      <c r="E133" s="16">
        <v>1850</v>
      </c>
      <c r="F133" s="17">
        <f t="shared" si="2"/>
        <v>3.5415296697721148</v>
      </c>
      <c r="G133" s="18" t="s">
        <v>361</v>
      </c>
      <c r="H133" s="3"/>
      <c r="I133" s="19" t="s">
        <v>15</v>
      </c>
      <c r="J133" s="22" t="s">
        <v>24</v>
      </c>
      <c r="K133" s="20" t="s">
        <v>35</v>
      </c>
      <c r="L133" s="58">
        <v>522.37314734088932</v>
      </c>
    </row>
    <row r="134" spans="1:12" x14ac:dyDescent="0.2">
      <c r="A134" s="13">
        <v>42017</v>
      </c>
      <c r="B134" s="98" t="s">
        <v>548</v>
      </c>
      <c r="C134" s="81" t="s">
        <v>527</v>
      </c>
      <c r="D134" s="15" t="s">
        <v>10</v>
      </c>
      <c r="E134" s="16">
        <v>230000</v>
      </c>
      <c r="F134" s="17">
        <f t="shared" si="2"/>
        <v>440.29828326896563</v>
      </c>
      <c r="G134" s="18" t="s">
        <v>549</v>
      </c>
      <c r="H134" s="3"/>
      <c r="I134" s="37" t="s">
        <v>15</v>
      </c>
      <c r="J134" s="22" t="s">
        <v>24</v>
      </c>
      <c r="K134" s="20" t="s">
        <v>35</v>
      </c>
      <c r="L134" s="58">
        <v>522.37314734088932</v>
      </c>
    </row>
    <row r="135" spans="1:12" x14ac:dyDescent="0.2">
      <c r="A135" s="13">
        <v>42017</v>
      </c>
      <c r="B135" s="73" t="s">
        <v>387</v>
      </c>
      <c r="C135" s="74" t="s">
        <v>513</v>
      </c>
      <c r="D135" s="15" t="s">
        <v>7</v>
      </c>
      <c r="E135" s="16">
        <v>3000</v>
      </c>
      <c r="F135" s="17">
        <f t="shared" si="2"/>
        <v>5.7430210861169426</v>
      </c>
      <c r="G135" s="18" t="s">
        <v>362</v>
      </c>
      <c r="H135" s="3"/>
      <c r="I135" s="3" t="s">
        <v>40</v>
      </c>
      <c r="J135" s="22" t="s">
        <v>24</v>
      </c>
      <c r="K135" s="20" t="s">
        <v>35</v>
      </c>
      <c r="L135" s="58">
        <v>522.37314734088932</v>
      </c>
    </row>
    <row r="136" spans="1:12" x14ac:dyDescent="0.2">
      <c r="A136" s="13">
        <v>42017</v>
      </c>
      <c r="B136" s="74" t="s">
        <v>313</v>
      </c>
      <c r="C136" s="74" t="s">
        <v>569</v>
      </c>
      <c r="D136" s="15" t="s">
        <v>7</v>
      </c>
      <c r="E136" s="16">
        <v>8000</v>
      </c>
      <c r="F136" s="17">
        <f t="shared" si="2"/>
        <v>15.314722896311848</v>
      </c>
      <c r="G136" s="18" t="s">
        <v>363</v>
      </c>
      <c r="H136" s="3"/>
      <c r="I136" s="3" t="s">
        <v>40</v>
      </c>
      <c r="J136" s="22" t="s">
        <v>24</v>
      </c>
      <c r="K136" s="20" t="s">
        <v>35</v>
      </c>
      <c r="L136" s="58">
        <v>522.37314734088932</v>
      </c>
    </row>
    <row r="137" spans="1:12" x14ac:dyDescent="0.2">
      <c r="A137" s="13">
        <v>42017</v>
      </c>
      <c r="B137" s="74" t="s">
        <v>312</v>
      </c>
      <c r="C137" s="74" t="s">
        <v>569</v>
      </c>
      <c r="D137" s="15" t="s">
        <v>7</v>
      </c>
      <c r="E137" s="16">
        <v>3000</v>
      </c>
      <c r="F137" s="17">
        <f t="shared" si="2"/>
        <v>5.7430210861169426</v>
      </c>
      <c r="G137" s="18" t="s">
        <v>364</v>
      </c>
      <c r="H137" s="3"/>
      <c r="I137" s="88" t="s">
        <v>40</v>
      </c>
      <c r="J137" s="19" t="s">
        <v>24</v>
      </c>
      <c r="K137" s="20" t="s">
        <v>35</v>
      </c>
      <c r="L137" s="58">
        <v>522.37314734088932</v>
      </c>
    </row>
    <row r="138" spans="1:12" x14ac:dyDescent="0.2">
      <c r="A138" s="13">
        <v>42017</v>
      </c>
      <c r="B138" s="73" t="s">
        <v>311</v>
      </c>
      <c r="C138" s="74" t="s">
        <v>513</v>
      </c>
      <c r="D138" s="23" t="s">
        <v>7</v>
      </c>
      <c r="E138" s="16">
        <v>1900</v>
      </c>
      <c r="F138" s="17">
        <f t="shared" si="2"/>
        <v>3.6372466878740637</v>
      </c>
      <c r="G138" s="18" t="s">
        <v>364</v>
      </c>
      <c r="H138" s="3"/>
      <c r="I138" s="3" t="s">
        <v>40</v>
      </c>
      <c r="J138" s="22" t="s">
        <v>24</v>
      </c>
      <c r="K138" s="20" t="s">
        <v>35</v>
      </c>
      <c r="L138" s="58">
        <v>522.37314734088932</v>
      </c>
    </row>
    <row r="139" spans="1:12" x14ac:dyDescent="0.2">
      <c r="A139" s="13">
        <v>42017</v>
      </c>
      <c r="B139" s="73" t="s">
        <v>387</v>
      </c>
      <c r="C139" s="74" t="s">
        <v>513</v>
      </c>
      <c r="D139" s="23" t="s">
        <v>7</v>
      </c>
      <c r="E139" s="16">
        <v>4000</v>
      </c>
      <c r="F139" s="17">
        <f t="shared" si="2"/>
        <v>7.6573614481559238</v>
      </c>
      <c r="G139" s="18" t="s">
        <v>365</v>
      </c>
      <c r="H139" s="3"/>
      <c r="I139" s="3" t="s">
        <v>40</v>
      </c>
      <c r="J139" s="22" t="s">
        <v>24</v>
      </c>
      <c r="K139" s="20" t="s">
        <v>35</v>
      </c>
      <c r="L139" s="58">
        <v>522.37314734088932</v>
      </c>
    </row>
    <row r="140" spans="1:12" x14ac:dyDescent="0.2">
      <c r="A140" s="13">
        <v>42017</v>
      </c>
      <c r="B140" s="74" t="s">
        <v>313</v>
      </c>
      <c r="C140" s="74" t="s">
        <v>569</v>
      </c>
      <c r="D140" s="23" t="s">
        <v>7</v>
      </c>
      <c r="E140" s="16">
        <v>10000</v>
      </c>
      <c r="F140" s="17">
        <f t="shared" si="2"/>
        <v>19.143403620389808</v>
      </c>
      <c r="G140" s="18" t="s">
        <v>365</v>
      </c>
      <c r="H140" s="3"/>
      <c r="I140" s="37" t="s">
        <v>40</v>
      </c>
      <c r="J140" s="22" t="s">
        <v>24</v>
      </c>
      <c r="K140" s="20" t="s">
        <v>35</v>
      </c>
      <c r="L140" s="58">
        <v>522.37314734088932</v>
      </c>
    </row>
    <row r="141" spans="1:12" x14ac:dyDescent="0.2">
      <c r="A141" s="13">
        <v>42017</v>
      </c>
      <c r="B141" s="74" t="s">
        <v>312</v>
      </c>
      <c r="C141" s="74" t="s">
        <v>569</v>
      </c>
      <c r="D141" s="15" t="s">
        <v>7</v>
      </c>
      <c r="E141" s="16">
        <v>2000</v>
      </c>
      <c r="F141" s="17">
        <f t="shared" si="2"/>
        <v>3.8286807240779619</v>
      </c>
      <c r="G141" s="18" t="s">
        <v>365</v>
      </c>
      <c r="H141" s="3"/>
      <c r="I141" s="3" t="s">
        <v>40</v>
      </c>
      <c r="J141" s="22" t="s">
        <v>24</v>
      </c>
      <c r="K141" s="20" t="s">
        <v>35</v>
      </c>
      <c r="L141" s="58">
        <v>522.37314734088932</v>
      </c>
    </row>
    <row r="142" spans="1:12" x14ac:dyDescent="0.2">
      <c r="A142" s="13">
        <v>42017</v>
      </c>
      <c r="B142" s="74" t="s">
        <v>311</v>
      </c>
      <c r="C142" s="74" t="s">
        <v>513</v>
      </c>
      <c r="D142" s="15" t="s">
        <v>7</v>
      </c>
      <c r="E142" s="16">
        <v>1500</v>
      </c>
      <c r="F142" s="17">
        <f t="shared" si="2"/>
        <v>2.8715105430584713</v>
      </c>
      <c r="G142" s="18" t="s">
        <v>365</v>
      </c>
      <c r="H142" s="3"/>
      <c r="I142" s="3" t="s">
        <v>40</v>
      </c>
      <c r="J142" s="22" t="s">
        <v>24</v>
      </c>
      <c r="K142" s="20" t="s">
        <v>35</v>
      </c>
      <c r="L142" s="58">
        <v>522.37314734088932</v>
      </c>
    </row>
    <row r="143" spans="1:12" x14ac:dyDescent="0.2">
      <c r="A143" s="13">
        <v>42017</v>
      </c>
      <c r="B143" s="73" t="s">
        <v>19</v>
      </c>
      <c r="C143" s="74" t="s">
        <v>41</v>
      </c>
      <c r="D143" s="15" t="s">
        <v>9</v>
      </c>
      <c r="E143" s="16">
        <v>5000</v>
      </c>
      <c r="F143" s="17">
        <f t="shared" si="2"/>
        <v>9.5717018101949041</v>
      </c>
      <c r="G143" s="18" t="s">
        <v>78</v>
      </c>
      <c r="H143" s="3"/>
      <c r="I143" s="3" t="s">
        <v>17</v>
      </c>
      <c r="J143" s="19" t="s">
        <v>24</v>
      </c>
      <c r="K143" s="20" t="s">
        <v>35</v>
      </c>
      <c r="L143" s="58">
        <v>522.37314734088932</v>
      </c>
    </row>
    <row r="144" spans="1:12" x14ac:dyDescent="0.2">
      <c r="A144" s="13">
        <v>42017</v>
      </c>
      <c r="B144" s="73" t="s">
        <v>19</v>
      </c>
      <c r="C144" s="74" t="s">
        <v>41</v>
      </c>
      <c r="D144" s="15" t="s">
        <v>9</v>
      </c>
      <c r="E144" s="16">
        <v>5000</v>
      </c>
      <c r="F144" s="17">
        <f t="shared" si="2"/>
        <v>9.5717018101949041</v>
      </c>
      <c r="G144" s="18" t="s">
        <v>79</v>
      </c>
      <c r="H144" s="3"/>
      <c r="I144" s="3" t="s">
        <v>16</v>
      </c>
      <c r="J144" s="19" t="s">
        <v>24</v>
      </c>
      <c r="K144" s="20" t="s">
        <v>35</v>
      </c>
      <c r="L144" s="58">
        <v>522.37314734088932</v>
      </c>
    </row>
    <row r="145" spans="1:12" ht="38.25" x14ac:dyDescent="0.2">
      <c r="A145" s="13">
        <v>42017</v>
      </c>
      <c r="B145" s="73" t="s">
        <v>19</v>
      </c>
      <c r="C145" s="74" t="s">
        <v>41</v>
      </c>
      <c r="D145" s="15" t="s">
        <v>407</v>
      </c>
      <c r="E145" s="16">
        <v>5000</v>
      </c>
      <c r="F145" s="17">
        <f t="shared" si="2"/>
        <v>8.7826361662106862</v>
      </c>
      <c r="G145" s="18" t="s">
        <v>80</v>
      </c>
      <c r="H145" s="3"/>
      <c r="I145" s="19" t="s">
        <v>21</v>
      </c>
      <c r="J145" s="19" t="s">
        <v>24</v>
      </c>
      <c r="K145" s="151" t="s">
        <v>411</v>
      </c>
      <c r="L145" s="58">
        <v>569.30515000000003</v>
      </c>
    </row>
    <row r="146" spans="1:12" ht="38.25" x14ac:dyDescent="0.2">
      <c r="A146" s="13">
        <v>42017</v>
      </c>
      <c r="B146" s="71" t="s">
        <v>19</v>
      </c>
      <c r="C146" s="71" t="s">
        <v>41</v>
      </c>
      <c r="D146" s="15" t="s">
        <v>407</v>
      </c>
      <c r="E146" s="16">
        <v>5000</v>
      </c>
      <c r="F146" s="17">
        <f t="shared" si="2"/>
        <v>8.7826361662106862</v>
      </c>
      <c r="G146" s="18" t="s">
        <v>81</v>
      </c>
      <c r="H146" s="26"/>
      <c r="I146" s="3" t="s">
        <v>13</v>
      </c>
      <c r="J146" s="19" t="s">
        <v>24</v>
      </c>
      <c r="K146" s="151" t="s">
        <v>411</v>
      </c>
      <c r="L146" s="58">
        <v>569.30515000000003</v>
      </c>
    </row>
    <row r="147" spans="1:12" ht="38.25" x14ac:dyDescent="0.2">
      <c r="A147" s="13">
        <v>42017</v>
      </c>
      <c r="B147" s="71" t="s">
        <v>19</v>
      </c>
      <c r="C147" s="71" t="s">
        <v>41</v>
      </c>
      <c r="D147" s="15" t="s">
        <v>407</v>
      </c>
      <c r="E147" s="16">
        <v>2500</v>
      </c>
      <c r="F147" s="17">
        <f t="shared" si="2"/>
        <v>4.3913180831053431</v>
      </c>
      <c r="G147" s="18" t="s">
        <v>82</v>
      </c>
      <c r="H147" s="3"/>
      <c r="I147" s="3" t="s">
        <v>14</v>
      </c>
      <c r="J147" s="19" t="s">
        <v>24</v>
      </c>
      <c r="K147" s="151" t="s">
        <v>411</v>
      </c>
      <c r="L147" s="58">
        <v>569.30515000000003</v>
      </c>
    </row>
    <row r="148" spans="1:12" x14ac:dyDescent="0.2">
      <c r="A148" s="13">
        <v>42017</v>
      </c>
      <c r="B148" s="71" t="s">
        <v>19</v>
      </c>
      <c r="C148" s="71" t="s">
        <v>41</v>
      </c>
      <c r="D148" s="15" t="s">
        <v>8</v>
      </c>
      <c r="E148" s="16">
        <v>2500</v>
      </c>
      <c r="F148" s="17">
        <f t="shared" si="2"/>
        <v>4.785850905097452</v>
      </c>
      <c r="G148" s="18" t="s">
        <v>83</v>
      </c>
      <c r="H148" s="3"/>
      <c r="I148" s="3" t="s">
        <v>515</v>
      </c>
      <c r="J148" s="22" t="s">
        <v>24</v>
      </c>
      <c r="K148" s="20" t="s">
        <v>35</v>
      </c>
      <c r="L148" s="58">
        <v>522.37314734088932</v>
      </c>
    </row>
    <row r="149" spans="1:12" ht="38.25" x14ac:dyDescent="0.2">
      <c r="A149" s="13">
        <v>42017</v>
      </c>
      <c r="B149" s="3" t="s">
        <v>19</v>
      </c>
      <c r="C149" s="71" t="s">
        <v>41</v>
      </c>
      <c r="D149" s="15" t="s">
        <v>407</v>
      </c>
      <c r="E149" s="16">
        <v>2500</v>
      </c>
      <c r="F149" s="17">
        <f t="shared" si="2"/>
        <v>4.3913180831053431</v>
      </c>
      <c r="G149" s="18" t="s">
        <v>84</v>
      </c>
      <c r="H149" s="3"/>
      <c r="I149" s="88" t="s">
        <v>12</v>
      </c>
      <c r="J149" s="22" t="s">
        <v>24</v>
      </c>
      <c r="K149" s="151" t="s">
        <v>411</v>
      </c>
      <c r="L149" s="58">
        <v>569.30515000000003</v>
      </c>
    </row>
    <row r="150" spans="1:12" x14ac:dyDescent="0.2">
      <c r="A150" s="13">
        <v>42017</v>
      </c>
      <c r="B150" s="72" t="s">
        <v>19</v>
      </c>
      <c r="C150" s="71" t="s">
        <v>41</v>
      </c>
      <c r="D150" s="15" t="s">
        <v>7</v>
      </c>
      <c r="E150" s="16">
        <v>2500</v>
      </c>
      <c r="F150" s="17">
        <f t="shared" si="2"/>
        <v>4.785850905097452</v>
      </c>
      <c r="G150" s="18" t="s">
        <v>85</v>
      </c>
      <c r="H150" s="3"/>
      <c r="I150" s="88" t="s">
        <v>40</v>
      </c>
      <c r="J150" s="22" t="s">
        <v>24</v>
      </c>
      <c r="K150" s="20" t="s">
        <v>35</v>
      </c>
      <c r="L150" s="58">
        <v>522.37314734088932</v>
      </c>
    </row>
    <row r="151" spans="1:12" ht="38.25" x14ac:dyDescent="0.2">
      <c r="A151" s="13">
        <v>42017</v>
      </c>
      <c r="B151" s="72" t="s">
        <v>19</v>
      </c>
      <c r="C151" s="71" t="s">
        <v>41</v>
      </c>
      <c r="D151" s="15" t="s">
        <v>407</v>
      </c>
      <c r="E151" s="16">
        <v>2500</v>
      </c>
      <c r="F151" s="17">
        <f t="shared" si="2"/>
        <v>4.3913180831053431</v>
      </c>
      <c r="G151" s="18" t="s">
        <v>86</v>
      </c>
      <c r="H151" s="3"/>
      <c r="I151" s="3" t="s">
        <v>20</v>
      </c>
      <c r="J151" s="22" t="s">
        <v>24</v>
      </c>
      <c r="K151" s="151" t="s">
        <v>411</v>
      </c>
      <c r="L151" s="58">
        <v>569.30515000000003</v>
      </c>
    </row>
    <row r="152" spans="1:12" x14ac:dyDescent="0.2">
      <c r="A152" s="13">
        <v>42017</v>
      </c>
      <c r="B152" s="72" t="s">
        <v>19</v>
      </c>
      <c r="C152" s="71" t="s">
        <v>41</v>
      </c>
      <c r="D152" s="15" t="s">
        <v>6</v>
      </c>
      <c r="E152" s="16">
        <v>2500</v>
      </c>
      <c r="F152" s="17">
        <f t="shared" si="2"/>
        <v>4.785850905097452</v>
      </c>
      <c r="G152" s="18" t="s">
        <v>87</v>
      </c>
      <c r="H152" s="3"/>
      <c r="I152" s="37" t="s">
        <v>27</v>
      </c>
      <c r="J152" s="22" t="s">
        <v>24</v>
      </c>
      <c r="K152" s="20" t="s">
        <v>35</v>
      </c>
      <c r="L152" s="58">
        <v>522.37314734088932</v>
      </c>
    </row>
    <row r="153" spans="1:12" x14ac:dyDescent="0.2">
      <c r="A153" s="13">
        <v>42017</v>
      </c>
      <c r="B153" s="72" t="s">
        <v>19</v>
      </c>
      <c r="C153" s="71" t="s">
        <v>41</v>
      </c>
      <c r="D153" s="23" t="s">
        <v>6</v>
      </c>
      <c r="E153" s="16">
        <v>2500</v>
      </c>
      <c r="F153" s="17">
        <f t="shared" si="2"/>
        <v>4.785850905097452</v>
      </c>
      <c r="G153" s="18" t="s">
        <v>88</v>
      </c>
      <c r="H153" s="3"/>
      <c r="I153" s="3" t="s">
        <v>18</v>
      </c>
      <c r="J153" s="19" t="s">
        <v>24</v>
      </c>
      <c r="K153" s="20" t="s">
        <v>35</v>
      </c>
      <c r="L153" s="58">
        <v>522.37314734088932</v>
      </c>
    </row>
    <row r="154" spans="1:12" ht="38.25" x14ac:dyDescent="0.2">
      <c r="A154" s="13">
        <v>42017</v>
      </c>
      <c r="B154" s="72" t="s">
        <v>19</v>
      </c>
      <c r="C154" s="71" t="s">
        <v>41</v>
      </c>
      <c r="D154" s="15" t="s">
        <v>407</v>
      </c>
      <c r="E154" s="16">
        <v>2500</v>
      </c>
      <c r="F154" s="17">
        <f t="shared" si="2"/>
        <v>4.3913180831053431</v>
      </c>
      <c r="G154" s="18" t="s">
        <v>89</v>
      </c>
      <c r="H154" s="3"/>
      <c r="I154" s="3" t="s">
        <v>46</v>
      </c>
      <c r="J154" s="22" t="s">
        <v>24</v>
      </c>
      <c r="K154" s="151" t="s">
        <v>411</v>
      </c>
      <c r="L154" s="58">
        <v>569.30515000000003</v>
      </c>
    </row>
    <row r="155" spans="1:12" ht="38.25" x14ac:dyDescent="0.2">
      <c r="A155" s="13">
        <v>42017</v>
      </c>
      <c r="B155" s="72" t="s">
        <v>19</v>
      </c>
      <c r="C155" s="71" t="s">
        <v>41</v>
      </c>
      <c r="D155" s="15" t="s">
        <v>407</v>
      </c>
      <c r="E155" s="16">
        <v>2500</v>
      </c>
      <c r="F155" s="17">
        <f t="shared" si="2"/>
        <v>4.3913180831053431</v>
      </c>
      <c r="G155" s="18" t="s">
        <v>90</v>
      </c>
      <c r="H155" s="3"/>
      <c r="I155" s="37" t="s">
        <v>309</v>
      </c>
      <c r="J155" s="22" t="s">
        <v>24</v>
      </c>
      <c r="K155" s="151" t="s">
        <v>411</v>
      </c>
      <c r="L155" s="58">
        <v>569.30515000000003</v>
      </c>
    </row>
    <row r="156" spans="1:12" x14ac:dyDescent="0.2">
      <c r="A156" s="13">
        <v>42017</v>
      </c>
      <c r="B156" s="72" t="s">
        <v>19</v>
      </c>
      <c r="C156" s="71" t="s">
        <v>41</v>
      </c>
      <c r="D156" s="23" t="s">
        <v>10</v>
      </c>
      <c r="E156" s="16">
        <v>2500</v>
      </c>
      <c r="F156" s="17">
        <f t="shared" si="2"/>
        <v>4.785850905097452</v>
      </c>
      <c r="G156" s="18" t="s">
        <v>91</v>
      </c>
      <c r="H156" s="3"/>
      <c r="I156" s="28" t="s">
        <v>409</v>
      </c>
      <c r="J156" s="22" t="s">
        <v>24</v>
      </c>
      <c r="K156" s="20" t="s">
        <v>35</v>
      </c>
      <c r="L156" s="58">
        <v>522.37314734088932</v>
      </c>
    </row>
    <row r="157" spans="1:12" x14ac:dyDescent="0.2">
      <c r="A157" s="13">
        <v>42017</v>
      </c>
      <c r="B157" s="72" t="s">
        <v>19</v>
      </c>
      <c r="C157" s="71" t="s">
        <v>41</v>
      </c>
      <c r="D157" s="15" t="s">
        <v>10</v>
      </c>
      <c r="E157" s="16">
        <v>2500</v>
      </c>
      <c r="F157" s="17">
        <f t="shared" si="2"/>
        <v>4.785850905097452</v>
      </c>
      <c r="G157" s="18" t="s">
        <v>92</v>
      </c>
      <c r="H157" s="3"/>
      <c r="I157" s="3" t="s">
        <v>15</v>
      </c>
      <c r="J157" s="22" t="s">
        <v>24</v>
      </c>
      <c r="K157" s="20" t="s">
        <v>35</v>
      </c>
      <c r="L157" s="58">
        <v>522.37314734088932</v>
      </c>
    </row>
    <row r="158" spans="1:12" ht="38.25" x14ac:dyDescent="0.2">
      <c r="A158" s="13">
        <v>42017</v>
      </c>
      <c r="B158" s="72" t="s">
        <v>19</v>
      </c>
      <c r="C158" s="71" t="s">
        <v>41</v>
      </c>
      <c r="D158" s="15" t="s">
        <v>407</v>
      </c>
      <c r="E158" s="16">
        <v>2500</v>
      </c>
      <c r="F158" s="17">
        <f t="shared" si="2"/>
        <v>4.3913180831053431</v>
      </c>
      <c r="G158" s="18" t="s">
        <v>93</v>
      </c>
      <c r="H158" s="3"/>
      <c r="I158" s="3" t="s">
        <v>578</v>
      </c>
      <c r="J158" s="19" t="s">
        <v>24</v>
      </c>
      <c r="K158" s="25" t="s">
        <v>411</v>
      </c>
      <c r="L158" s="58">
        <v>569.30515000000003</v>
      </c>
    </row>
    <row r="159" spans="1:12" ht="38.25" x14ac:dyDescent="0.2">
      <c r="A159" s="13">
        <v>42017</v>
      </c>
      <c r="B159" s="73" t="s">
        <v>348</v>
      </c>
      <c r="C159" s="74" t="s">
        <v>513</v>
      </c>
      <c r="D159" s="18" t="s">
        <v>407</v>
      </c>
      <c r="E159" s="131">
        <v>1300</v>
      </c>
      <c r="F159" s="17">
        <f t="shared" si="2"/>
        <v>2.2834854032147787</v>
      </c>
      <c r="G159" s="18" t="s">
        <v>349</v>
      </c>
      <c r="H159" s="3"/>
      <c r="I159" s="30" t="s">
        <v>12</v>
      </c>
      <c r="J159" s="19" t="s">
        <v>24</v>
      </c>
      <c r="K159" s="151" t="s">
        <v>411</v>
      </c>
      <c r="L159" s="58">
        <v>569.30515000000003</v>
      </c>
    </row>
    <row r="160" spans="1:12" x14ac:dyDescent="0.2">
      <c r="A160" s="13">
        <v>42017</v>
      </c>
      <c r="B160" s="73" t="s">
        <v>579</v>
      </c>
      <c r="C160" s="74" t="s">
        <v>314</v>
      </c>
      <c r="D160" s="18" t="s">
        <v>407</v>
      </c>
      <c r="E160" s="131">
        <v>40000</v>
      </c>
      <c r="F160" s="17">
        <f t="shared" si="2"/>
        <v>76.573614481559233</v>
      </c>
      <c r="G160" s="18" t="s">
        <v>349</v>
      </c>
      <c r="H160" s="3"/>
      <c r="I160" s="30" t="s">
        <v>12</v>
      </c>
      <c r="J160" s="19" t="s">
        <v>24</v>
      </c>
      <c r="K160" s="20" t="s">
        <v>35</v>
      </c>
      <c r="L160" s="58">
        <v>522.37314734088932</v>
      </c>
    </row>
    <row r="161" spans="1:12" x14ac:dyDescent="0.2">
      <c r="A161" s="13">
        <v>42017</v>
      </c>
      <c r="B161" s="73" t="s">
        <v>311</v>
      </c>
      <c r="C161" s="74" t="s">
        <v>513</v>
      </c>
      <c r="D161" s="18" t="s">
        <v>10</v>
      </c>
      <c r="E161" s="131">
        <v>1000</v>
      </c>
      <c r="F161" s="17">
        <f t="shared" si="2"/>
        <v>1.9143403620389809</v>
      </c>
      <c r="G161" s="18" t="s">
        <v>410</v>
      </c>
      <c r="H161" s="3"/>
      <c r="I161" s="30" t="s">
        <v>409</v>
      </c>
      <c r="J161" s="19" t="s">
        <v>24</v>
      </c>
      <c r="K161" s="20" t="s">
        <v>35</v>
      </c>
      <c r="L161" s="58">
        <v>522.37314734088932</v>
      </c>
    </row>
    <row r="162" spans="1:12" x14ac:dyDescent="0.2">
      <c r="A162" s="13">
        <v>42017</v>
      </c>
      <c r="B162" s="89" t="s">
        <v>311</v>
      </c>
      <c r="C162" s="90" t="s">
        <v>513</v>
      </c>
      <c r="D162" s="18" t="s">
        <v>9</v>
      </c>
      <c r="E162" s="131">
        <v>1600</v>
      </c>
      <c r="F162" s="17">
        <f t="shared" si="2"/>
        <v>3.0629445792623695</v>
      </c>
      <c r="G162" s="18" t="s">
        <v>495</v>
      </c>
      <c r="H162" s="3"/>
      <c r="I162" s="30" t="s">
        <v>16</v>
      </c>
      <c r="J162" s="19" t="s">
        <v>24</v>
      </c>
      <c r="K162" s="20" t="s">
        <v>35</v>
      </c>
      <c r="L162" s="58">
        <v>522.37314734088932</v>
      </c>
    </row>
    <row r="163" spans="1:12" x14ac:dyDescent="0.2">
      <c r="A163" s="13">
        <v>42017</v>
      </c>
      <c r="B163" s="89" t="s">
        <v>586</v>
      </c>
      <c r="C163" s="90" t="s">
        <v>314</v>
      </c>
      <c r="D163" s="18" t="s">
        <v>8</v>
      </c>
      <c r="E163" s="131">
        <v>10000</v>
      </c>
      <c r="F163" s="17">
        <f t="shared" si="2"/>
        <v>19.143403620389808</v>
      </c>
      <c r="G163" s="18" t="s">
        <v>495</v>
      </c>
      <c r="H163" s="3"/>
      <c r="I163" s="30" t="s">
        <v>16</v>
      </c>
      <c r="J163" s="19" t="s">
        <v>24</v>
      </c>
      <c r="K163" s="20" t="s">
        <v>35</v>
      </c>
      <c r="L163" s="58">
        <v>522.37314734088932</v>
      </c>
    </row>
    <row r="164" spans="1:12" x14ac:dyDescent="0.2">
      <c r="A164" s="13">
        <v>42017</v>
      </c>
      <c r="B164" s="89" t="s">
        <v>587</v>
      </c>
      <c r="C164" s="90" t="s">
        <v>314</v>
      </c>
      <c r="D164" s="18" t="s">
        <v>8</v>
      </c>
      <c r="E164" s="131">
        <v>10000</v>
      </c>
      <c r="F164" s="17">
        <f t="shared" si="2"/>
        <v>19.143403620389808</v>
      </c>
      <c r="G164" s="18" t="s">
        <v>495</v>
      </c>
      <c r="H164" s="26"/>
      <c r="I164" s="30" t="s">
        <v>16</v>
      </c>
      <c r="J164" s="22" t="s">
        <v>24</v>
      </c>
      <c r="K164" s="20" t="s">
        <v>35</v>
      </c>
      <c r="L164" s="58">
        <v>522.37314734088932</v>
      </c>
    </row>
    <row r="165" spans="1:12" ht="38.25" x14ac:dyDescent="0.2">
      <c r="A165" s="13">
        <v>42017</v>
      </c>
      <c r="B165" s="73" t="s">
        <v>311</v>
      </c>
      <c r="C165" s="74" t="s">
        <v>513</v>
      </c>
      <c r="D165" s="18" t="s">
        <v>407</v>
      </c>
      <c r="E165" s="131">
        <v>700</v>
      </c>
      <c r="F165" s="17">
        <f t="shared" si="2"/>
        <v>1.229569063269496</v>
      </c>
      <c r="G165" s="18" t="s">
        <v>614</v>
      </c>
      <c r="H165" s="3"/>
      <c r="I165" s="3" t="s">
        <v>48</v>
      </c>
      <c r="J165" s="22" t="s">
        <v>24</v>
      </c>
      <c r="K165" s="151" t="s">
        <v>411</v>
      </c>
      <c r="L165" s="58">
        <v>569.30515000000003</v>
      </c>
    </row>
    <row r="166" spans="1:12" x14ac:dyDescent="0.2">
      <c r="A166" s="13">
        <v>42017</v>
      </c>
      <c r="B166" s="73" t="s">
        <v>615</v>
      </c>
      <c r="C166" s="74" t="s">
        <v>328</v>
      </c>
      <c r="D166" s="15" t="s">
        <v>6</v>
      </c>
      <c r="E166" s="131">
        <v>4400</v>
      </c>
      <c r="F166" s="17">
        <f t="shared" si="2"/>
        <v>8.4230975929715157</v>
      </c>
      <c r="G166" s="18" t="s">
        <v>616</v>
      </c>
      <c r="H166" s="3"/>
      <c r="I166" s="3" t="s">
        <v>48</v>
      </c>
      <c r="J166" s="22" t="s">
        <v>24</v>
      </c>
      <c r="K166" s="20" t="s">
        <v>35</v>
      </c>
      <c r="L166" s="58">
        <v>522.37314734088932</v>
      </c>
    </row>
    <row r="167" spans="1:12" ht="38.25" x14ac:dyDescent="0.2">
      <c r="A167" s="13">
        <v>42017</v>
      </c>
      <c r="B167" s="73" t="s">
        <v>311</v>
      </c>
      <c r="C167" s="74" t="s">
        <v>513</v>
      </c>
      <c r="D167" s="18" t="s">
        <v>407</v>
      </c>
      <c r="E167" s="23">
        <v>1000</v>
      </c>
      <c r="F167" s="17">
        <f t="shared" si="2"/>
        <v>1.7565272332421373</v>
      </c>
      <c r="G167" s="141" t="s">
        <v>327</v>
      </c>
      <c r="H167" s="3"/>
      <c r="I167" s="19" t="s">
        <v>47</v>
      </c>
      <c r="J167" s="19" t="s">
        <v>24</v>
      </c>
      <c r="K167" s="151" t="s">
        <v>411</v>
      </c>
      <c r="L167" s="58">
        <v>569.30515000000003</v>
      </c>
    </row>
    <row r="168" spans="1:12" ht="38.25" x14ac:dyDescent="0.2">
      <c r="A168" s="13">
        <v>42017</v>
      </c>
      <c r="B168" s="73" t="s">
        <v>311</v>
      </c>
      <c r="C168" s="74" t="s">
        <v>513</v>
      </c>
      <c r="D168" s="127" t="s">
        <v>407</v>
      </c>
      <c r="E168" s="131">
        <v>1250</v>
      </c>
      <c r="F168" s="17">
        <f t="shared" si="2"/>
        <v>2.1956590415526716</v>
      </c>
      <c r="G168" s="18" t="s">
        <v>326</v>
      </c>
      <c r="H168" s="3"/>
      <c r="I168" s="147" t="s">
        <v>578</v>
      </c>
      <c r="J168" s="22" t="s">
        <v>24</v>
      </c>
      <c r="K168" s="25" t="s">
        <v>411</v>
      </c>
      <c r="L168" s="58">
        <v>569.30515000000003</v>
      </c>
    </row>
    <row r="169" spans="1:12" ht="38.25" x14ac:dyDescent="0.2">
      <c r="A169" s="13">
        <v>42017</v>
      </c>
      <c r="B169" s="73" t="s">
        <v>311</v>
      </c>
      <c r="C169" s="74" t="s">
        <v>513</v>
      </c>
      <c r="D169" s="127" t="s">
        <v>407</v>
      </c>
      <c r="E169" s="131">
        <v>1250</v>
      </c>
      <c r="F169" s="17">
        <f t="shared" si="2"/>
        <v>2.1956590415526716</v>
      </c>
      <c r="G169" s="18" t="s">
        <v>326</v>
      </c>
      <c r="H169" s="3"/>
      <c r="I169" s="19" t="s">
        <v>578</v>
      </c>
      <c r="J169" s="22" t="s">
        <v>24</v>
      </c>
      <c r="K169" s="25" t="s">
        <v>411</v>
      </c>
      <c r="L169" s="58">
        <v>569.30515000000003</v>
      </c>
    </row>
    <row r="170" spans="1:12" x14ac:dyDescent="0.2">
      <c r="A170" s="13">
        <v>42017</v>
      </c>
      <c r="B170" s="73" t="s">
        <v>311</v>
      </c>
      <c r="C170" s="74" t="s">
        <v>513</v>
      </c>
      <c r="D170" s="127" t="s">
        <v>6</v>
      </c>
      <c r="E170" s="131">
        <v>2100</v>
      </c>
      <c r="F170" s="17">
        <f t="shared" si="2"/>
        <v>4.0201147602818601</v>
      </c>
      <c r="G170" s="18" t="s">
        <v>655</v>
      </c>
      <c r="H170" s="3"/>
      <c r="I170" s="19" t="s">
        <v>34</v>
      </c>
      <c r="J170" s="22" t="s">
        <v>24</v>
      </c>
      <c r="K170" s="20" t="s">
        <v>35</v>
      </c>
      <c r="L170" s="58">
        <v>522.37314734088932</v>
      </c>
    </row>
    <row r="171" spans="1:12" ht="38.25" x14ac:dyDescent="0.2">
      <c r="A171" s="13">
        <v>42017</v>
      </c>
      <c r="B171" s="73" t="s">
        <v>311</v>
      </c>
      <c r="C171" s="74" t="s">
        <v>513</v>
      </c>
      <c r="D171" s="18" t="s">
        <v>407</v>
      </c>
      <c r="E171" s="131">
        <v>1200</v>
      </c>
      <c r="F171" s="17">
        <f t="shared" si="2"/>
        <v>2.1078326798905649</v>
      </c>
      <c r="G171" s="18" t="s">
        <v>324</v>
      </c>
      <c r="H171" s="3"/>
      <c r="I171" s="19" t="s">
        <v>33</v>
      </c>
      <c r="J171" s="22" t="s">
        <v>24</v>
      </c>
      <c r="K171" s="151" t="s">
        <v>411</v>
      </c>
      <c r="L171" s="58">
        <v>569.30515000000003</v>
      </c>
    </row>
    <row r="172" spans="1:12" x14ac:dyDescent="0.2">
      <c r="A172" s="13">
        <v>42017</v>
      </c>
      <c r="B172" s="73" t="s">
        <v>311</v>
      </c>
      <c r="C172" s="74" t="s">
        <v>513</v>
      </c>
      <c r="D172" s="18" t="s">
        <v>6</v>
      </c>
      <c r="E172" s="131">
        <v>1600</v>
      </c>
      <c r="F172" s="17">
        <f t="shared" si="2"/>
        <v>3.0629445792623695</v>
      </c>
      <c r="G172" s="18" t="s">
        <v>323</v>
      </c>
      <c r="H172" s="3"/>
      <c r="I172" s="3" t="s">
        <v>32</v>
      </c>
      <c r="J172" s="19" t="s">
        <v>24</v>
      </c>
      <c r="K172" s="20" t="s">
        <v>35</v>
      </c>
      <c r="L172" s="58">
        <v>522.37314734088932</v>
      </c>
    </row>
    <row r="173" spans="1:12" ht="38.25" x14ac:dyDescent="0.2">
      <c r="A173" s="13">
        <v>42017</v>
      </c>
      <c r="B173" s="73" t="s">
        <v>311</v>
      </c>
      <c r="C173" s="74" t="s">
        <v>513</v>
      </c>
      <c r="D173" s="18" t="s">
        <v>407</v>
      </c>
      <c r="E173" s="131">
        <v>1200</v>
      </c>
      <c r="F173" s="17">
        <f t="shared" si="2"/>
        <v>2.1078326798905649</v>
      </c>
      <c r="G173" s="18" t="s">
        <v>316</v>
      </c>
      <c r="H173" s="30"/>
      <c r="I173" s="148" t="s">
        <v>31</v>
      </c>
      <c r="J173" s="19" t="s">
        <v>24</v>
      </c>
      <c r="K173" s="151" t="s">
        <v>411</v>
      </c>
      <c r="L173" s="58">
        <v>569.30515000000003</v>
      </c>
    </row>
    <row r="174" spans="1:12" x14ac:dyDescent="0.2">
      <c r="A174" s="13">
        <v>42017</v>
      </c>
      <c r="B174" s="73" t="s">
        <v>579</v>
      </c>
      <c r="C174" s="74" t="s">
        <v>314</v>
      </c>
      <c r="D174" s="18" t="s">
        <v>407</v>
      </c>
      <c r="E174" s="131">
        <v>40000</v>
      </c>
      <c r="F174" s="17">
        <f t="shared" si="2"/>
        <v>76.573614481559233</v>
      </c>
      <c r="G174" s="18" t="s">
        <v>316</v>
      </c>
      <c r="H174" s="30"/>
      <c r="I174" s="28" t="s">
        <v>31</v>
      </c>
      <c r="J174" s="19" t="s">
        <v>24</v>
      </c>
      <c r="K174" s="20" t="s">
        <v>35</v>
      </c>
      <c r="L174" s="58">
        <v>522.37314734088932</v>
      </c>
    </row>
    <row r="175" spans="1:12" x14ac:dyDescent="0.2">
      <c r="A175" s="13">
        <v>42017</v>
      </c>
      <c r="B175" s="73" t="s">
        <v>311</v>
      </c>
      <c r="C175" s="74" t="s">
        <v>513</v>
      </c>
      <c r="D175" s="18" t="s">
        <v>9</v>
      </c>
      <c r="E175" s="131">
        <v>1500</v>
      </c>
      <c r="F175" s="17">
        <f t="shared" si="2"/>
        <v>2.8715105430584713</v>
      </c>
      <c r="G175" s="18" t="s">
        <v>319</v>
      </c>
      <c r="H175" s="30"/>
      <c r="I175" s="28" t="s">
        <v>17</v>
      </c>
      <c r="J175" s="19" t="s">
        <v>24</v>
      </c>
      <c r="K175" s="20" t="s">
        <v>35</v>
      </c>
      <c r="L175" s="58">
        <v>522.37314734088932</v>
      </c>
    </row>
    <row r="176" spans="1:12" ht="38.25" x14ac:dyDescent="0.2">
      <c r="A176" s="13">
        <v>42017</v>
      </c>
      <c r="B176" s="73" t="s">
        <v>311</v>
      </c>
      <c r="C176" s="74" t="s">
        <v>513</v>
      </c>
      <c r="D176" s="18" t="s">
        <v>407</v>
      </c>
      <c r="E176" s="131">
        <v>1550</v>
      </c>
      <c r="F176" s="17">
        <f t="shared" si="2"/>
        <v>2.7226172115253129</v>
      </c>
      <c r="G176" s="135" t="s">
        <v>372</v>
      </c>
      <c r="H176" s="53"/>
      <c r="I176" s="88" t="s">
        <v>14</v>
      </c>
      <c r="J176" s="19" t="s">
        <v>24</v>
      </c>
      <c r="K176" s="151" t="s">
        <v>411</v>
      </c>
      <c r="L176" s="58">
        <v>569.30515000000003</v>
      </c>
    </row>
    <row r="177" spans="1:12" x14ac:dyDescent="0.2">
      <c r="A177" s="13">
        <v>42017</v>
      </c>
      <c r="B177" s="73" t="s">
        <v>746</v>
      </c>
      <c r="C177" s="74" t="s">
        <v>747</v>
      </c>
      <c r="D177" s="18" t="s">
        <v>8</v>
      </c>
      <c r="E177" s="131">
        <v>40000</v>
      </c>
      <c r="F177" s="17">
        <f t="shared" si="2"/>
        <v>76.573614481559233</v>
      </c>
      <c r="G177" s="135" t="s">
        <v>372</v>
      </c>
      <c r="H177" s="53"/>
      <c r="I177" s="88" t="s">
        <v>14</v>
      </c>
      <c r="J177" s="22" t="s">
        <v>24</v>
      </c>
      <c r="K177" s="20" t="s">
        <v>35</v>
      </c>
      <c r="L177" s="58">
        <v>522.37314734088932</v>
      </c>
    </row>
    <row r="178" spans="1:12" ht="38.25" x14ac:dyDescent="0.2">
      <c r="A178" s="13">
        <v>42017</v>
      </c>
      <c r="B178" s="83" t="s">
        <v>311</v>
      </c>
      <c r="C178" s="74" t="s">
        <v>513</v>
      </c>
      <c r="D178" s="18" t="s">
        <v>407</v>
      </c>
      <c r="E178" s="131">
        <v>1000</v>
      </c>
      <c r="F178" s="17">
        <f t="shared" si="2"/>
        <v>1.7565272332421373</v>
      </c>
      <c r="G178" s="135" t="s">
        <v>332</v>
      </c>
      <c r="H178" s="53"/>
      <c r="I178" s="88" t="s">
        <v>21</v>
      </c>
      <c r="J178" s="22" t="s">
        <v>24</v>
      </c>
      <c r="K178" s="151" t="s">
        <v>411</v>
      </c>
      <c r="L178" s="58">
        <v>569.30515000000003</v>
      </c>
    </row>
    <row r="179" spans="1:12" x14ac:dyDescent="0.2">
      <c r="A179" s="13">
        <v>42017</v>
      </c>
      <c r="B179" s="93" t="s">
        <v>754</v>
      </c>
      <c r="C179" s="74" t="s">
        <v>314</v>
      </c>
      <c r="D179" s="18" t="s">
        <v>7</v>
      </c>
      <c r="E179" s="131">
        <v>40000</v>
      </c>
      <c r="F179" s="17">
        <f t="shared" si="2"/>
        <v>76.573614481559233</v>
      </c>
      <c r="G179" s="135" t="s">
        <v>332</v>
      </c>
      <c r="H179" s="53"/>
      <c r="I179" s="88" t="s">
        <v>21</v>
      </c>
      <c r="J179" s="22" t="s">
        <v>24</v>
      </c>
      <c r="K179" s="20" t="s">
        <v>35</v>
      </c>
      <c r="L179" s="58">
        <v>522.37314734088932</v>
      </c>
    </row>
    <row r="180" spans="1:12" x14ac:dyDescent="0.2">
      <c r="A180" s="13">
        <v>42018</v>
      </c>
      <c r="B180" s="73" t="s">
        <v>348</v>
      </c>
      <c r="C180" s="74" t="s">
        <v>513</v>
      </c>
      <c r="D180" s="15" t="s">
        <v>8</v>
      </c>
      <c r="E180" s="16">
        <v>700</v>
      </c>
      <c r="F180" s="17">
        <f t="shared" si="2"/>
        <v>1.3400382534272868</v>
      </c>
      <c r="G180" s="18" t="s">
        <v>514</v>
      </c>
      <c r="H180" s="26"/>
      <c r="I180" s="3" t="s">
        <v>515</v>
      </c>
      <c r="J180" s="22" t="s">
        <v>24</v>
      </c>
      <c r="K180" s="20" t="s">
        <v>35</v>
      </c>
      <c r="L180" s="58">
        <v>522.37314734088932</v>
      </c>
    </row>
    <row r="181" spans="1:12" x14ac:dyDescent="0.2">
      <c r="A181" s="13">
        <v>42018</v>
      </c>
      <c r="B181" s="73" t="s">
        <v>518</v>
      </c>
      <c r="C181" s="74" t="s">
        <v>328</v>
      </c>
      <c r="D181" s="15" t="s">
        <v>8</v>
      </c>
      <c r="E181" s="16">
        <v>1000</v>
      </c>
      <c r="F181" s="17">
        <f t="shared" si="2"/>
        <v>1.9143403620389809</v>
      </c>
      <c r="G181" s="18" t="s">
        <v>519</v>
      </c>
      <c r="H181" s="3"/>
      <c r="I181" s="3" t="s">
        <v>515</v>
      </c>
      <c r="J181" s="19" t="s">
        <v>24</v>
      </c>
      <c r="K181" s="20" t="s">
        <v>35</v>
      </c>
      <c r="L181" s="58">
        <v>522.37314734088932</v>
      </c>
    </row>
    <row r="182" spans="1:12" x14ac:dyDescent="0.2">
      <c r="A182" s="13">
        <v>42018</v>
      </c>
      <c r="B182" s="73" t="s">
        <v>311</v>
      </c>
      <c r="C182" s="74" t="s">
        <v>513</v>
      </c>
      <c r="D182" s="15" t="s">
        <v>10</v>
      </c>
      <c r="E182" s="16">
        <v>1750</v>
      </c>
      <c r="F182" s="17">
        <f t="shared" si="2"/>
        <v>3.3500956335682166</v>
      </c>
      <c r="G182" s="18" t="s">
        <v>361</v>
      </c>
      <c r="H182" s="3"/>
      <c r="I182" s="3" t="s">
        <v>15</v>
      </c>
      <c r="J182" s="22" t="s">
        <v>24</v>
      </c>
      <c r="K182" s="20" t="s">
        <v>35</v>
      </c>
      <c r="L182" s="58">
        <v>522.37314734088932</v>
      </c>
    </row>
    <row r="183" spans="1:12" x14ac:dyDescent="0.2">
      <c r="A183" s="13">
        <v>42018</v>
      </c>
      <c r="B183" s="73" t="s">
        <v>550</v>
      </c>
      <c r="C183" s="74" t="s">
        <v>315</v>
      </c>
      <c r="D183" s="15" t="s">
        <v>10</v>
      </c>
      <c r="E183" s="16">
        <v>5800</v>
      </c>
      <c r="F183" s="17">
        <f t="shared" si="2"/>
        <v>11.10317409982609</v>
      </c>
      <c r="G183" s="18" t="s">
        <v>447</v>
      </c>
      <c r="H183" s="3"/>
      <c r="I183" s="3" t="s">
        <v>15</v>
      </c>
      <c r="J183" s="22" t="s">
        <v>24</v>
      </c>
      <c r="K183" s="20" t="s">
        <v>35</v>
      </c>
      <c r="L183" s="58">
        <v>522.37314734088932</v>
      </c>
    </row>
    <row r="184" spans="1:12" x14ac:dyDescent="0.2">
      <c r="A184" s="13">
        <v>42018</v>
      </c>
      <c r="B184" s="73" t="s">
        <v>570</v>
      </c>
      <c r="C184" s="74" t="s">
        <v>513</v>
      </c>
      <c r="D184" s="15" t="s">
        <v>7</v>
      </c>
      <c r="E184" s="16">
        <v>2000</v>
      </c>
      <c r="F184" s="17">
        <f t="shared" si="2"/>
        <v>3.8286807240779619</v>
      </c>
      <c r="G184" s="18" t="s">
        <v>366</v>
      </c>
      <c r="H184" s="3"/>
      <c r="I184" s="3" t="s">
        <v>40</v>
      </c>
      <c r="J184" s="22" t="s">
        <v>24</v>
      </c>
      <c r="K184" s="20" t="s">
        <v>35</v>
      </c>
      <c r="L184" s="58">
        <v>522.37314734088932</v>
      </c>
    </row>
    <row r="185" spans="1:12" x14ac:dyDescent="0.2">
      <c r="A185" s="13">
        <v>42018</v>
      </c>
      <c r="B185" s="73" t="s">
        <v>313</v>
      </c>
      <c r="C185" s="74" t="s">
        <v>569</v>
      </c>
      <c r="D185" s="15" t="s">
        <v>7</v>
      </c>
      <c r="E185" s="16">
        <v>8000</v>
      </c>
      <c r="F185" s="17">
        <f t="shared" si="2"/>
        <v>15.314722896311848</v>
      </c>
      <c r="G185" s="18" t="s">
        <v>367</v>
      </c>
      <c r="H185" s="3"/>
      <c r="I185" s="3" t="s">
        <v>40</v>
      </c>
      <c r="J185" s="22" t="s">
        <v>24</v>
      </c>
      <c r="K185" s="20" t="s">
        <v>35</v>
      </c>
      <c r="L185" s="58">
        <v>522.37314734088932</v>
      </c>
    </row>
    <row r="186" spans="1:12" x14ac:dyDescent="0.2">
      <c r="A186" s="13">
        <v>42018</v>
      </c>
      <c r="B186" s="73" t="s">
        <v>312</v>
      </c>
      <c r="C186" s="74" t="s">
        <v>569</v>
      </c>
      <c r="D186" s="15" t="s">
        <v>7</v>
      </c>
      <c r="E186" s="16">
        <v>3000</v>
      </c>
      <c r="F186" s="17">
        <f t="shared" si="2"/>
        <v>5.7430210861169426</v>
      </c>
      <c r="G186" s="18" t="s">
        <v>364</v>
      </c>
      <c r="H186" s="3"/>
      <c r="I186" s="3" t="s">
        <v>40</v>
      </c>
      <c r="J186" s="19" t="s">
        <v>24</v>
      </c>
      <c r="K186" s="20" t="s">
        <v>35</v>
      </c>
      <c r="L186" s="58">
        <v>522.37314734088932</v>
      </c>
    </row>
    <row r="187" spans="1:12" x14ac:dyDescent="0.2">
      <c r="A187" s="13">
        <v>42018</v>
      </c>
      <c r="B187" s="73" t="s">
        <v>311</v>
      </c>
      <c r="C187" s="74" t="s">
        <v>513</v>
      </c>
      <c r="D187" s="15" t="s">
        <v>7</v>
      </c>
      <c r="E187" s="16">
        <v>1950</v>
      </c>
      <c r="F187" s="17">
        <f t="shared" si="2"/>
        <v>3.732963705976013</v>
      </c>
      <c r="G187" s="18" t="s">
        <v>364</v>
      </c>
      <c r="H187" s="3"/>
      <c r="I187" s="3" t="s">
        <v>40</v>
      </c>
      <c r="J187" s="19" t="s">
        <v>24</v>
      </c>
      <c r="K187" s="20" t="s">
        <v>35</v>
      </c>
      <c r="L187" s="58">
        <v>522.37314734088932</v>
      </c>
    </row>
    <row r="188" spans="1:12" x14ac:dyDescent="0.2">
      <c r="A188" s="13">
        <v>42018</v>
      </c>
      <c r="B188" s="73" t="s">
        <v>571</v>
      </c>
      <c r="C188" s="74" t="s">
        <v>513</v>
      </c>
      <c r="D188" s="15" t="s">
        <v>7</v>
      </c>
      <c r="E188" s="16">
        <v>4000</v>
      </c>
      <c r="F188" s="17">
        <f t="shared" si="2"/>
        <v>7.6573614481559238</v>
      </c>
      <c r="G188" s="18" t="s">
        <v>365</v>
      </c>
      <c r="H188" s="3"/>
      <c r="I188" s="37" t="s">
        <v>40</v>
      </c>
      <c r="J188" s="19" t="s">
        <v>24</v>
      </c>
      <c r="K188" s="20" t="s">
        <v>35</v>
      </c>
      <c r="L188" s="58">
        <v>522.37314734088932</v>
      </c>
    </row>
    <row r="189" spans="1:12" x14ac:dyDescent="0.2">
      <c r="A189" s="13">
        <v>42018</v>
      </c>
      <c r="B189" s="73" t="s">
        <v>312</v>
      </c>
      <c r="C189" s="74" t="s">
        <v>569</v>
      </c>
      <c r="D189" s="15" t="s">
        <v>7</v>
      </c>
      <c r="E189" s="16">
        <v>2000</v>
      </c>
      <c r="F189" s="17">
        <f t="shared" si="2"/>
        <v>3.8286807240779619</v>
      </c>
      <c r="G189" s="18" t="s">
        <v>365</v>
      </c>
      <c r="H189" s="3"/>
      <c r="I189" s="3" t="s">
        <v>40</v>
      </c>
      <c r="J189" s="19" t="s">
        <v>24</v>
      </c>
      <c r="K189" s="20" t="s">
        <v>35</v>
      </c>
      <c r="L189" s="58">
        <v>522.37314734088932</v>
      </c>
    </row>
    <row r="190" spans="1:12" x14ac:dyDescent="0.2">
      <c r="A190" s="13">
        <v>42018</v>
      </c>
      <c r="B190" s="73" t="s">
        <v>311</v>
      </c>
      <c r="C190" s="74" t="s">
        <v>513</v>
      </c>
      <c r="D190" s="15" t="s">
        <v>7</v>
      </c>
      <c r="E190" s="16">
        <v>1500</v>
      </c>
      <c r="F190" s="17">
        <f t="shared" si="2"/>
        <v>2.8715105430584713</v>
      </c>
      <c r="G190" s="18" t="s">
        <v>365</v>
      </c>
      <c r="H190" s="3"/>
      <c r="I190" s="3" t="s">
        <v>40</v>
      </c>
      <c r="J190" s="19" t="s">
        <v>24</v>
      </c>
      <c r="K190" s="20" t="s">
        <v>35</v>
      </c>
      <c r="L190" s="58">
        <v>522.37314734088932</v>
      </c>
    </row>
    <row r="191" spans="1:12" x14ac:dyDescent="0.2">
      <c r="A191" s="13">
        <v>42018</v>
      </c>
      <c r="B191" s="72" t="s">
        <v>19</v>
      </c>
      <c r="C191" s="71" t="s">
        <v>41</v>
      </c>
      <c r="D191" s="15" t="s">
        <v>9</v>
      </c>
      <c r="E191" s="16">
        <v>5000</v>
      </c>
      <c r="F191" s="17">
        <f t="shared" si="2"/>
        <v>9.5717018101949041</v>
      </c>
      <c r="G191" s="18" t="s">
        <v>94</v>
      </c>
      <c r="H191" s="3"/>
      <c r="I191" s="3" t="s">
        <v>17</v>
      </c>
      <c r="J191" s="22" t="s">
        <v>24</v>
      </c>
      <c r="K191" s="20" t="s">
        <v>35</v>
      </c>
      <c r="L191" s="58">
        <v>522.37314734088932</v>
      </c>
    </row>
    <row r="192" spans="1:12" x14ac:dyDescent="0.2">
      <c r="A192" s="13">
        <v>42018</v>
      </c>
      <c r="B192" s="72" t="s">
        <v>19</v>
      </c>
      <c r="C192" s="71" t="s">
        <v>41</v>
      </c>
      <c r="D192" s="15" t="s">
        <v>9</v>
      </c>
      <c r="E192" s="16">
        <v>5000</v>
      </c>
      <c r="F192" s="17">
        <f t="shared" si="2"/>
        <v>9.5717018101949041</v>
      </c>
      <c r="G192" s="18" t="s">
        <v>95</v>
      </c>
      <c r="H192" s="3"/>
      <c r="I192" s="3" t="s">
        <v>16</v>
      </c>
      <c r="J192" s="22" t="s">
        <v>24</v>
      </c>
      <c r="K192" s="20" t="s">
        <v>35</v>
      </c>
      <c r="L192" s="58">
        <v>522.37314734088932</v>
      </c>
    </row>
    <row r="193" spans="1:12" ht="38.25" x14ac:dyDescent="0.2">
      <c r="A193" s="13">
        <v>42018</v>
      </c>
      <c r="B193" s="72" t="s">
        <v>19</v>
      </c>
      <c r="C193" s="71" t="s">
        <v>41</v>
      </c>
      <c r="D193" s="15" t="s">
        <v>407</v>
      </c>
      <c r="E193" s="16">
        <v>2500</v>
      </c>
      <c r="F193" s="17">
        <f t="shared" si="2"/>
        <v>4.3913180831053431</v>
      </c>
      <c r="G193" s="18" t="s">
        <v>96</v>
      </c>
      <c r="H193" s="3"/>
      <c r="I193" s="19" t="s">
        <v>21</v>
      </c>
      <c r="J193" s="22" t="s">
        <v>24</v>
      </c>
      <c r="K193" s="151" t="s">
        <v>411</v>
      </c>
      <c r="L193" s="58">
        <v>569.30515000000003</v>
      </c>
    </row>
    <row r="194" spans="1:12" ht="38.25" x14ac:dyDescent="0.2">
      <c r="A194" s="13">
        <v>42018</v>
      </c>
      <c r="B194" s="72" t="s">
        <v>19</v>
      </c>
      <c r="C194" s="71" t="s">
        <v>41</v>
      </c>
      <c r="D194" s="15" t="s">
        <v>407</v>
      </c>
      <c r="E194" s="16">
        <v>2500</v>
      </c>
      <c r="F194" s="17">
        <f t="shared" si="2"/>
        <v>4.3913180831053431</v>
      </c>
      <c r="G194" s="18" t="s">
        <v>97</v>
      </c>
      <c r="H194" s="3"/>
      <c r="I194" s="3" t="s">
        <v>13</v>
      </c>
      <c r="J194" s="19" t="s">
        <v>24</v>
      </c>
      <c r="K194" s="151" t="s">
        <v>411</v>
      </c>
      <c r="L194" s="58">
        <v>569.30515000000003</v>
      </c>
    </row>
    <row r="195" spans="1:12" ht="38.25" x14ac:dyDescent="0.2">
      <c r="A195" s="13">
        <v>42018</v>
      </c>
      <c r="B195" s="72" t="s">
        <v>19</v>
      </c>
      <c r="C195" s="71" t="s">
        <v>41</v>
      </c>
      <c r="D195" s="15" t="s">
        <v>407</v>
      </c>
      <c r="E195" s="16">
        <v>2500</v>
      </c>
      <c r="F195" s="17">
        <f t="shared" ref="F195:F258" si="3">E195/L195</f>
        <v>4.3913180831053431</v>
      </c>
      <c r="G195" s="18" t="s">
        <v>98</v>
      </c>
      <c r="H195" s="3"/>
      <c r="I195" s="3" t="s">
        <v>14</v>
      </c>
      <c r="J195" s="22" t="s">
        <v>24</v>
      </c>
      <c r="K195" s="151" t="s">
        <v>411</v>
      </c>
      <c r="L195" s="58">
        <v>569.30515000000003</v>
      </c>
    </row>
    <row r="196" spans="1:12" ht="38.25" x14ac:dyDescent="0.2">
      <c r="A196" s="13">
        <v>42018</v>
      </c>
      <c r="B196" s="72" t="s">
        <v>19</v>
      </c>
      <c r="C196" s="71" t="s">
        <v>41</v>
      </c>
      <c r="D196" s="15" t="s">
        <v>407</v>
      </c>
      <c r="E196" s="16">
        <v>2500</v>
      </c>
      <c r="F196" s="17">
        <f t="shared" si="3"/>
        <v>4.3913180831053431</v>
      </c>
      <c r="G196" s="18" t="s">
        <v>99</v>
      </c>
      <c r="H196" s="26"/>
      <c r="I196" s="3" t="s">
        <v>12</v>
      </c>
      <c r="J196" s="22" t="s">
        <v>24</v>
      </c>
      <c r="K196" s="151" t="s">
        <v>411</v>
      </c>
      <c r="L196" s="58">
        <v>569.30515000000003</v>
      </c>
    </row>
    <row r="197" spans="1:12" x14ac:dyDescent="0.2">
      <c r="A197" s="13">
        <v>42018</v>
      </c>
      <c r="B197" s="72" t="s">
        <v>19</v>
      </c>
      <c r="C197" s="71" t="s">
        <v>41</v>
      </c>
      <c r="D197" s="15" t="s">
        <v>7</v>
      </c>
      <c r="E197" s="16">
        <v>2500</v>
      </c>
      <c r="F197" s="17">
        <f t="shared" si="3"/>
        <v>4.785850905097452</v>
      </c>
      <c r="G197" s="18" t="s">
        <v>100</v>
      </c>
      <c r="H197" s="3"/>
      <c r="I197" s="88" t="s">
        <v>40</v>
      </c>
      <c r="J197" s="22" t="s">
        <v>24</v>
      </c>
      <c r="K197" s="20" t="s">
        <v>35</v>
      </c>
      <c r="L197" s="58">
        <v>522.37314734088932</v>
      </c>
    </row>
    <row r="198" spans="1:12" ht="38.25" x14ac:dyDescent="0.2">
      <c r="A198" s="13">
        <v>42018</v>
      </c>
      <c r="B198" s="72" t="s">
        <v>19</v>
      </c>
      <c r="C198" s="71" t="s">
        <v>41</v>
      </c>
      <c r="D198" s="15" t="s">
        <v>407</v>
      </c>
      <c r="E198" s="16">
        <v>2500</v>
      </c>
      <c r="F198" s="17">
        <f t="shared" si="3"/>
        <v>4.3913180831053431</v>
      </c>
      <c r="G198" s="18" t="s">
        <v>101</v>
      </c>
      <c r="H198" s="3"/>
      <c r="I198" s="88" t="s">
        <v>20</v>
      </c>
      <c r="J198" s="19" t="s">
        <v>24</v>
      </c>
      <c r="K198" s="151" t="s">
        <v>411</v>
      </c>
      <c r="L198" s="58">
        <v>569.30515000000003</v>
      </c>
    </row>
    <row r="199" spans="1:12" x14ac:dyDescent="0.2">
      <c r="A199" s="13">
        <v>42018</v>
      </c>
      <c r="B199" s="72" t="s">
        <v>19</v>
      </c>
      <c r="C199" s="71" t="s">
        <v>41</v>
      </c>
      <c r="D199" s="15" t="s">
        <v>6</v>
      </c>
      <c r="E199" s="16">
        <v>2500</v>
      </c>
      <c r="F199" s="17">
        <f t="shared" si="3"/>
        <v>4.785850905097452</v>
      </c>
      <c r="G199" s="18" t="s">
        <v>102</v>
      </c>
      <c r="H199" s="3"/>
      <c r="I199" s="3" t="s">
        <v>27</v>
      </c>
      <c r="J199" s="19" t="s">
        <v>24</v>
      </c>
      <c r="K199" s="20" t="s">
        <v>35</v>
      </c>
      <c r="L199" s="58">
        <v>522.37314734088932</v>
      </c>
    </row>
    <row r="200" spans="1:12" x14ac:dyDescent="0.2">
      <c r="A200" s="13">
        <v>42018</v>
      </c>
      <c r="B200" s="72" t="s">
        <v>19</v>
      </c>
      <c r="C200" s="71" t="s">
        <v>41</v>
      </c>
      <c r="D200" s="15" t="s">
        <v>6</v>
      </c>
      <c r="E200" s="16">
        <v>2500</v>
      </c>
      <c r="F200" s="17">
        <f t="shared" si="3"/>
        <v>4.785850905097452</v>
      </c>
      <c r="G200" s="18" t="s">
        <v>103</v>
      </c>
      <c r="H200" s="3"/>
      <c r="I200" s="3" t="s">
        <v>18</v>
      </c>
      <c r="J200" s="19" t="s">
        <v>24</v>
      </c>
      <c r="K200" s="20" t="s">
        <v>35</v>
      </c>
      <c r="L200" s="58">
        <v>522.37314734088932</v>
      </c>
    </row>
    <row r="201" spans="1:12" ht="38.25" x14ac:dyDescent="0.2">
      <c r="A201" s="13">
        <v>42018</v>
      </c>
      <c r="B201" s="72" t="s">
        <v>19</v>
      </c>
      <c r="C201" s="71" t="s">
        <v>41</v>
      </c>
      <c r="D201" s="15" t="s">
        <v>407</v>
      </c>
      <c r="E201" s="16">
        <v>2500</v>
      </c>
      <c r="F201" s="17">
        <f t="shared" si="3"/>
        <v>4.3913180831053431</v>
      </c>
      <c r="G201" s="18" t="s">
        <v>104</v>
      </c>
      <c r="H201" s="3"/>
      <c r="I201" s="3" t="s">
        <v>46</v>
      </c>
      <c r="J201" s="19" t="s">
        <v>24</v>
      </c>
      <c r="K201" s="151" t="s">
        <v>411</v>
      </c>
      <c r="L201" s="58">
        <v>569.30515000000003</v>
      </c>
    </row>
    <row r="202" spans="1:12" x14ac:dyDescent="0.2">
      <c r="A202" s="13">
        <v>42018</v>
      </c>
      <c r="B202" s="72" t="s">
        <v>19</v>
      </c>
      <c r="C202" s="71" t="s">
        <v>41</v>
      </c>
      <c r="D202" s="23" t="s">
        <v>10</v>
      </c>
      <c r="E202" s="16">
        <v>2500</v>
      </c>
      <c r="F202" s="17">
        <f t="shared" si="3"/>
        <v>4.785850905097452</v>
      </c>
      <c r="G202" s="18" t="s">
        <v>105</v>
      </c>
      <c r="H202" s="3"/>
      <c r="I202" s="3" t="s">
        <v>15</v>
      </c>
      <c r="J202" s="19" t="s">
        <v>24</v>
      </c>
      <c r="K202" s="20" t="s">
        <v>35</v>
      </c>
      <c r="L202" s="58">
        <v>522.37314734088932</v>
      </c>
    </row>
    <row r="203" spans="1:12" ht="38.25" x14ac:dyDescent="0.2">
      <c r="A203" s="13">
        <v>42018</v>
      </c>
      <c r="B203" s="3" t="s">
        <v>19</v>
      </c>
      <c r="C203" s="3" t="s">
        <v>41</v>
      </c>
      <c r="D203" s="15" t="s">
        <v>407</v>
      </c>
      <c r="E203" s="16">
        <v>2500</v>
      </c>
      <c r="F203" s="17">
        <f t="shared" si="3"/>
        <v>4.3913180831053431</v>
      </c>
      <c r="G203" s="18" t="s">
        <v>106</v>
      </c>
      <c r="H203" s="3"/>
      <c r="I203" s="3" t="s">
        <v>578</v>
      </c>
      <c r="J203" s="22" t="s">
        <v>24</v>
      </c>
      <c r="K203" s="25" t="s">
        <v>411</v>
      </c>
      <c r="L203" s="58">
        <v>569.30515000000003</v>
      </c>
    </row>
    <row r="204" spans="1:12" ht="38.25" x14ac:dyDescent="0.2">
      <c r="A204" s="13">
        <v>42018</v>
      </c>
      <c r="B204" s="77" t="s">
        <v>348</v>
      </c>
      <c r="C204" s="77" t="s">
        <v>513</v>
      </c>
      <c r="D204" s="18" t="s">
        <v>407</v>
      </c>
      <c r="E204" s="131">
        <v>1000</v>
      </c>
      <c r="F204" s="17">
        <f t="shared" si="3"/>
        <v>1.7565272332421373</v>
      </c>
      <c r="G204" s="18" t="s">
        <v>349</v>
      </c>
      <c r="H204" s="3"/>
      <c r="I204" s="30" t="s">
        <v>12</v>
      </c>
      <c r="J204" s="22" t="s">
        <v>24</v>
      </c>
      <c r="K204" s="151" t="s">
        <v>411</v>
      </c>
      <c r="L204" s="58">
        <v>569.30515000000003</v>
      </c>
    </row>
    <row r="205" spans="1:12" x14ac:dyDescent="0.2">
      <c r="A205" s="13">
        <v>42018</v>
      </c>
      <c r="B205" s="84" t="s">
        <v>311</v>
      </c>
      <c r="C205" s="84" t="s">
        <v>513</v>
      </c>
      <c r="D205" s="18" t="s">
        <v>10</v>
      </c>
      <c r="E205" s="131">
        <v>1000</v>
      </c>
      <c r="F205" s="17">
        <f t="shared" si="3"/>
        <v>1.9143403620389809</v>
      </c>
      <c r="G205" s="18" t="s">
        <v>410</v>
      </c>
      <c r="H205" s="26"/>
      <c r="I205" s="146" t="s">
        <v>409</v>
      </c>
      <c r="J205" s="22" t="s">
        <v>24</v>
      </c>
      <c r="K205" s="20" t="s">
        <v>35</v>
      </c>
      <c r="L205" s="58">
        <v>522.37314734088932</v>
      </c>
    </row>
    <row r="206" spans="1:12" x14ac:dyDescent="0.2">
      <c r="A206" s="13">
        <v>42018</v>
      </c>
      <c r="B206" s="95" t="s">
        <v>311</v>
      </c>
      <c r="C206" s="119" t="s">
        <v>513</v>
      </c>
      <c r="D206" s="18" t="s">
        <v>9</v>
      </c>
      <c r="E206" s="131">
        <v>1600</v>
      </c>
      <c r="F206" s="17">
        <f t="shared" si="3"/>
        <v>3.0629445792623695</v>
      </c>
      <c r="G206" s="18" t="s">
        <v>495</v>
      </c>
      <c r="H206" s="3"/>
      <c r="I206" s="30" t="s">
        <v>16</v>
      </c>
      <c r="J206" s="19" t="s">
        <v>24</v>
      </c>
      <c r="K206" s="20" t="s">
        <v>35</v>
      </c>
      <c r="L206" s="58">
        <v>522.37314734088932</v>
      </c>
    </row>
    <row r="207" spans="1:12" ht="38.25" x14ac:dyDescent="0.2">
      <c r="A207" s="13">
        <v>42018</v>
      </c>
      <c r="B207" s="84" t="s">
        <v>311</v>
      </c>
      <c r="C207" s="84" t="s">
        <v>513</v>
      </c>
      <c r="D207" s="18" t="s">
        <v>407</v>
      </c>
      <c r="E207" s="131">
        <v>800</v>
      </c>
      <c r="F207" s="17">
        <f t="shared" si="3"/>
        <v>1.4052217865937098</v>
      </c>
      <c r="G207" s="18" t="s">
        <v>614</v>
      </c>
      <c r="H207" s="3"/>
      <c r="I207" s="3" t="s">
        <v>48</v>
      </c>
      <c r="J207" s="22" t="s">
        <v>24</v>
      </c>
      <c r="K207" s="151" t="s">
        <v>411</v>
      </c>
      <c r="L207" s="58">
        <v>569.30515000000003</v>
      </c>
    </row>
    <row r="208" spans="1:12" ht="38.25" x14ac:dyDescent="0.2">
      <c r="A208" s="13">
        <v>42018</v>
      </c>
      <c r="B208" s="84" t="s">
        <v>377</v>
      </c>
      <c r="C208" s="84" t="s">
        <v>513</v>
      </c>
      <c r="D208" s="18" t="s">
        <v>407</v>
      </c>
      <c r="E208" s="131">
        <v>3000</v>
      </c>
      <c r="F208" s="17">
        <f t="shared" si="3"/>
        <v>5.2695816997264115</v>
      </c>
      <c r="G208" s="18" t="s">
        <v>617</v>
      </c>
      <c r="H208" s="3">
        <v>3</v>
      </c>
      <c r="I208" s="19" t="s">
        <v>47</v>
      </c>
      <c r="J208" s="22" t="s">
        <v>24</v>
      </c>
      <c r="K208" s="151" t="s">
        <v>411</v>
      </c>
      <c r="L208" s="58">
        <v>569.30515000000003</v>
      </c>
    </row>
    <row r="209" spans="1:12" ht="38.25" x14ac:dyDescent="0.2">
      <c r="A209" s="13">
        <v>42018</v>
      </c>
      <c r="B209" s="84" t="s">
        <v>311</v>
      </c>
      <c r="C209" s="87" t="s">
        <v>513</v>
      </c>
      <c r="D209" s="18" t="s">
        <v>407</v>
      </c>
      <c r="E209" s="131">
        <v>1900</v>
      </c>
      <c r="F209" s="17">
        <f t="shared" si="3"/>
        <v>3.3374017431600609</v>
      </c>
      <c r="G209" s="18" t="s">
        <v>618</v>
      </c>
      <c r="H209" s="3">
        <v>3</v>
      </c>
      <c r="I209" s="19" t="s">
        <v>47</v>
      </c>
      <c r="J209" s="22" t="s">
        <v>24</v>
      </c>
      <c r="K209" s="151" t="s">
        <v>411</v>
      </c>
      <c r="L209" s="58">
        <v>569.30515000000003</v>
      </c>
    </row>
    <row r="210" spans="1:12" ht="38.25" x14ac:dyDescent="0.2">
      <c r="A210" s="13">
        <v>42018</v>
      </c>
      <c r="B210" s="84" t="s">
        <v>313</v>
      </c>
      <c r="C210" s="84" t="s">
        <v>569</v>
      </c>
      <c r="D210" s="127" t="s">
        <v>407</v>
      </c>
      <c r="E210" s="131">
        <v>10000</v>
      </c>
      <c r="F210" s="17">
        <f t="shared" si="3"/>
        <v>17.565272332421372</v>
      </c>
      <c r="G210" s="18" t="s">
        <v>619</v>
      </c>
      <c r="H210" s="3">
        <v>3</v>
      </c>
      <c r="I210" s="19" t="s">
        <v>47</v>
      </c>
      <c r="J210" s="19" t="s">
        <v>24</v>
      </c>
      <c r="K210" s="151" t="s">
        <v>411</v>
      </c>
      <c r="L210" s="58">
        <v>569.30515000000003</v>
      </c>
    </row>
    <row r="211" spans="1:12" ht="38.25" x14ac:dyDescent="0.2">
      <c r="A211" s="13">
        <v>42018</v>
      </c>
      <c r="B211" s="84" t="s">
        <v>312</v>
      </c>
      <c r="C211" s="84" t="s">
        <v>569</v>
      </c>
      <c r="D211" s="127" t="s">
        <v>407</v>
      </c>
      <c r="E211" s="131">
        <v>3000</v>
      </c>
      <c r="F211" s="17">
        <f t="shared" si="3"/>
        <v>5.2695816997264115</v>
      </c>
      <c r="G211" s="18" t="s">
        <v>618</v>
      </c>
      <c r="H211" s="26">
        <v>3</v>
      </c>
      <c r="I211" s="19" t="s">
        <v>47</v>
      </c>
      <c r="J211" s="19" t="s">
        <v>24</v>
      </c>
      <c r="K211" s="151" t="s">
        <v>411</v>
      </c>
      <c r="L211" s="58">
        <v>569.30515000000003</v>
      </c>
    </row>
    <row r="212" spans="1:12" ht="38.25" x14ac:dyDescent="0.2">
      <c r="A212" s="13">
        <v>42018</v>
      </c>
      <c r="B212" s="84" t="s">
        <v>311</v>
      </c>
      <c r="C212" s="84" t="s">
        <v>513</v>
      </c>
      <c r="D212" s="127" t="s">
        <v>407</v>
      </c>
      <c r="E212" s="131">
        <v>1000</v>
      </c>
      <c r="F212" s="17">
        <f t="shared" si="3"/>
        <v>1.7565272332421373</v>
      </c>
      <c r="G212" s="18" t="s">
        <v>326</v>
      </c>
      <c r="H212" s="3"/>
      <c r="I212" s="19" t="s">
        <v>578</v>
      </c>
      <c r="J212" s="19" t="s">
        <v>24</v>
      </c>
      <c r="K212" s="25" t="s">
        <v>411</v>
      </c>
      <c r="L212" s="58">
        <v>569.30515000000003</v>
      </c>
    </row>
    <row r="213" spans="1:12" x14ac:dyDescent="0.2">
      <c r="A213" s="13">
        <v>42018</v>
      </c>
      <c r="B213" s="84" t="s">
        <v>311</v>
      </c>
      <c r="C213" s="84" t="s">
        <v>513</v>
      </c>
      <c r="D213" s="127" t="s">
        <v>6</v>
      </c>
      <c r="E213" s="131">
        <v>2000</v>
      </c>
      <c r="F213" s="17">
        <f t="shared" si="3"/>
        <v>3.8286807240779619</v>
      </c>
      <c r="G213" s="18" t="s">
        <v>420</v>
      </c>
      <c r="H213" s="3">
        <v>4</v>
      </c>
      <c r="I213" s="19" t="s">
        <v>34</v>
      </c>
      <c r="J213" s="19" t="s">
        <v>24</v>
      </c>
      <c r="K213" s="20" t="s">
        <v>35</v>
      </c>
      <c r="L213" s="58">
        <v>522.37314734088932</v>
      </c>
    </row>
    <row r="214" spans="1:12" x14ac:dyDescent="0.2">
      <c r="A214" s="13">
        <v>42018</v>
      </c>
      <c r="B214" s="84" t="s">
        <v>656</v>
      </c>
      <c r="C214" s="84" t="s">
        <v>513</v>
      </c>
      <c r="D214" s="127" t="s">
        <v>6</v>
      </c>
      <c r="E214" s="131">
        <v>1500</v>
      </c>
      <c r="F214" s="17">
        <f t="shared" si="3"/>
        <v>2.8715105430584713</v>
      </c>
      <c r="G214" s="18" t="s">
        <v>419</v>
      </c>
      <c r="H214" s="3">
        <v>4</v>
      </c>
      <c r="I214" s="19" t="s">
        <v>34</v>
      </c>
      <c r="J214" s="19" t="s">
        <v>24</v>
      </c>
      <c r="K214" s="20" t="s">
        <v>35</v>
      </c>
      <c r="L214" s="58">
        <v>522.37314734088932</v>
      </c>
    </row>
    <row r="215" spans="1:12" x14ac:dyDescent="0.2">
      <c r="A215" s="13">
        <v>42018</v>
      </c>
      <c r="B215" s="84" t="s">
        <v>312</v>
      </c>
      <c r="C215" s="84" t="s">
        <v>569</v>
      </c>
      <c r="D215" s="127" t="s">
        <v>6</v>
      </c>
      <c r="E215" s="131">
        <v>3000</v>
      </c>
      <c r="F215" s="17">
        <f t="shared" si="3"/>
        <v>5.7430210861169426</v>
      </c>
      <c r="G215" s="18" t="s">
        <v>420</v>
      </c>
      <c r="H215" s="3">
        <v>4</v>
      </c>
      <c r="I215" s="19" t="s">
        <v>34</v>
      </c>
      <c r="J215" s="22" t="s">
        <v>24</v>
      </c>
      <c r="K215" s="20" t="s">
        <v>35</v>
      </c>
      <c r="L215" s="58">
        <v>522.37314734088932</v>
      </c>
    </row>
    <row r="216" spans="1:12" x14ac:dyDescent="0.2">
      <c r="A216" s="13">
        <v>42018</v>
      </c>
      <c r="B216" s="84" t="s">
        <v>313</v>
      </c>
      <c r="C216" s="84" t="s">
        <v>569</v>
      </c>
      <c r="D216" s="127" t="s">
        <v>6</v>
      </c>
      <c r="E216" s="131">
        <v>7000</v>
      </c>
      <c r="F216" s="17">
        <f t="shared" si="3"/>
        <v>13.400382534272866</v>
      </c>
      <c r="G216" s="18" t="s">
        <v>421</v>
      </c>
      <c r="H216" s="3">
        <v>4</v>
      </c>
      <c r="I216" s="19" t="s">
        <v>34</v>
      </c>
      <c r="J216" s="22" t="s">
        <v>24</v>
      </c>
      <c r="K216" s="20" t="s">
        <v>35</v>
      </c>
      <c r="L216" s="58">
        <v>522.37314734088932</v>
      </c>
    </row>
    <row r="217" spans="1:12" ht="38.25" x14ac:dyDescent="0.2">
      <c r="A217" s="13">
        <v>42018</v>
      </c>
      <c r="B217" s="84" t="s">
        <v>377</v>
      </c>
      <c r="C217" s="84" t="s">
        <v>513</v>
      </c>
      <c r="D217" s="18" t="s">
        <v>407</v>
      </c>
      <c r="E217" s="131">
        <v>3000</v>
      </c>
      <c r="F217" s="17">
        <f t="shared" si="3"/>
        <v>5.2695816997264115</v>
      </c>
      <c r="G217" s="18" t="s">
        <v>432</v>
      </c>
      <c r="H217" s="3">
        <v>1</v>
      </c>
      <c r="I217" s="19" t="s">
        <v>33</v>
      </c>
      <c r="J217" s="22" t="s">
        <v>24</v>
      </c>
      <c r="K217" s="151" t="s">
        <v>411</v>
      </c>
      <c r="L217" s="58">
        <v>569.30515000000003</v>
      </c>
    </row>
    <row r="218" spans="1:12" ht="38.25" x14ac:dyDescent="0.2">
      <c r="A218" s="13">
        <v>42018</v>
      </c>
      <c r="B218" s="84" t="s">
        <v>311</v>
      </c>
      <c r="C218" s="84" t="s">
        <v>513</v>
      </c>
      <c r="D218" s="18" t="s">
        <v>407</v>
      </c>
      <c r="E218" s="131">
        <v>1700</v>
      </c>
      <c r="F218" s="17">
        <f t="shared" si="3"/>
        <v>2.9860962965116333</v>
      </c>
      <c r="G218" s="18" t="s">
        <v>433</v>
      </c>
      <c r="H218" s="3">
        <v>1</v>
      </c>
      <c r="I218" s="19" t="s">
        <v>33</v>
      </c>
      <c r="J218" s="22" t="s">
        <v>24</v>
      </c>
      <c r="K218" s="151" t="s">
        <v>411</v>
      </c>
      <c r="L218" s="58">
        <v>569.30515000000003</v>
      </c>
    </row>
    <row r="219" spans="1:12" ht="38.25" x14ac:dyDescent="0.2">
      <c r="A219" s="13">
        <v>42018</v>
      </c>
      <c r="B219" s="84" t="s">
        <v>313</v>
      </c>
      <c r="C219" s="84" t="s">
        <v>569</v>
      </c>
      <c r="D219" s="127" t="s">
        <v>407</v>
      </c>
      <c r="E219" s="131">
        <v>10000</v>
      </c>
      <c r="F219" s="17">
        <f t="shared" si="3"/>
        <v>17.565272332421372</v>
      </c>
      <c r="G219" s="18" t="s">
        <v>434</v>
      </c>
      <c r="H219" s="3">
        <v>1</v>
      </c>
      <c r="I219" s="147" t="s">
        <v>33</v>
      </c>
      <c r="J219" s="22" t="s">
        <v>24</v>
      </c>
      <c r="K219" s="151" t="s">
        <v>411</v>
      </c>
      <c r="L219" s="58">
        <v>569.30515000000003</v>
      </c>
    </row>
    <row r="220" spans="1:12" ht="38.25" x14ac:dyDescent="0.2">
      <c r="A220" s="13">
        <v>42018</v>
      </c>
      <c r="B220" s="77" t="s">
        <v>312</v>
      </c>
      <c r="C220" s="77" t="s">
        <v>569</v>
      </c>
      <c r="D220" s="127" t="s">
        <v>407</v>
      </c>
      <c r="E220" s="131">
        <v>3000</v>
      </c>
      <c r="F220" s="17">
        <f t="shared" si="3"/>
        <v>5.2695816997264115</v>
      </c>
      <c r="G220" s="18" t="s">
        <v>433</v>
      </c>
      <c r="H220" s="3">
        <v>1</v>
      </c>
      <c r="I220" s="19" t="s">
        <v>33</v>
      </c>
      <c r="J220" s="22" t="s">
        <v>24</v>
      </c>
      <c r="K220" s="151" t="s">
        <v>411</v>
      </c>
      <c r="L220" s="58">
        <v>569.30515000000003</v>
      </c>
    </row>
    <row r="221" spans="1:12" x14ac:dyDescent="0.2">
      <c r="A221" s="13">
        <v>42018</v>
      </c>
      <c r="B221" s="84" t="s">
        <v>684</v>
      </c>
      <c r="C221" s="84" t="s">
        <v>513</v>
      </c>
      <c r="D221" s="18" t="s">
        <v>6</v>
      </c>
      <c r="E221" s="131">
        <v>3500</v>
      </c>
      <c r="F221" s="17">
        <f t="shared" si="3"/>
        <v>6.7001912671364332</v>
      </c>
      <c r="G221" s="18" t="s">
        <v>685</v>
      </c>
      <c r="H221" s="3">
        <v>2</v>
      </c>
      <c r="I221" s="37" t="s">
        <v>32</v>
      </c>
      <c r="J221" s="22" t="s">
        <v>24</v>
      </c>
      <c r="K221" s="20" t="s">
        <v>35</v>
      </c>
      <c r="L221" s="58">
        <v>522.37314734088932</v>
      </c>
    </row>
    <row r="222" spans="1:12" x14ac:dyDescent="0.2">
      <c r="A222" s="13">
        <v>42018</v>
      </c>
      <c r="B222" s="77" t="s">
        <v>311</v>
      </c>
      <c r="C222" s="77" t="s">
        <v>513</v>
      </c>
      <c r="D222" s="18" t="s">
        <v>6</v>
      </c>
      <c r="E222" s="131">
        <v>900</v>
      </c>
      <c r="F222" s="17">
        <f t="shared" si="3"/>
        <v>1.722906325835083</v>
      </c>
      <c r="G222" s="18" t="s">
        <v>323</v>
      </c>
      <c r="H222" s="3">
        <v>2</v>
      </c>
      <c r="I222" s="3" t="s">
        <v>32</v>
      </c>
      <c r="J222" s="22" t="s">
        <v>24</v>
      </c>
      <c r="K222" s="20" t="s">
        <v>35</v>
      </c>
      <c r="L222" s="58">
        <v>522.37314734088932</v>
      </c>
    </row>
    <row r="223" spans="1:12" x14ac:dyDescent="0.2">
      <c r="A223" s="13">
        <v>42018</v>
      </c>
      <c r="B223" s="84" t="s">
        <v>313</v>
      </c>
      <c r="C223" s="84" t="s">
        <v>569</v>
      </c>
      <c r="D223" s="18" t="s">
        <v>6</v>
      </c>
      <c r="E223" s="131">
        <v>6000</v>
      </c>
      <c r="F223" s="17">
        <f t="shared" si="3"/>
        <v>11.486042172233885</v>
      </c>
      <c r="G223" s="18" t="s">
        <v>686</v>
      </c>
      <c r="H223" s="3">
        <v>2</v>
      </c>
      <c r="I223" s="3" t="s">
        <v>32</v>
      </c>
      <c r="J223" s="19" t="s">
        <v>24</v>
      </c>
      <c r="K223" s="20" t="s">
        <v>35</v>
      </c>
      <c r="L223" s="58">
        <v>522.37314734088932</v>
      </c>
    </row>
    <row r="224" spans="1:12" x14ac:dyDescent="0.2">
      <c r="A224" s="13">
        <v>42018</v>
      </c>
      <c r="B224" s="84" t="s">
        <v>312</v>
      </c>
      <c r="C224" s="84" t="s">
        <v>569</v>
      </c>
      <c r="D224" s="18" t="s">
        <v>6</v>
      </c>
      <c r="E224" s="131">
        <v>3000</v>
      </c>
      <c r="F224" s="17">
        <f t="shared" si="3"/>
        <v>5.7430210861169426</v>
      </c>
      <c r="G224" s="18" t="s">
        <v>323</v>
      </c>
      <c r="H224" s="3">
        <v>2</v>
      </c>
      <c r="I224" s="3" t="s">
        <v>32</v>
      </c>
      <c r="J224" s="19" t="s">
        <v>24</v>
      </c>
      <c r="K224" s="20" t="s">
        <v>35</v>
      </c>
      <c r="L224" s="58">
        <v>522.37314734088932</v>
      </c>
    </row>
    <row r="225" spans="1:12" ht="38.25" x14ac:dyDescent="0.2">
      <c r="A225" s="13">
        <v>42018</v>
      </c>
      <c r="B225" s="84" t="s">
        <v>311</v>
      </c>
      <c r="C225" s="84" t="s">
        <v>513</v>
      </c>
      <c r="D225" s="18" t="s">
        <v>407</v>
      </c>
      <c r="E225" s="131">
        <v>1250</v>
      </c>
      <c r="F225" s="17">
        <f t="shared" si="3"/>
        <v>2.1956590415526716</v>
      </c>
      <c r="G225" s="18" t="s">
        <v>316</v>
      </c>
      <c r="H225" s="30"/>
      <c r="I225" s="28" t="s">
        <v>31</v>
      </c>
      <c r="J225" s="22" t="s">
        <v>24</v>
      </c>
      <c r="K225" s="151" t="s">
        <v>411</v>
      </c>
      <c r="L225" s="58">
        <v>569.30515000000003</v>
      </c>
    </row>
    <row r="226" spans="1:12" x14ac:dyDescent="0.2">
      <c r="A226" s="13">
        <v>42018</v>
      </c>
      <c r="B226" s="84" t="s">
        <v>311</v>
      </c>
      <c r="C226" s="84" t="s">
        <v>513</v>
      </c>
      <c r="D226" s="18" t="s">
        <v>9</v>
      </c>
      <c r="E226" s="131">
        <v>1600</v>
      </c>
      <c r="F226" s="17">
        <f t="shared" si="3"/>
        <v>3.0629445792623695</v>
      </c>
      <c r="G226" s="18" t="s">
        <v>319</v>
      </c>
      <c r="H226" s="30"/>
      <c r="I226" s="28" t="s">
        <v>17</v>
      </c>
      <c r="J226" s="22" t="s">
        <v>24</v>
      </c>
      <c r="K226" s="20" t="s">
        <v>35</v>
      </c>
      <c r="L226" s="58">
        <v>522.37314734088932</v>
      </c>
    </row>
    <row r="227" spans="1:12" x14ac:dyDescent="0.2">
      <c r="A227" s="13">
        <v>42018</v>
      </c>
      <c r="B227" s="87" t="s">
        <v>480</v>
      </c>
      <c r="C227" s="84" t="s">
        <v>513</v>
      </c>
      <c r="D227" s="18" t="s">
        <v>9</v>
      </c>
      <c r="E227" s="131">
        <v>3000</v>
      </c>
      <c r="F227" s="17">
        <f t="shared" si="3"/>
        <v>5.7430210861169426</v>
      </c>
      <c r="G227" s="18" t="s">
        <v>319</v>
      </c>
      <c r="H227" s="30"/>
      <c r="I227" s="28" t="s">
        <v>17</v>
      </c>
      <c r="J227" s="22" t="s">
        <v>24</v>
      </c>
      <c r="K227" s="20" t="s">
        <v>35</v>
      </c>
      <c r="L227" s="58">
        <v>522.37314734088932</v>
      </c>
    </row>
    <row r="228" spans="1:12" ht="38.25" x14ac:dyDescent="0.2">
      <c r="A228" s="13">
        <v>42018</v>
      </c>
      <c r="B228" s="84" t="s">
        <v>311</v>
      </c>
      <c r="C228" s="84" t="s">
        <v>513</v>
      </c>
      <c r="D228" s="18" t="s">
        <v>407</v>
      </c>
      <c r="E228" s="131">
        <v>1450</v>
      </c>
      <c r="F228" s="17">
        <f t="shared" si="3"/>
        <v>2.5469644882010991</v>
      </c>
      <c r="G228" s="135" t="s">
        <v>372</v>
      </c>
      <c r="H228" s="53"/>
      <c r="I228" s="88" t="s">
        <v>14</v>
      </c>
      <c r="J228" s="22" t="s">
        <v>24</v>
      </c>
      <c r="K228" s="151" t="s">
        <v>411</v>
      </c>
      <c r="L228" s="58">
        <v>569.30515000000003</v>
      </c>
    </row>
    <row r="229" spans="1:12" ht="38.25" x14ac:dyDescent="0.2">
      <c r="A229" s="13">
        <v>42018</v>
      </c>
      <c r="B229" s="87" t="s">
        <v>311</v>
      </c>
      <c r="C229" s="84" t="s">
        <v>513</v>
      </c>
      <c r="D229" s="18" t="s">
        <v>407</v>
      </c>
      <c r="E229" s="131">
        <v>1500</v>
      </c>
      <c r="F229" s="17">
        <f t="shared" si="3"/>
        <v>2.6347908498632058</v>
      </c>
      <c r="G229" s="135" t="s">
        <v>332</v>
      </c>
      <c r="H229" s="53"/>
      <c r="I229" s="88" t="s">
        <v>21</v>
      </c>
      <c r="J229" s="22" t="s">
        <v>24</v>
      </c>
      <c r="K229" s="151" t="s">
        <v>411</v>
      </c>
      <c r="L229" s="58">
        <v>569.30515000000003</v>
      </c>
    </row>
    <row r="230" spans="1:12" x14ac:dyDescent="0.2">
      <c r="A230" s="13">
        <v>42019</v>
      </c>
      <c r="B230" s="84" t="s">
        <v>311</v>
      </c>
      <c r="C230" s="84" t="s">
        <v>513</v>
      </c>
      <c r="D230" s="15" t="s">
        <v>8</v>
      </c>
      <c r="E230" s="16">
        <v>500</v>
      </c>
      <c r="F230" s="17">
        <f t="shared" si="3"/>
        <v>0.95717018101949047</v>
      </c>
      <c r="G230" s="18" t="s">
        <v>514</v>
      </c>
      <c r="H230" s="3"/>
      <c r="I230" s="3" t="s">
        <v>515</v>
      </c>
      <c r="J230" s="22" t="s">
        <v>24</v>
      </c>
      <c r="K230" s="20" t="s">
        <v>35</v>
      </c>
      <c r="L230" s="58">
        <v>522.37314734088932</v>
      </c>
    </row>
    <row r="231" spans="1:12" x14ac:dyDescent="0.2">
      <c r="A231" s="13">
        <v>42019</v>
      </c>
      <c r="B231" s="87" t="s">
        <v>413</v>
      </c>
      <c r="C231" s="87" t="s">
        <v>358</v>
      </c>
      <c r="D231" s="23" t="s">
        <v>10</v>
      </c>
      <c r="E231" s="16">
        <v>300</v>
      </c>
      <c r="F231" s="17">
        <f t="shared" si="3"/>
        <v>0.57430210861169428</v>
      </c>
      <c r="G231" s="18" t="s">
        <v>448</v>
      </c>
      <c r="H231" s="3"/>
      <c r="I231" s="88" t="s">
        <v>15</v>
      </c>
      <c r="J231" s="22" t="s">
        <v>24</v>
      </c>
      <c r="K231" s="20" t="s">
        <v>35</v>
      </c>
      <c r="L231" s="58">
        <v>522.37314734088932</v>
      </c>
    </row>
    <row r="232" spans="1:12" x14ac:dyDescent="0.2">
      <c r="A232" s="13">
        <v>42019</v>
      </c>
      <c r="B232" s="87" t="s">
        <v>413</v>
      </c>
      <c r="C232" s="87" t="s">
        <v>358</v>
      </c>
      <c r="D232" s="23" t="s">
        <v>10</v>
      </c>
      <c r="E232" s="16">
        <v>300</v>
      </c>
      <c r="F232" s="17">
        <f t="shared" si="3"/>
        <v>0.57430210861169428</v>
      </c>
      <c r="G232" s="18" t="s">
        <v>449</v>
      </c>
      <c r="H232" s="26"/>
      <c r="I232" s="3" t="s">
        <v>15</v>
      </c>
      <c r="J232" s="22" t="s">
        <v>24</v>
      </c>
      <c r="K232" s="20" t="s">
        <v>35</v>
      </c>
      <c r="L232" s="58">
        <v>522.37314734088932</v>
      </c>
    </row>
    <row r="233" spans="1:12" x14ac:dyDescent="0.2">
      <c r="A233" s="13">
        <v>42019</v>
      </c>
      <c r="B233" s="87" t="s">
        <v>413</v>
      </c>
      <c r="C233" s="87" t="s">
        <v>358</v>
      </c>
      <c r="D233" s="23" t="s">
        <v>10</v>
      </c>
      <c r="E233" s="16">
        <v>300</v>
      </c>
      <c r="F233" s="17">
        <f t="shared" si="3"/>
        <v>0.57430210861169428</v>
      </c>
      <c r="G233" s="18" t="s">
        <v>450</v>
      </c>
      <c r="H233" s="3"/>
      <c r="I233" s="3" t="s">
        <v>15</v>
      </c>
      <c r="J233" s="22" t="s">
        <v>24</v>
      </c>
      <c r="K233" s="20" t="s">
        <v>35</v>
      </c>
      <c r="L233" s="58">
        <v>522.37314734088932</v>
      </c>
    </row>
    <row r="234" spans="1:12" x14ac:dyDescent="0.2">
      <c r="A234" s="13">
        <v>42019</v>
      </c>
      <c r="B234" s="84" t="s">
        <v>311</v>
      </c>
      <c r="C234" s="84" t="s">
        <v>513</v>
      </c>
      <c r="D234" s="15" t="s">
        <v>10</v>
      </c>
      <c r="E234" s="16">
        <v>1900</v>
      </c>
      <c r="F234" s="17">
        <f t="shared" si="3"/>
        <v>3.6372466878740637</v>
      </c>
      <c r="G234" s="18" t="s">
        <v>361</v>
      </c>
      <c r="H234" s="3"/>
      <c r="I234" s="3" t="s">
        <v>15</v>
      </c>
      <c r="J234" s="19" t="s">
        <v>24</v>
      </c>
      <c r="K234" s="20" t="s">
        <v>35</v>
      </c>
      <c r="L234" s="58">
        <v>522.37314734088932</v>
      </c>
    </row>
    <row r="235" spans="1:12" x14ac:dyDescent="0.2">
      <c r="A235" s="13">
        <v>42019</v>
      </c>
      <c r="B235" s="84" t="s">
        <v>388</v>
      </c>
      <c r="C235" s="84" t="s">
        <v>513</v>
      </c>
      <c r="D235" s="23" t="s">
        <v>7</v>
      </c>
      <c r="E235" s="16">
        <v>3500</v>
      </c>
      <c r="F235" s="17">
        <f t="shared" si="3"/>
        <v>6.7001912671364332</v>
      </c>
      <c r="G235" s="18" t="s">
        <v>368</v>
      </c>
      <c r="H235" s="3"/>
      <c r="I235" s="88" t="s">
        <v>40</v>
      </c>
      <c r="J235" s="19" t="s">
        <v>24</v>
      </c>
      <c r="K235" s="20" t="s">
        <v>35</v>
      </c>
      <c r="L235" s="58">
        <v>522.37314734088932</v>
      </c>
    </row>
    <row r="236" spans="1:12" x14ac:dyDescent="0.2">
      <c r="A236" s="13">
        <v>42019</v>
      </c>
      <c r="B236" s="84" t="s">
        <v>312</v>
      </c>
      <c r="C236" s="84" t="s">
        <v>569</v>
      </c>
      <c r="D236" s="15" t="s">
        <v>7</v>
      </c>
      <c r="E236" s="16">
        <v>3000</v>
      </c>
      <c r="F236" s="17">
        <f t="shared" si="3"/>
        <v>5.7430210861169426</v>
      </c>
      <c r="G236" s="18" t="s">
        <v>364</v>
      </c>
      <c r="H236" s="3"/>
      <c r="I236" s="19" t="s">
        <v>40</v>
      </c>
      <c r="J236" s="19" t="s">
        <v>24</v>
      </c>
      <c r="K236" s="20" t="s">
        <v>35</v>
      </c>
      <c r="L236" s="58">
        <v>522.37314734088932</v>
      </c>
    </row>
    <row r="237" spans="1:12" x14ac:dyDescent="0.2">
      <c r="A237" s="13">
        <v>42019</v>
      </c>
      <c r="B237" s="84" t="s">
        <v>311</v>
      </c>
      <c r="C237" s="84" t="s">
        <v>513</v>
      </c>
      <c r="D237" s="15" t="s">
        <v>7</v>
      </c>
      <c r="E237" s="16">
        <v>1850</v>
      </c>
      <c r="F237" s="17">
        <f t="shared" si="3"/>
        <v>3.5415296697721148</v>
      </c>
      <c r="G237" s="18" t="s">
        <v>364</v>
      </c>
      <c r="H237" s="3"/>
      <c r="I237" s="3" t="s">
        <v>40</v>
      </c>
      <c r="J237" s="19" t="s">
        <v>24</v>
      </c>
      <c r="K237" s="20" t="s">
        <v>35</v>
      </c>
      <c r="L237" s="58">
        <v>522.37314734088932</v>
      </c>
    </row>
    <row r="238" spans="1:12" x14ac:dyDescent="0.2">
      <c r="A238" s="13">
        <v>42019</v>
      </c>
      <c r="B238" s="3" t="s">
        <v>19</v>
      </c>
      <c r="C238" s="3" t="s">
        <v>41</v>
      </c>
      <c r="D238" s="23" t="s">
        <v>9</v>
      </c>
      <c r="E238" s="16">
        <v>5000</v>
      </c>
      <c r="F238" s="17">
        <f t="shared" si="3"/>
        <v>9.5717018101949041</v>
      </c>
      <c r="G238" s="18" t="s">
        <v>107</v>
      </c>
      <c r="H238" s="3"/>
      <c r="I238" s="37" t="s">
        <v>17</v>
      </c>
      <c r="J238" s="19" t="s">
        <v>24</v>
      </c>
      <c r="K238" s="20" t="s">
        <v>35</v>
      </c>
      <c r="L238" s="58">
        <v>522.37314734088932</v>
      </c>
    </row>
    <row r="239" spans="1:12" x14ac:dyDescent="0.2">
      <c r="A239" s="13">
        <v>42019</v>
      </c>
      <c r="B239" s="3" t="s">
        <v>19</v>
      </c>
      <c r="C239" s="3" t="s">
        <v>41</v>
      </c>
      <c r="D239" s="23" t="s">
        <v>9</v>
      </c>
      <c r="E239" s="16">
        <v>5000</v>
      </c>
      <c r="F239" s="17">
        <f t="shared" si="3"/>
        <v>9.5717018101949041</v>
      </c>
      <c r="G239" s="18" t="s">
        <v>108</v>
      </c>
      <c r="H239" s="3"/>
      <c r="I239" s="148" t="s">
        <v>16</v>
      </c>
      <c r="J239" s="19" t="s">
        <v>24</v>
      </c>
      <c r="K239" s="20" t="s">
        <v>35</v>
      </c>
      <c r="L239" s="58">
        <v>522.37314734088932</v>
      </c>
    </row>
    <row r="240" spans="1:12" ht="38.25" x14ac:dyDescent="0.2">
      <c r="A240" s="13">
        <v>42019</v>
      </c>
      <c r="B240" s="3" t="s">
        <v>19</v>
      </c>
      <c r="C240" s="3" t="s">
        <v>41</v>
      </c>
      <c r="D240" s="15" t="s">
        <v>407</v>
      </c>
      <c r="E240" s="16">
        <v>5000</v>
      </c>
      <c r="F240" s="17">
        <f t="shared" si="3"/>
        <v>8.7826361662106862</v>
      </c>
      <c r="G240" s="18" t="s">
        <v>109</v>
      </c>
      <c r="H240" s="3"/>
      <c r="I240" s="3" t="s">
        <v>21</v>
      </c>
      <c r="J240" s="22" t="s">
        <v>24</v>
      </c>
      <c r="K240" s="151" t="s">
        <v>411</v>
      </c>
      <c r="L240" s="58">
        <v>569.30515000000003</v>
      </c>
    </row>
    <row r="241" spans="1:12" ht="38.25" x14ac:dyDescent="0.2">
      <c r="A241" s="13">
        <v>42019</v>
      </c>
      <c r="B241" s="3" t="s">
        <v>19</v>
      </c>
      <c r="C241" s="3" t="s">
        <v>41</v>
      </c>
      <c r="D241" s="15" t="s">
        <v>407</v>
      </c>
      <c r="E241" s="16">
        <v>5000</v>
      </c>
      <c r="F241" s="17">
        <f t="shared" si="3"/>
        <v>8.7826361662106862</v>
      </c>
      <c r="G241" s="18" t="s">
        <v>110</v>
      </c>
      <c r="H241" s="3"/>
      <c r="I241" s="3" t="s">
        <v>13</v>
      </c>
      <c r="J241" s="22" t="s">
        <v>24</v>
      </c>
      <c r="K241" s="151" t="s">
        <v>411</v>
      </c>
      <c r="L241" s="58">
        <v>569.30515000000003</v>
      </c>
    </row>
    <row r="242" spans="1:12" ht="38.25" x14ac:dyDescent="0.2">
      <c r="A242" s="13">
        <v>42019</v>
      </c>
      <c r="B242" s="3" t="s">
        <v>19</v>
      </c>
      <c r="C242" s="3" t="s">
        <v>41</v>
      </c>
      <c r="D242" s="15" t="s">
        <v>407</v>
      </c>
      <c r="E242" s="16">
        <v>2500</v>
      </c>
      <c r="F242" s="17">
        <f t="shared" si="3"/>
        <v>4.3913180831053431</v>
      </c>
      <c r="G242" s="18" t="s">
        <v>111</v>
      </c>
      <c r="H242" s="3"/>
      <c r="I242" s="3" t="s">
        <v>14</v>
      </c>
      <c r="J242" s="22" t="s">
        <v>24</v>
      </c>
      <c r="K242" s="151" t="s">
        <v>411</v>
      </c>
      <c r="L242" s="58">
        <v>569.30515000000003</v>
      </c>
    </row>
    <row r="243" spans="1:12" ht="38.25" x14ac:dyDescent="0.2">
      <c r="A243" s="13">
        <v>42019</v>
      </c>
      <c r="B243" s="3" t="s">
        <v>19</v>
      </c>
      <c r="C243" s="3" t="s">
        <v>41</v>
      </c>
      <c r="D243" s="15" t="s">
        <v>407</v>
      </c>
      <c r="E243" s="16">
        <v>2500</v>
      </c>
      <c r="F243" s="17">
        <f t="shared" si="3"/>
        <v>4.3913180831053431</v>
      </c>
      <c r="G243" s="18" t="s">
        <v>112</v>
      </c>
      <c r="H243" s="3"/>
      <c r="I243" s="3" t="s">
        <v>12</v>
      </c>
      <c r="J243" s="22" t="s">
        <v>24</v>
      </c>
      <c r="K243" s="151" t="s">
        <v>411</v>
      </c>
      <c r="L243" s="58">
        <v>569.30515000000003</v>
      </c>
    </row>
    <row r="244" spans="1:12" x14ac:dyDescent="0.2">
      <c r="A244" s="13">
        <v>42019</v>
      </c>
      <c r="B244" s="3" t="s">
        <v>19</v>
      </c>
      <c r="C244" s="3" t="s">
        <v>41</v>
      </c>
      <c r="D244" s="15" t="s">
        <v>7</v>
      </c>
      <c r="E244" s="16">
        <v>2500</v>
      </c>
      <c r="F244" s="17">
        <f t="shared" si="3"/>
        <v>4.785850905097452</v>
      </c>
      <c r="G244" s="18" t="s">
        <v>113</v>
      </c>
      <c r="H244" s="3"/>
      <c r="I244" s="3" t="s">
        <v>40</v>
      </c>
      <c r="J244" s="22" t="s">
        <v>24</v>
      </c>
      <c r="K244" s="20" t="s">
        <v>35</v>
      </c>
      <c r="L244" s="58">
        <v>522.37314734088932</v>
      </c>
    </row>
    <row r="245" spans="1:12" ht="38.25" x14ac:dyDescent="0.2">
      <c r="A245" s="13">
        <v>42019</v>
      </c>
      <c r="B245" s="3" t="s">
        <v>19</v>
      </c>
      <c r="C245" s="3" t="s">
        <v>41</v>
      </c>
      <c r="D245" s="15" t="s">
        <v>407</v>
      </c>
      <c r="E245" s="16">
        <v>2500</v>
      </c>
      <c r="F245" s="17">
        <f t="shared" si="3"/>
        <v>4.3913180831053431</v>
      </c>
      <c r="G245" s="18" t="s">
        <v>114</v>
      </c>
      <c r="H245" s="3"/>
      <c r="I245" s="19" t="s">
        <v>20</v>
      </c>
      <c r="J245" s="22" t="s">
        <v>24</v>
      </c>
      <c r="K245" s="151" t="s">
        <v>411</v>
      </c>
      <c r="L245" s="58">
        <v>569.30515000000003</v>
      </c>
    </row>
    <row r="246" spans="1:12" x14ac:dyDescent="0.2">
      <c r="A246" s="13">
        <v>42019</v>
      </c>
      <c r="B246" s="3" t="s">
        <v>19</v>
      </c>
      <c r="C246" s="3" t="s">
        <v>41</v>
      </c>
      <c r="D246" s="15" t="s">
        <v>6</v>
      </c>
      <c r="E246" s="16">
        <v>2500</v>
      </c>
      <c r="F246" s="17">
        <f t="shared" si="3"/>
        <v>4.785850905097452</v>
      </c>
      <c r="G246" s="18" t="s">
        <v>115</v>
      </c>
      <c r="H246" s="3"/>
      <c r="I246" s="3" t="s">
        <v>27</v>
      </c>
      <c r="J246" s="22" t="s">
        <v>24</v>
      </c>
      <c r="K246" s="20" t="s">
        <v>35</v>
      </c>
      <c r="L246" s="58">
        <v>522.37314734088932</v>
      </c>
    </row>
    <row r="247" spans="1:12" x14ac:dyDescent="0.2">
      <c r="A247" s="13">
        <v>42019</v>
      </c>
      <c r="B247" s="3" t="s">
        <v>19</v>
      </c>
      <c r="C247" s="3" t="s">
        <v>41</v>
      </c>
      <c r="D247" s="15" t="s">
        <v>6</v>
      </c>
      <c r="E247" s="16">
        <v>2500</v>
      </c>
      <c r="F247" s="17">
        <f t="shared" si="3"/>
        <v>4.785850905097452</v>
      </c>
      <c r="G247" s="18" t="s">
        <v>116</v>
      </c>
      <c r="H247" s="3"/>
      <c r="I247" s="3" t="s">
        <v>18</v>
      </c>
      <c r="J247" s="19" t="s">
        <v>24</v>
      </c>
      <c r="K247" s="20" t="s">
        <v>35</v>
      </c>
      <c r="L247" s="58">
        <v>522.37314734088932</v>
      </c>
    </row>
    <row r="248" spans="1:12" ht="38.25" x14ac:dyDescent="0.2">
      <c r="A248" s="13">
        <v>42019</v>
      </c>
      <c r="B248" s="3" t="s">
        <v>19</v>
      </c>
      <c r="C248" s="3" t="s">
        <v>41</v>
      </c>
      <c r="D248" s="15" t="s">
        <v>407</v>
      </c>
      <c r="E248" s="16">
        <v>2500</v>
      </c>
      <c r="F248" s="17">
        <f t="shared" si="3"/>
        <v>4.3913180831053431</v>
      </c>
      <c r="G248" s="18" t="s">
        <v>117</v>
      </c>
      <c r="H248" s="3"/>
      <c r="I248" s="3" t="s">
        <v>46</v>
      </c>
      <c r="J248" s="19" t="s">
        <v>24</v>
      </c>
      <c r="K248" s="151" t="s">
        <v>411</v>
      </c>
      <c r="L248" s="58">
        <v>569.30515000000003</v>
      </c>
    </row>
    <row r="249" spans="1:12" ht="38.25" x14ac:dyDescent="0.2">
      <c r="A249" s="13">
        <v>42019</v>
      </c>
      <c r="B249" s="3" t="s">
        <v>19</v>
      </c>
      <c r="C249" s="3" t="s">
        <v>41</v>
      </c>
      <c r="D249" s="15" t="s">
        <v>407</v>
      </c>
      <c r="E249" s="16">
        <v>2500</v>
      </c>
      <c r="F249" s="17">
        <f t="shared" si="3"/>
        <v>4.3913180831053431</v>
      </c>
      <c r="G249" s="18" t="s">
        <v>118</v>
      </c>
      <c r="H249" s="3"/>
      <c r="I249" s="88" t="s">
        <v>309</v>
      </c>
      <c r="J249" s="19" t="s">
        <v>24</v>
      </c>
      <c r="K249" s="151" t="s">
        <v>411</v>
      </c>
      <c r="L249" s="58">
        <v>569.30515000000003</v>
      </c>
    </row>
    <row r="250" spans="1:12" x14ac:dyDescent="0.2">
      <c r="A250" s="13">
        <v>42019</v>
      </c>
      <c r="B250" s="3" t="s">
        <v>19</v>
      </c>
      <c r="C250" s="3" t="s">
        <v>41</v>
      </c>
      <c r="D250" s="15" t="s">
        <v>10</v>
      </c>
      <c r="E250" s="16">
        <v>2500</v>
      </c>
      <c r="F250" s="17">
        <f t="shared" si="3"/>
        <v>4.785850905097452</v>
      </c>
      <c r="G250" s="18" t="s">
        <v>119</v>
      </c>
      <c r="H250" s="3"/>
      <c r="I250" s="3" t="s">
        <v>409</v>
      </c>
      <c r="J250" s="19" t="s">
        <v>24</v>
      </c>
      <c r="K250" s="20" t="s">
        <v>35</v>
      </c>
      <c r="L250" s="58">
        <v>522.37314734088932</v>
      </c>
    </row>
    <row r="251" spans="1:12" x14ac:dyDescent="0.2">
      <c r="A251" s="13">
        <v>42019</v>
      </c>
      <c r="B251" s="3" t="s">
        <v>19</v>
      </c>
      <c r="C251" s="3" t="s">
        <v>41</v>
      </c>
      <c r="D251" s="15" t="s">
        <v>10</v>
      </c>
      <c r="E251" s="16">
        <v>2500</v>
      </c>
      <c r="F251" s="17">
        <f t="shared" si="3"/>
        <v>4.785850905097452</v>
      </c>
      <c r="G251" s="18" t="s">
        <v>120</v>
      </c>
      <c r="H251" s="26"/>
      <c r="I251" s="3" t="s">
        <v>15</v>
      </c>
      <c r="J251" s="19" t="s">
        <v>24</v>
      </c>
      <c r="K251" s="20" t="s">
        <v>35</v>
      </c>
      <c r="L251" s="58">
        <v>522.37314734088932</v>
      </c>
    </row>
    <row r="252" spans="1:12" ht="38.25" x14ac:dyDescent="0.2">
      <c r="A252" s="13">
        <v>42019</v>
      </c>
      <c r="B252" s="3" t="s">
        <v>19</v>
      </c>
      <c r="C252" s="3" t="s">
        <v>41</v>
      </c>
      <c r="D252" s="15" t="s">
        <v>407</v>
      </c>
      <c r="E252" s="16">
        <v>2500</v>
      </c>
      <c r="F252" s="17">
        <f t="shared" si="3"/>
        <v>4.3913180831053431</v>
      </c>
      <c r="G252" s="18" t="s">
        <v>121</v>
      </c>
      <c r="H252" s="3"/>
      <c r="I252" s="3" t="s">
        <v>578</v>
      </c>
      <c r="J252" s="22" t="s">
        <v>24</v>
      </c>
      <c r="K252" s="25" t="s">
        <v>411</v>
      </c>
      <c r="L252" s="58">
        <v>569.30515000000003</v>
      </c>
    </row>
    <row r="253" spans="1:12" ht="38.25" x14ac:dyDescent="0.2">
      <c r="A253" s="13">
        <v>42019</v>
      </c>
      <c r="B253" s="84" t="s">
        <v>348</v>
      </c>
      <c r="C253" s="84" t="s">
        <v>513</v>
      </c>
      <c r="D253" s="18" t="s">
        <v>407</v>
      </c>
      <c r="E253" s="131">
        <v>1200</v>
      </c>
      <c r="F253" s="17">
        <f t="shared" si="3"/>
        <v>2.1078326798905649</v>
      </c>
      <c r="G253" s="18" t="s">
        <v>349</v>
      </c>
      <c r="H253" s="3"/>
      <c r="I253" s="30" t="s">
        <v>12</v>
      </c>
      <c r="J253" s="22" t="s">
        <v>24</v>
      </c>
      <c r="K253" s="151" t="s">
        <v>411</v>
      </c>
      <c r="L253" s="58">
        <v>569.30515000000003</v>
      </c>
    </row>
    <row r="254" spans="1:12" x14ac:dyDescent="0.2">
      <c r="A254" s="13">
        <v>42019</v>
      </c>
      <c r="B254" s="84" t="s">
        <v>311</v>
      </c>
      <c r="C254" s="84" t="s">
        <v>513</v>
      </c>
      <c r="D254" s="18" t="s">
        <v>10</v>
      </c>
      <c r="E254" s="131">
        <v>1500</v>
      </c>
      <c r="F254" s="17">
        <f t="shared" si="3"/>
        <v>2.8715105430584713</v>
      </c>
      <c r="G254" s="18" t="s">
        <v>410</v>
      </c>
      <c r="H254" s="3"/>
      <c r="I254" s="146" t="s">
        <v>409</v>
      </c>
      <c r="J254" s="22" t="s">
        <v>24</v>
      </c>
      <c r="K254" s="20" t="s">
        <v>35</v>
      </c>
      <c r="L254" s="58">
        <v>522.37314734088932</v>
      </c>
    </row>
    <row r="255" spans="1:12" x14ac:dyDescent="0.2">
      <c r="A255" s="13">
        <v>42019</v>
      </c>
      <c r="B255" s="84" t="s">
        <v>583</v>
      </c>
      <c r="C255" s="84" t="s">
        <v>315</v>
      </c>
      <c r="D255" s="18" t="s">
        <v>10</v>
      </c>
      <c r="E255" s="131">
        <v>85000</v>
      </c>
      <c r="F255" s="17">
        <f t="shared" si="3"/>
        <v>162.71893077331339</v>
      </c>
      <c r="G255" s="18" t="s">
        <v>414</v>
      </c>
      <c r="H255" s="3"/>
      <c r="I255" s="146" t="s">
        <v>409</v>
      </c>
      <c r="J255" s="22" t="s">
        <v>24</v>
      </c>
      <c r="K255" s="20" t="s">
        <v>35</v>
      </c>
      <c r="L255" s="58">
        <v>522.37314734088932</v>
      </c>
    </row>
    <row r="256" spans="1:12" x14ac:dyDescent="0.2">
      <c r="A256" s="13">
        <v>42019</v>
      </c>
      <c r="B256" s="95" t="s">
        <v>311</v>
      </c>
      <c r="C256" s="119" t="s">
        <v>513</v>
      </c>
      <c r="D256" s="18" t="s">
        <v>9</v>
      </c>
      <c r="E256" s="131">
        <v>1700</v>
      </c>
      <c r="F256" s="17">
        <f t="shared" si="3"/>
        <v>3.2543786154662677</v>
      </c>
      <c r="G256" s="18" t="s">
        <v>495</v>
      </c>
      <c r="H256" s="3"/>
      <c r="I256" s="30" t="s">
        <v>16</v>
      </c>
      <c r="J256" s="22" t="s">
        <v>24</v>
      </c>
      <c r="K256" s="20" t="s">
        <v>35</v>
      </c>
      <c r="L256" s="58">
        <v>522.37314734088932</v>
      </c>
    </row>
    <row r="257" spans="1:12" x14ac:dyDescent="0.2">
      <c r="A257" s="13">
        <v>42019</v>
      </c>
      <c r="B257" s="95" t="s">
        <v>588</v>
      </c>
      <c r="C257" s="119" t="s">
        <v>513</v>
      </c>
      <c r="D257" s="18" t="s">
        <v>9</v>
      </c>
      <c r="E257" s="131">
        <v>143455</v>
      </c>
      <c r="F257" s="17">
        <f t="shared" si="3"/>
        <v>274.62169663630203</v>
      </c>
      <c r="G257" s="18" t="s">
        <v>498</v>
      </c>
      <c r="H257" s="3"/>
      <c r="I257" s="30" t="s">
        <v>16</v>
      </c>
      <c r="J257" s="22" t="s">
        <v>24</v>
      </c>
      <c r="K257" s="20" t="s">
        <v>35</v>
      </c>
      <c r="L257" s="58">
        <v>522.37314734088932</v>
      </c>
    </row>
    <row r="258" spans="1:12" x14ac:dyDescent="0.2">
      <c r="A258" s="13">
        <v>42019</v>
      </c>
      <c r="B258" s="95" t="s">
        <v>491</v>
      </c>
      <c r="C258" s="119" t="s">
        <v>314</v>
      </c>
      <c r="D258" s="18" t="s">
        <v>8</v>
      </c>
      <c r="E258" s="131">
        <v>10000</v>
      </c>
      <c r="F258" s="17">
        <f t="shared" si="3"/>
        <v>19.143403620389808</v>
      </c>
      <c r="G258" s="18" t="s">
        <v>495</v>
      </c>
      <c r="H258" s="3"/>
      <c r="I258" s="30" t="s">
        <v>16</v>
      </c>
      <c r="J258" s="19" t="s">
        <v>24</v>
      </c>
      <c r="K258" s="20" t="s">
        <v>35</v>
      </c>
      <c r="L258" s="58">
        <v>522.37314734088932</v>
      </c>
    </row>
    <row r="259" spans="1:12" ht="38.25" x14ac:dyDescent="0.2">
      <c r="A259" s="13">
        <v>42019</v>
      </c>
      <c r="B259" s="84" t="s">
        <v>311</v>
      </c>
      <c r="C259" s="84" t="s">
        <v>513</v>
      </c>
      <c r="D259" s="18" t="s">
        <v>407</v>
      </c>
      <c r="E259" s="131">
        <v>700</v>
      </c>
      <c r="F259" s="17">
        <f t="shared" ref="F259:F322" si="4">E259/L259</f>
        <v>1.229569063269496</v>
      </c>
      <c r="G259" s="18" t="s">
        <v>614</v>
      </c>
      <c r="H259" s="3"/>
      <c r="I259" s="3" t="s">
        <v>48</v>
      </c>
      <c r="J259" s="19" t="s">
        <v>24</v>
      </c>
      <c r="K259" s="151" t="s">
        <v>411</v>
      </c>
      <c r="L259" s="58">
        <v>569.30515000000003</v>
      </c>
    </row>
    <row r="260" spans="1:12" ht="38.25" x14ac:dyDescent="0.2">
      <c r="A260" s="13">
        <v>42019</v>
      </c>
      <c r="B260" s="77" t="s">
        <v>311</v>
      </c>
      <c r="C260" s="77" t="s">
        <v>513</v>
      </c>
      <c r="D260" s="18" t="s">
        <v>407</v>
      </c>
      <c r="E260" s="131">
        <v>1850</v>
      </c>
      <c r="F260" s="17">
        <f t="shared" si="4"/>
        <v>3.2495753814979538</v>
      </c>
      <c r="G260" s="18" t="s">
        <v>618</v>
      </c>
      <c r="H260" s="3">
        <v>3</v>
      </c>
      <c r="I260" s="19" t="s">
        <v>47</v>
      </c>
      <c r="J260" s="19" t="s">
        <v>24</v>
      </c>
      <c r="K260" s="151" t="s">
        <v>411</v>
      </c>
      <c r="L260" s="58">
        <v>569.30515000000003</v>
      </c>
    </row>
    <row r="261" spans="1:12" ht="38.25" x14ac:dyDescent="0.2">
      <c r="A261" s="13">
        <v>42019</v>
      </c>
      <c r="B261" s="84" t="s">
        <v>313</v>
      </c>
      <c r="C261" s="84" t="s">
        <v>569</v>
      </c>
      <c r="D261" s="127" t="s">
        <v>407</v>
      </c>
      <c r="E261" s="131">
        <v>10000</v>
      </c>
      <c r="F261" s="17">
        <f t="shared" si="4"/>
        <v>17.565272332421372</v>
      </c>
      <c r="G261" s="18" t="s">
        <v>619</v>
      </c>
      <c r="H261" s="3">
        <v>3</v>
      </c>
      <c r="I261" s="19" t="s">
        <v>47</v>
      </c>
      <c r="J261" s="19" t="s">
        <v>24</v>
      </c>
      <c r="K261" s="151" t="s">
        <v>411</v>
      </c>
      <c r="L261" s="58">
        <v>569.30515000000003</v>
      </c>
    </row>
    <row r="262" spans="1:12" ht="38.25" x14ac:dyDescent="0.2">
      <c r="A262" s="13">
        <v>42019</v>
      </c>
      <c r="B262" s="84" t="s">
        <v>312</v>
      </c>
      <c r="C262" s="84" t="s">
        <v>569</v>
      </c>
      <c r="D262" s="127" t="s">
        <v>407</v>
      </c>
      <c r="E262" s="131">
        <v>3000</v>
      </c>
      <c r="F262" s="17">
        <f t="shared" si="4"/>
        <v>5.2695816997264115</v>
      </c>
      <c r="G262" s="18" t="s">
        <v>618</v>
      </c>
      <c r="H262" s="3">
        <v>3</v>
      </c>
      <c r="I262" s="19" t="s">
        <v>47</v>
      </c>
      <c r="J262" s="19" t="s">
        <v>24</v>
      </c>
      <c r="K262" s="151" t="s">
        <v>411</v>
      </c>
      <c r="L262" s="58">
        <v>569.30515000000003</v>
      </c>
    </row>
    <row r="263" spans="1:12" x14ac:dyDescent="0.2">
      <c r="A263" s="13">
        <v>42019</v>
      </c>
      <c r="B263" s="87" t="s">
        <v>620</v>
      </c>
      <c r="C263" s="84" t="s">
        <v>322</v>
      </c>
      <c r="D263" s="127" t="s">
        <v>6</v>
      </c>
      <c r="E263" s="131">
        <v>3800</v>
      </c>
      <c r="F263" s="17">
        <f t="shared" si="4"/>
        <v>7.2744933757481274</v>
      </c>
      <c r="G263" s="18" t="s">
        <v>618</v>
      </c>
      <c r="H263" s="3">
        <v>3</v>
      </c>
      <c r="I263" s="19" t="s">
        <v>47</v>
      </c>
      <c r="J263" s="22" t="s">
        <v>24</v>
      </c>
      <c r="K263" s="20" t="s">
        <v>35</v>
      </c>
      <c r="L263" s="58">
        <v>522.37314734088932</v>
      </c>
    </row>
    <row r="264" spans="1:12" ht="38.25" x14ac:dyDescent="0.2">
      <c r="A264" s="13">
        <v>42019</v>
      </c>
      <c r="B264" s="84" t="s">
        <v>311</v>
      </c>
      <c r="C264" s="84" t="s">
        <v>513</v>
      </c>
      <c r="D264" s="127" t="s">
        <v>407</v>
      </c>
      <c r="E264" s="131">
        <v>1000</v>
      </c>
      <c r="F264" s="17">
        <f t="shared" si="4"/>
        <v>1.7565272332421373</v>
      </c>
      <c r="G264" s="18" t="s">
        <v>326</v>
      </c>
      <c r="H264" s="3"/>
      <c r="I264" s="19" t="s">
        <v>578</v>
      </c>
      <c r="J264" s="22" t="s">
        <v>24</v>
      </c>
      <c r="K264" s="25" t="s">
        <v>411</v>
      </c>
      <c r="L264" s="58">
        <v>569.30515000000003</v>
      </c>
    </row>
    <row r="265" spans="1:12" x14ac:dyDescent="0.2">
      <c r="A265" s="13">
        <v>42019</v>
      </c>
      <c r="B265" s="84" t="s">
        <v>657</v>
      </c>
      <c r="C265" s="84" t="s">
        <v>513</v>
      </c>
      <c r="D265" s="127" t="s">
        <v>6</v>
      </c>
      <c r="E265" s="131">
        <v>2000</v>
      </c>
      <c r="F265" s="17">
        <f t="shared" si="4"/>
        <v>3.8286807240779619</v>
      </c>
      <c r="G265" s="18" t="s">
        <v>420</v>
      </c>
      <c r="H265" s="3">
        <v>4</v>
      </c>
      <c r="I265" s="19" t="s">
        <v>34</v>
      </c>
      <c r="J265" s="22" t="s">
        <v>24</v>
      </c>
      <c r="K265" s="20" t="s">
        <v>35</v>
      </c>
      <c r="L265" s="58">
        <v>522.37314734088932</v>
      </c>
    </row>
    <row r="266" spans="1:12" x14ac:dyDescent="0.2">
      <c r="A266" s="13">
        <v>42019</v>
      </c>
      <c r="B266" s="84" t="s">
        <v>658</v>
      </c>
      <c r="C266" s="84" t="s">
        <v>513</v>
      </c>
      <c r="D266" s="127" t="s">
        <v>6</v>
      </c>
      <c r="E266" s="131">
        <v>2000</v>
      </c>
      <c r="F266" s="17">
        <f t="shared" si="4"/>
        <v>3.8286807240779619</v>
      </c>
      <c r="G266" s="18" t="s">
        <v>420</v>
      </c>
      <c r="H266" s="3">
        <v>4</v>
      </c>
      <c r="I266" s="19" t="s">
        <v>34</v>
      </c>
      <c r="J266" s="22" t="s">
        <v>24</v>
      </c>
      <c r="K266" s="20" t="s">
        <v>35</v>
      </c>
      <c r="L266" s="58">
        <v>522.37314734088932</v>
      </c>
    </row>
    <row r="267" spans="1:12" x14ac:dyDescent="0.2">
      <c r="A267" s="13">
        <v>42019</v>
      </c>
      <c r="B267" s="84" t="s">
        <v>311</v>
      </c>
      <c r="C267" s="84" t="s">
        <v>513</v>
      </c>
      <c r="D267" s="127" t="s">
        <v>6</v>
      </c>
      <c r="E267" s="131">
        <v>1500</v>
      </c>
      <c r="F267" s="17">
        <f t="shared" si="4"/>
        <v>2.8715105430584713</v>
      </c>
      <c r="G267" s="18" t="s">
        <v>420</v>
      </c>
      <c r="H267" s="3">
        <v>4</v>
      </c>
      <c r="I267" s="19" t="s">
        <v>34</v>
      </c>
      <c r="J267" s="22" t="s">
        <v>24</v>
      </c>
      <c r="K267" s="20" t="s">
        <v>35</v>
      </c>
      <c r="L267" s="58">
        <v>522.37314734088932</v>
      </c>
    </row>
    <row r="268" spans="1:12" x14ac:dyDescent="0.2">
      <c r="A268" s="13">
        <v>42019</v>
      </c>
      <c r="B268" s="84" t="s">
        <v>312</v>
      </c>
      <c r="C268" s="84" t="s">
        <v>569</v>
      </c>
      <c r="D268" s="127" t="s">
        <v>6</v>
      </c>
      <c r="E268" s="131">
        <v>3000</v>
      </c>
      <c r="F268" s="17">
        <f t="shared" si="4"/>
        <v>5.7430210861169426</v>
      </c>
      <c r="G268" s="18" t="s">
        <v>420</v>
      </c>
      <c r="H268" s="26">
        <v>4</v>
      </c>
      <c r="I268" s="19" t="s">
        <v>34</v>
      </c>
      <c r="J268" s="22" t="s">
        <v>24</v>
      </c>
      <c r="K268" s="20" t="s">
        <v>35</v>
      </c>
      <c r="L268" s="58">
        <v>522.37314734088932</v>
      </c>
    </row>
    <row r="269" spans="1:12" x14ac:dyDescent="0.2">
      <c r="A269" s="13">
        <v>42019</v>
      </c>
      <c r="B269" s="84" t="s">
        <v>313</v>
      </c>
      <c r="C269" s="84" t="s">
        <v>569</v>
      </c>
      <c r="D269" s="127" t="s">
        <v>6</v>
      </c>
      <c r="E269" s="131">
        <v>7000</v>
      </c>
      <c r="F269" s="17">
        <f t="shared" si="4"/>
        <v>13.400382534272866</v>
      </c>
      <c r="G269" s="18" t="s">
        <v>421</v>
      </c>
      <c r="H269" s="3">
        <v>4</v>
      </c>
      <c r="I269" s="19" t="s">
        <v>34</v>
      </c>
      <c r="J269" s="19" t="s">
        <v>24</v>
      </c>
      <c r="K269" s="20" t="s">
        <v>35</v>
      </c>
      <c r="L269" s="58">
        <v>522.37314734088932</v>
      </c>
    </row>
    <row r="270" spans="1:12" x14ac:dyDescent="0.2">
      <c r="A270" s="13">
        <v>42019</v>
      </c>
      <c r="B270" s="84" t="s">
        <v>659</v>
      </c>
      <c r="C270" s="84" t="s">
        <v>322</v>
      </c>
      <c r="D270" s="127" t="s">
        <v>6</v>
      </c>
      <c r="E270" s="131">
        <v>1400</v>
      </c>
      <c r="F270" s="17">
        <f t="shared" si="4"/>
        <v>2.6800765068545735</v>
      </c>
      <c r="G270" s="18" t="s">
        <v>420</v>
      </c>
      <c r="H270" s="3">
        <v>4</v>
      </c>
      <c r="I270" s="19" t="s">
        <v>34</v>
      </c>
      <c r="J270" s="19" t="s">
        <v>24</v>
      </c>
      <c r="K270" s="20" t="s">
        <v>35</v>
      </c>
      <c r="L270" s="58">
        <v>522.37314734088932</v>
      </c>
    </row>
    <row r="271" spans="1:12" ht="38.25" x14ac:dyDescent="0.2">
      <c r="A271" s="13">
        <v>42019</v>
      </c>
      <c r="B271" s="84" t="s">
        <v>311</v>
      </c>
      <c r="C271" s="84" t="s">
        <v>513</v>
      </c>
      <c r="D271" s="18" t="s">
        <v>407</v>
      </c>
      <c r="E271" s="131">
        <v>2000</v>
      </c>
      <c r="F271" s="17">
        <f t="shared" si="4"/>
        <v>3.5130544664842747</v>
      </c>
      <c r="G271" s="18" t="s">
        <v>433</v>
      </c>
      <c r="H271" s="3">
        <v>1</v>
      </c>
      <c r="I271" s="19" t="s">
        <v>33</v>
      </c>
      <c r="J271" s="19" t="s">
        <v>24</v>
      </c>
      <c r="K271" s="151" t="s">
        <v>411</v>
      </c>
      <c r="L271" s="58">
        <v>569.30515000000003</v>
      </c>
    </row>
    <row r="272" spans="1:12" ht="38.25" x14ac:dyDescent="0.2">
      <c r="A272" s="13">
        <v>42019</v>
      </c>
      <c r="B272" s="84" t="s">
        <v>313</v>
      </c>
      <c r="C272" s="84" t="s">
        <v>569</v>
      </c>
      <c r="D272" s="127" t="s">
        <v>407</v>
      </c>
      <c r="E272" s="131">
        <v>10000</v>
      </c>
      <c r="F272" s="17">
        <f t="shared" si="4"/>
        <v>17.565272332421372</v>
      </c>
      <c r="G272" s="18" t="s">
        <v>434</v>
      </c>
      <c r="H272" s="3">
        <v>1</v>
      </c>
      <c r="I272" s="147" t="s">
        <v>33</v>
      </c>
      <c r="J272" s="19" t="s">
        <v>24</v>
      </c>
      <c r="K272" s="151" t="s">
        <v>411</v>
      </c>
      <c r="L272" s="58">
        <v>569.30515000000003</v>
      </c>
    </row>
    <row r="273" spans="1:12" ht="38.25" x14ac:dyDescent="0.2">
      <c r="A273" s="13">
        <v>42019</v>
      </c>
      <c r="B273" s="84" t="s">
        <v>312</v>
      </c>
      <c r="C273" s="84" t="s">
        <v>569</v>
      </c>
      <c r="D273" s="127" t="s">
        <v>407</v>
      </c>
      <c r="E273" s="131">
        <v>3000</v>
      </c>
      <c r="F273" s="17">
        <f t="shared" si="4"/>
        <v>5.2695816997264115</v>
      </c>
      <c r="G273" s="18" t="s">
        <v>433</v>
      </c>
      <c r="H273" s="3">
        <v>1</v>
      </c>
      <c r="I273" s="19" t="s">
        <v>33</v>
      </c>
      <c r="J273" s="19" t="s">
        <v>24</v>
      </c>
      <c r="K273" s="151" t="s">
        <v>411</v>
      </c>
      <c r="L273" s="58">
        <v>569.30515000000003</v>
      </c>
    </row>
    <row r="274" spans="1:12" x14ac:dyDescent="0.2">
      <c r="A274" s="13">
        <v>42019</v>
      </c>
      <c r="B274" s="84" t="s">
        <v>321</v>
      </c>
      <c r="C274" s="84" t="s">
        <v>322</v>
      </c>
      <c r="D274" s="18" t="s">
        <v>6</v>
      </c>
      <c r="E274" s="131">
        <v>2400</v>
      </c>
      <c r="F274" s="17">
        <f t="shared" si="4"/>
        <v>4.5944168688935543</v>
      </c>
      <c r="G274" s="18" t="s">
        <v>433</v>
      </c>
      <c r="H274" s="3">
        <v>1</v>
      </c>
      <c r="I274" s="19" t="s">
        <v>33</v>
      </c>
      <c r="J274" s="22" t="s">
        <v>24</v>
      </c>
      <c r="K274" s="20" t="s">
        <v>35</v>
      </c>
      <c r="L274" s="58">
        <v>522.37314734088932</v>
      </c>
    </row>
    <row r="275" spans="1:12" x14ac:dyDescent="0.2">
      <c r="A275" s="13">
        <v>42019</v>
      </c>
      <c r="B275" s="84" t="s">
        <v>687</v>
      </c>
      <c r="C275" s="84" t="s">
        <v>513</v>
      </c>
      <c r="D275" s="18" t="s">
        <v>6</v>
      </c>
      <c r="E275" s="131">
        <v>3000</v>
      </c>
      <c r="F275" s="17">
        <f t="shared" si="4"/>
        <v>5.7430210861169426</v>
      </c>
      <c r="G275" s="18" t="s">
        <v>323</v>
      </c>
      <c r="H275" s="3">
        <v>2</v>
      </c>
      <c r="I275" s="3" t="s">
        <v>32</v>
      </c>
      <c r="J275" s="22" t="s">
        <v>24</v>
      </c>
      <c r="K275" s="20" t="s">
        <v>35</v>
      </c>
      <c r="L275" s="58">
        <v>522.37314734088932</v>
      </c>
    </row>
    <row r="276" spans="1:12" x14ac:dyDescent="0.2">
      <c r="A276" s="13">
        <v>42019</v>
      </c>
      <c r="B276" s="84" t="s">
        <v>688</v>
      </c>
      <c r="C276" s="84" t="s">
        <v>513</v>
      </c>
      <c r="D276" s="18" t="s">
        <v>6</v>
      </c>
      <c r="E276" s="131">
        <v>3000</v>
      </c>
      <c r="F276" s="17">
        <f t="shared" si="4"/>
        <v>5.7430210861169426</v>
      </c>
      <c r="G276" s="18" t="s">
        <v>323</v>
      </c>
      <c r="H276" s="3">
        <v>2</v>
      </c>
      <c r="I276" s="3" t="s">
        <v>32</v>
      </c>
      <c r="J276" s="22" t="s">
        <v>24</v>
      </c>
      <c r="K276" s="20" t="s">
        <v>35</v>
      </c>
      <c r="L276" s="58">
        <v>522.37314734088932</v>
      </c>
    </row>
    <row r="277" spans="1:12" x14ac:dyDescent="0.2">
      <c r="A277" s="13">
        <v>42019</v>
      </c>
      <c r="B277" s="84" t="s">
        <v>311</v>
      </c>
      <c r="C277" s="84" t="s">
        <v>513</v>
      </c>
      <c r="D277" s="18" t="s">
        <v>6</v>
      </c>
      <c r="E277" s="131">
        <v>1400</v>
      </c>
      <c r="F277" s="17">
        <f t="shared" si="4"/>
        <v>2.6800765068545735</v>
      </c>
      <c r="G277" s="18" t="s">
        <v>323</v>
      </c>
      <c r="H277" s="3">
        <v>2</v>
      </c>
      <c r="I277" s="3" t="s">
        <v>32</v>
      </c>
      <c r="J277" s="22" t="s">
        <v>24</v>
      </c>
      <c r="K277" s="20" t="s">
        <v>35</v>
      </c>
      <c r="L277" s="58">
        <v>522.37314734088932</v>
      </c>
    </row>
    <row r="278" spans="1:12" x14ac:dyDescent="0.2">
      <c r="A278" s="13">
        <v>42019</v>
      </c>
      <c r="B278" s="84" t="s">
        <v>313</v>
      </c>
      <c r="C278" s="84" t="s">
        <v>569</v>
      </c>
      <c r="D278" s="18" t="s">
        <v>6</v>
      </c>
      <c r="E278" s="131">
        <v>6000</v>
      </c>
      <c r="F278" s="17">
        <f t="shared" si="4"/>
        <v>11.486042172233885</v>
      </c>
      <c r="G278" s="18" t="s">
        <v>686</v>
      </c>
      <c r="H278" s="3">
        <v>2</v>
      </c>
      <c r="I278" s="3" t="s">
        <v>32</v>
      </c>
      <c r="J278" s="22" t="s">
        <v>24</v>
      </c>
      <c r="K278" s="20" t="s">
        <v>35</v>
      </c>
      <c r="L278" s="58">
        <v>522.37314734088932</v>
      </c>
    </row>
    <row r="279" spans="1:12" x14ac:dyDescent="0.2">
      <c r="A279" s="13">
        <v>42019</v>
      </c>
      <c r="B279" s="84" t="s">
        <v>312</v>
      </c>
      <c r="C279" s="84" t="s">
        <v>569</v>
      </c>
      <c r="D279" s="18" t="s">
        <v>6</v>
      </c>
      <c r="E279" s="131">
        <v>3000</v>
      </c>
      <c r="F279" s="17">
        <f t="shared" si="4"/>
        <v>5.7430210861169426</v>
      </c>
      <c r="G279" s="18" t="s">
        <v>323</v>
      </c>
      <c r="H279" s="3">
        <v>2</v>
      </c>
      <c r="I279" s="3" t="s">
        <v>32</v>
      </c>
      <c r="J279" s="22" t="s">
        <v>24</v>
      </c>
      <c r="K279" s="20" t="s">
        <v>35</v>
      </c>
      <c r="L279" s="58">
        <v>522.37314734088932</v>
      </c>
    </row>
    <row r="280" spans="1:12" x14ac:dyDescent="0.2">
      <c r="A280" s="13">
        <v>42019</v>
      </c>
      <c r="B280" s="84" t="s">
        <v>321</v>
      </c>
      <c r="C280" s="84" t="s">
        <v>322</v>
      </c>
      <c r="D280" s="18" t="s">
        <v>6</v>
      </c>
      <c r="E280" s="131">
        <v>2000</v>
      </c>
      <c r="F280" s="17">
        <f t="shared" si="4"/>
        <v>3.8286807240779619</v>
      </c>
      <c r="G280" s="18" t="s">
        <v>323</v>
      </c>
      <c r="H280" s="3">
        <v>2</v>
      </c>
      <c r="I280" s="3" t="s">
        <v>32</v>
      </c>
      <c r="J280" s="22" t="s">
        <v>24</v>
      </c>
      <c r="K280" s="20" t="s">
        <v>35</v>
      </c>
      <c r="L280" s="58">
        <v>522.37314734088932</v>
      </c>
    </row>
    <row r="281" spans="1:12" ht="38.25" x14ac:dyDescent="0.2">
      <c r="A281" s="13">
        <v>42019</v>
      </c>
      <c r="B281" s="84" t="s">
        <v>311</v>
      </c>
      <c r="C281" s="84" t="s">
        <v>513</v>
      </c>
      <c r="D281" s="18" t="s">
        <v>407</v>
      </c>
      <c r="E281" s="131">
        <v>1300</v>
      </c>
      <c r="F281" s="17">
        <f t="shared" si="4"/>
        <v>2.2834854032147787</v>
      </c>
      <c r="G281" s="18" t="s">
        <v>316</v>
      </c>
      <c r="H281" s="30"/>
      <c r="I281" s="28" t="s">
        <v>31</v>
      </c>
      <c r="J281" s="19" t="s">
        <v>24</v>
      </c>
      <c r="K281" s="151" t="s">
        <v>411</v>
      </c>
      <c r="L281" s="58">
        <v>569.30515000000003</v>
      </c>
    </row>
    <row r="282" spans="1:12" x14ac:dyDescent="0.2">
      <c r="A282" s="13">
        <v>42019</v>
      </c>
      <c r="B282" s="84" t="s">
        <v>311</v>
      </c>
      <c r="C282" s="84" t="s">
        <v>513</v>
      </c>
      <c r="D282" s="18" t="s">
        <v>9</v>
      </c>
      <c r="E282" s="131">
        <v>1500</v>
      </c>
      <c r="F282" s="17">
        <f t="shared" si="4"/>
        <v>2.8715105430584713</v>
      </c>
      <c r="G282" s="18" t="s">
        <v>319</v>
      </c>
      <c r="H282" s="30"/>
      <c r="I282" s="28" t="s">
        <v>17</v>
      </c>
      <c r="J282" s="19" t="s">
        <v>24</v>
      </c>
      <c r="K282" s="20" t="s">
        <v>35</v>
      </c>
      <c r="L282" s="58">
        <v>522.37314734088932</v>
      </c>
    </row>
    <row r="283" spans="1:12" ht="38.25" x14ac:dyDescent="0.2">
      <c r="A283" s="13">
        <v>42019</v>
      </c>
      <c r="B283" s="84" t="s">
        <v>311</v>
      </c>
      <c r="C283" s="84" t="s">
        <v>513</v>
      </c>
      <c r="D283" s="18" t="s">
        <v>407</v>
      </c>
      <c r="E283" s="131">
        <v>1500</v>
      </c>
      <c r="F283" s="17">
        <f t="shared" si="4"/>
        <v>2.6347908498632058</v>
      </c>
      <c r="G283" s="135" t="s">
        <v>372</v>
      </c>
      <c r="H283" s="53"/>
      <c r="I283" s="88" t="s">
        <v>14</v>
      </c>
      <c r="J283" s="19" t="s">
        <v>24</v>
      </c>
      <c r="K283" s="151" t="s">
        <v>411</v>
      </c>
      <c r="L283" s="58">
        <v>569.30515000000003</v>
      </c>
    </row>
    <row r="284" spans="1:12" ht="38.25" x14ac:dyDescent="0.2">
      <c r="A284" s="13">
        <v>42019</v>
      </c>
      <c r="B284" s="87" t="s">
        <v>311</v>
      </c>
      <c r="C284" s="84" t="s">
        <v>513</v>
      </c>
      <c r="D284" s="18" t="s">
        <v>407</v>
      </c>
      <c r="E284" s="131">
        <v>1000</v>
      </c>
      <c r="F284" s="17">
        <f t="shared" si="4"/>
        <v>1.7565272332421373</v>
      </c>
      <c r="G284" s="135" t="s">
        <v>332</v>
      </c>
      <c r="H284" s="53"/>
      <c r="I284" s="88" t="s">
        <v>21</v>
      </c>
      <c r="J284" s="19" t="s">
        <v>24</v>
      </c>
      <c r="K284" s="151" t="s">
        <v>411</v>
      </c>
      <c r="L284" s="58">
        <v>569.30515000000003</v>
      </c>
    </row>
    <row r="285" spans="1:12" x14ac:dyDescent="0.2">
      <c r="A285" s="13">
        <v>42020</v>
      </c>
      <c r="B285" s="106" t="s">
        <v>348</v>
      </c>
      <c r="C285" s="77" t="s">
        <v>513</v>
      </c>
      <c r="D285" s="15" t="s">
        <v>8</v>
      </c>
      <c r="E285" s="16">
        <v>1300</v>
      </c>
      <c r="F285" s="17">
        <f t="shared" si="4"/>
        <v>2.4886424706506753</v>
      </c>
      <c r="G285" s="18" t="s">
        <v>514</v>
      </c>
      <c r="H285" s="26"/>
      <c r="I285" s="3" t="s">
        <v>515</v>
      </c>
      <c r="J285" s="19" t="s">
        <v>24</v>
      </c>
      <c r="K285" s="20" t="s">
        <v>35</v>
      </c>
      <c r="L285" s="58">
        <v>522.37314734088932</v>
      </c>
    </row>
    <row r="286" spans="1:12" x14ac:dyDescent="0.2">
      <c r="A286" s="13">
        <v>42020</v>
      </c>
      <c r="B286" s="84" t="s">
        <v>311</v>
      </c>
      <c r="C286" s="84" t="s">
        <v>513</v>
      </c>
      <c r="D286" s="15" t="s">
        <v>10</v>
      </c>
      <c r="E286" s="16">
        <v>1750</v>
      </c>
      <c r="F286" s="17">
        <f t="shared" si="4"/>
        <v>3.3500956335682166</v>
      </c>
      <c r="G286" s="18" t="s">
        <v>361</v>
      </c>
      <c r="H286" s="3"/>
      <c r="I286" s="3" t="s">
        <v>15</v>
      </c>
      <c r="J286" s="22" t="s">
        <v>24</v>
      </c>
      <c r="K286" s="20" t="s">
        <v>35</v>
      </c>
      <c r="L286" s="58">
        <v>522.37314734088932</v>
      </c>
    </row>
    <row r="287" spans="1:12" x14ac:dyDescent="0.2">
      <c r="A287" s="13">
        <v>42020</v>
      </c>
      <c r="B287" s="87" t="s">
        <v>413</v>
      </c>
      <c r="C287" s="87" t="s">
        <v>358</v>
      </c>
      <c r="D287" s="15" t="s">
        <v>10</v>
      </c>
      <c r="E287" s="16">
        <v>500</v>
      </c>
      <c r="F287" s="17">
        <f t="shared" si="4"/>
        <v>0.95717018101949047</v>
      </c>
      <c r="G287" s="18" t="s">
        <v>451</v>
      </c>
      <c r="H287" s="3"/>
      <c r="I287" s="37" t="s">
        <v>15</v>
      </c>
      <c r="J287" s="22" t="s">
        <v>24</v>
      </c>
      <c r="K287" s="20" t="s">
        <v>35</v>
      </c>
      <c r="L287" s="58">
        <v>522.37314734088932</v>
      </c>
    </row>
    <row r="288" spans="1:12" x14ac:dyDescent="0.2">
      <c r="A288" s="13">
        <v>42020</v>
      </c>
      <c r="B288" s="87" t="s">
        <v>413</v>
      </c>
      <c r="C288" s="87" t="s">
        <v>358</v>
      </c>
      <c r="D288" s="15" t="s">
        <v>10</v>
      </c>
      <c r="E288" s="16">
        <v>500</v>
      </c>
      <c r="F288" s="17">
        <f t="shared" si="4"/>
        <v>0.95717018101949047</v>
      </c>
      <c r="G288" s="18" t="s">
        <v>452</v>
      </c>
      <c r="H288" s="3"/>
      <c r="I288" s="3" t="s">
        <v>15</v>
      </c>
      <c r="J288" s="22" t="s">
        <v>24</v>
      </c>
      <c r="K288" s="20" t="s">
        <v>35</v>
      </c>
      <c r="L288" s="58">
        <v>522.37314734088932</v>
      </c>
    </row>
    <row r="289" spans="1:12" x14ac:dyDescent="0.2">
      <c r="A289" s="13">
        <v>42020</v>
      </c>
      <c r="B289" s="87" t="s">
        <v>413</v>
      </c>
      <c r="C289" s="87" t="s">
        <v>358</v>
      </c>
      <c r="D289" s="15" t="s">
        <v>10</v>
      </c>
      <c r="E289" s="16">
        <v>500</v>
      </c>
      <c r="F289" s="17">
        <f t="shared" si="4"/>
        <v>0.95717018101949047</v>
      </c>
      <c r="G289" s="18" t="s">
        <v>453</v>
      </c>
      <c r="H289" s="3"/>
      <c r="I289" s="37" t="s">
        <v>15</v>
      </c>
      <c r="J289" s="22" t="s">
        <v>24</v>
      </c>
      <c r="K289" s="20" t="s">
        <v>35</v>
      </c>
      <c r="L289" s="58">
        <v>522.37314734088932</v>
      </c>
    </row>
    <row r="290" spans="1:12" x14ac:dyDescent="0.2">
      <c r="A290" s="13">
        <v>42020</v>
      </c>
      <c r="B290" s="87" t="s">
        <v>413</v>
      </c>
      <c r="C290" s="87" t="s">
        <v>358</v>
      </c>
      <c r="D290" s="15" t="s">
        <v>10</v>
      </c>
      <c r="E290" s="16">
        <v>700</v>
      </c>
      <c r="F290" s="17">
        <f t="shared" si="4"/>
        <v>1.3400382534272868</v>
      </c>
      <c r="G290" s="18" t="s">
        <v>454</v>
      </c>
      <c r="H290" s="3"/>
      <c r="I290" s="3" t="s">
        <v>15</v>
      </c>
      <c r="J290" s="22" t="s">
        <v>24</v>
      </c>
      <c r="K290" s="20" t="s">
        <v>35</v>
      </c>
      <c r="L290" s="58">
        <v>522.37314734088932</v>
      </c>
    </row>
    <row r="291" spans="1:12" x14ac:dyDescent="0.2">
      <c r="A291" s="13">
        <v>42020</v>
      </c>
      <c r="B291" s="84" t="s">
        <v>311</v>
      </c>
      <c r="C291" s="84" t="s">
        <v>513</v>
      </c>
      <c r="D291" s="15" t="s">
        <v>7</v>
      </c>
      <c r="E291" s="16">
        <v>1400</v>
      </c>
      <c r="F291" s="17">
        <f t="shared" si="4"/>
        <v>2.6800765068545735</v>
      </c>
      <c r="G291" s="18" t="s">
        <v>364</v>
      </c>
      <c r="H291" s="3"/>
      <c r="I291" s="3" t="s">
        <v>40</v>
      </c>
      <c r="J291" s="22" t="s">
        <v>24</v>
      </c>
      <c r="K291" s="20" t="s">
        <v>35</v>
      </c>
      <c r="L291" s="58">
        <v>522.37314734088932</v>
      </c>
    </row>
    <row r="292" spans="1:12" x14ac:dyDescent="0.2">
      <c r="A292" s="13">
        <v>42020</v>
      </c>
      <c r="B292" s="3" t="s">
        <v>19</v>
      </c>
      <c r="C292" s="3" t="s">
        <v>41</v>
      </c>
      <c r="D292" s="23" t="s">
        <v>9</v>
      </c>
      <c r="E292" s="16">
        <v>5000</v>
      </c>
      <c r="F292" s="17">
        <f t="shared" si="4"/>
        <v>9.5717018101949041</v>
      </c>
      <c r="G292" s="18" t="s">
        <v>122</v>
      </c>
      <c r="H292" s="3"/>
      <c r="I292" s="3" t="s">
        <v>17</v>
      </c>
      <c r="J292" s="19" t="s">
        <v>24</v>
      </c>
      <c r="K292" s="20" t="s">
        <v>35</v>
      </c>
      <c r="L292" s="58">
        <v>522.37314734088932</v>
      </c>
    </row>
    <row r="293" spans="1:12" x14ac:dyDescent="0.2">
      <c r="A293" s="13">
        <v>42020</v>
      </c>
      <c r="B293" s="3" t="s">
        <v>19</v>
      </c>
      <c r="C293" s="3" t="s">
        <v>41</v>
      </c>
      <c r="D293" s="23" t="s">
        <v>9</v>
      </c>
      <c r="E293" s="16">
        <v>5000</v>
      </c>
      <c r="F293" s="17">
        <f t="shared" si="4"/>
        <v>9.5717018101949041</v>
      </c>
      <c r="G293" s="18" t="s">
        <v>123</v>
      </c>
      <c r="H293" s="3"/>
      <c r="I293" s="3" t="s">
        <v>16</v>
      </c>
      <c r="J293" s="19" t="s">
        <v>24</v>
      </c>
      <c r="K293" s="20" t="s">
        <v>35</v>
      </c>
      <c r="L293" s="58">
        <v>522.37314734088932</v>
      </c>
    </row>
    <row r="294" spans="1:12" ht="38.25" x14ac:dyDescent="0.2">
      <c r="A294" s="13">
        <v>42020</v>
      </c>
      <c r="B294" s="53" t="s">
        <v>19</v>
      </c>
      <c r="C294" s="53" t="s">
        <v>41</v>
      </c>
      <c r="D294" s="15" t="s">
        <v>407</v>
      </c>
      <c r="E294" s="16">
        <v>5000</v>
      </c>
      <c r="F294" s="17">
        <f t="shared" si="4"/>
        <v>8.7826361662106862</v>
      </c>
      <c r="G294" s="18" t="s">
        <v>124</v>
      </c>
      <c r="H294" s="3"/>
      <c r="I294" s="3" t="s">
        <v>21</v>
      </c>
      <c r="J294" s="19" t="s">
        <v>24</v>
      </c>
      <c r="K294" s="151" t="s">
        <v>411</v>
      </c>
      <c r="L294" s="58">
        <v>569.30515000000003</v>
      </c>
    </row>
    <row r="295" spans="1:12" ht="38.25" x14ac:dyDescent="0.2">
      <c r="A295" s="13">
        <v>42020</v>
      </c>
      <c r="B295" s="53" t="s">
        <v>19</v>
      </c>
      <c r="C295" s="53" t="s">
        <v>41</v>
      </c>
      <c r="D295" s="15" t="s">
        <v>407</v>
      </c>
      <c r="E295" s="16">
        <v>5000</v>
      </c>
      <c r="F295" s="17">
        <f t="shared" si="4"/>
        <v>8.7826361662106862</v>
      </c>
      <c r="G295" s="18" t="s">
        <v>125</v>
      </c>
      <c r="H295" s="3"/>
      <c r="I295" s="28" t="s">
        <v>13</v>
      </c>
      <c r="J295" s="22" t="s">
        <v>24</v>
      </c>
      <c r="K295" s="151" t="s">
        <v>411</v>
      </c>
      <c r="L295" s="58">
        <v>569.30515000000003</v>
      </c>
    </row>
    <row r="296" spans="1:12" ht="38.25" x14ac:dyDescent="0.2">
      <c r="A296" s="13">
        <v>42020</v>
      </c>
      <c r="B296" s="53" t="s">
        <v>19</v>
      </c>
      <c r="C296" s="53" t="s">
        <v>41</v>
      </c>
      <c r="D296" s="15" t="s">
        <v>407</v>
      </c>
      <c r="E296" s="16">
        <v>2500</v>
      </c>
      <c r="F296" s="17">
        <f t="shared" si="4"/>
        <v>4.3913180831053431</v>
      </c>
      <c r="G296" s="18" t="s">
        <v>126</v>
      </c>
      <c r="H296" s="3"/>
      <c r="I296" s="3" t="s">
        <v>14</v>
      </c>
      <c r="J296" s="22" t="s">
        <v>24</v>
      </c>
      <c r="K296" s="151" t="s">
        <v>411</v>
      </c>
      <c r="L296" s="58">
        <v>569.30515000000003</v>
      </c>
    </row>
    <row r="297" spans="1:12" ht="38.25" x14ac:dyDescent="0.2">
      <c r="A297" s="13">
        <v>42020</v>
      </c>
      <c r="B297" s="53" t="s">
        <v>19</v>
      </c>
      <c r="C297" s="53" t="s">
        <v>41</v>
      </c>
      <c r="D297" s="15" t="s">
        <v>407</v>
      </c>
      <c r="E297" s="16">
        <v>2500</v>
      </c>
      <c r="F297" s="17">
        <f t="shared" si="4"/>
        <v>4.3913180831053431</v>
      </c>
      <c r="G297" s="18" t="s">
        <v>127</v>
      </c>
      <c r="H297" s="3"/>
      <c r="I297" s="3" t="s">
        <v>12</v>
      </c>
      <c r="J297" s="22" t="s">
        <v>24</v>
      </c>
      <c r="K297" s="151" t="s">
        <v>411</v>
      </c>
      <c r="L297" s="58">
        <v>569.30515000000003</v>
      </c>
    </row>
    <row r="298" spans="1:12" x14ac:dyDescent="0.2">
      <c r="A298" s="13">
        <v>42020</v>
      </c>
      <c r="B298" s="3" t="s">
        <v>19</v>
      </c>
      <c r="C298" s="3" t="s">
        <v>41</v>
      </c>
      <c r="D298" s="15" t="s">
        <v>7</v>
      </c>
      <c r="E298" s="16">
        <v>2500</v>
      </c>
      <c r="F298" s="17">
        <f t="shared" si="4"/>
        <v>4.785850905097452</v>
      </c>
      <c r="G298" s="18" t="s">
        <v>128</v>
      </c>
      <c r="H298" s="3"/>
      <c r="I298" s="3" t="s">
        <v>40</v>
      </c>
      <c r="J298" s="22" t="s">
        <v>24</v>
      </c>
      <c r="K298" s="20" t="s">
        <v>35</v>
      </c>
      <c r="L298" s="58">
        <v>522.37314734088932</v>
      </c>
    </row>
    <row r="299" spans="1:12" ht="38.25" x14ac:dyDescent="0.2">
      <c r="A299" s="13">
        <v>42020</v>
      </c>
      <c r="B299" s="3" t="s">
        <v>19</v>
      </c>
      <c r="C299" s="3" t="s">
        <v>41</v>
      </c>
      <c r="D299" s="15" t="s">
        <v>407</v>
      </c>
      <c r="E299" s="16">
        <v>2500</v>
      </c>
      <c r="F299" s="17">
        <f t="shared" si="4"/>
        <v>4.3913180831053431</v>
      </c>
      <c r="G299" s="18" t="s">
        <v>129</v>
      </c>
      <c r="H299" s="3"/>
      <c r="I299" s="19" t="s">
        <v>20</v>
      </c>
      <c r="J299" s="22" t="s">
        <v>24</v>
      </c>
      <c r="K299" s="151" t="s">
        <v>411</v>
      </c>
      <c r="L299" s="58">
        <v>569.30515000000003</v>
      </c>
    </row>
    <row r="300" spans="1:12" x14ac:dyDescent="0.2">
      <c r="A300" s="13">
        <v>42020</v>
      </c>
      <c r="B300" s="3" t="s">
        <v>19</v>
      </c>
      <c r="C300" s="3" t="s">
        <v>41</v>
      </c>
      <c r="D300" s="15" t="s">
        <v>6</v>
      </c>
      <c r="E300" s="16">
        <v>2500</v>
      </c>
      <c r="F300" s="17">
        <f t="shared" si="4"/>
        <v>4.785850905097452</v>
      </c>
      <c r="G300" s="18" t="s">
        <v>130</v>
      </c>
      <c r="H300" s="26"/>
      <c r="I300" s="26" t="s">
        <v>27</v>
      </c>
      <c r="J300" s="22" t="s">
        <v>24</v>
      </c>
      <c r="K300" s="20" t="s">
        <v>35</v>
      </c>
      <c r="L300" s="58">
        <v>522.37314734088932</v>
      </c>
    </row>
    <row r="301" spans="1:12" x14ac:dyDescent="0.2">
      <c r="A301" s="13">
        <v>42020</v>
      </c>
      <c r="B301" s="3" t="s">
        <v>19</v>
      </c>
      <c r="C301" s="3" t="s">
        <v>41</v>
      </c>
      <c r="D301" s="15" t="s">
        <v>6</v>
      </c>
      <c r="E301" s="16">
        <v>2500</v>
      </c>
      <c r="F301" s="17">
        <f t="shared" si="4"/>
        <v>4.785850905097452</v>
      </c>
      <c r="G301" s="18" t="s">
        <v>131</v>
      </c>
      <c r="H301" s="3"/>
      <c r="I301" s="3" t="s">
        <v>18</v>
      </c>
      <c r="J301" s="19" t="s">
        <v>24</v>
      </c>
      <c r="K301" s="20" t="s">
        <v>35</v>
      </c>
      <c r="L301" s="58">
        <v>522.37314734088932</v>
      </c>
    </row>
    <row r="302" spans="1:12" ht="38.25" x14ac:dyDescent="0.2">
      <c r="A302" s="13">
        <v>42020</v>
      </c>
      <c r="B302" s="84" t="s">
        <v>19</v>
      </c>
      <c r="C302" s="84" t="s">
        <v>41</v>
      </c>
      <c r="D302" s="15" t="s">
        <v>407</v>
      </c>
      <c r="E302" s="16">
        <v>2500</v>
      </c>
      <c r="F302" s="17">
        <f t="shared" si="4"/>
        <v>4.3913180831053431</v>
      </c>
      <c r="G302" s="18" t="s">
        <v>132</v>
      </c>
      <c r="H302" s="3"/>
      <c r="I302" s="3" t="s">
        <v>46</v>
      </c>
      <c r="J302" s="19" t="s">
        <v>24</v>
      </c>
      <c r="K302" s="151" t="s">
        <v>411</v>
      </c>
      <c r="L302" s="58">
        <v>569.30515000000003</v>
      </c>
    </row>
    <row r="303" spans="1:12" x14ac:dyDescent="0.2">
      <c r="A303" s="13">
        <v>42020</v>
      </c>
      <c r="B303" s="84" t="s">
        <v>19</v>
      </c>
      <c r="C303" s="84" t="s">
        <v>41</v>
      </c>
      <c r="D303" s="15" t="s">
        <v>10</v>
      </c>
      <c r="E303" s="16">
        <v>2500</v>
      </c>
      <c r="F303" s="17">
        <f t="shared" si="4"/>
        <v>4.785850905097452</v>
      </c>
      <c r="G303" s="18" t="s">
        <v>133</v>
      </c>
      <c r="H303" s="3"/>
      <c r="I303" s="88" t="s">
        <v>15</v>
      </c>
      <c r="J303" s="19" t="s">
        <v>24</v>
      </c>
      <c r="K303" s="20" t="s">
        <v>35</v>
      </c>
      <c r="L303" s="58">
        <v>522.37314734088932</v>
      </c>
    </row>
    <row r="304" spans="1:12" ht="38.25" x14ac:dyDescent="0.2">
      <c r="A304" s="13">
        <v>42020</v>
      </c>
      <c r="B304" s="84" t="s">
        <v>19</v>
      </c>
      <c r="C304" s="84" t="s">
        <v>41</v>
      </c>
      <c r="D304" s="15" t="s">
        <v>407</v>
      </c>
      <c r="E304" s="16">
        <v>2500</v>
      </c>
      <c r="F304" s="17">
        <f t="shared" si="4"/>
        <v>4.3913180831053431</v>
      </c>
      <c r="G304" s="18" t="s">
        <v>134</v>
      </c>
      <c r="H304" s="3"/>
      <c r="I304" s="37" t="s">
        <v>578</v>
      </c>
      <c r="J304" s="19" t="s">
        <v>24</v>
      </c>
      <c r="K304" s="25" t="s">
        <v>411</v>
      </c>
      <c r="L304" s="58">
        <v>569.30515000000003</v>
      </c>
    </row>
    <row r="305" spans="1:12" ht="38.25" x14ac:dyDescent="0.2">
      <c r="A305" s="13">
        <v>42020</v>
      </c>
      <c r="B305" s="84" t="s">
        <v>348</v>
      </c>
      <c r="C305" s="84" t="s">
        <v>513</v>
      </c>
      <c r="D305" s="18" t="s">
        <v>407</v>
      </c>
      <c r="E305" s="131">
        <v>1400</v>
      </c>
      <c r="F305" s="17">
        <f t="shared" si="4"/>
        <v>2.459138126538992</v>
      </c>
      <c r="G305" s="18" t="s">
        <v>349</v>
      </c>
      <c r="H305" s="3"/>
      <c r="I305" s="30" t="s">
        <v>12</v>
      </c>
      <c r="J305" s="19" t="s">
        <v>24</v>
      </c>
      <c r="K305" s="151" t="s">
        <v>411</v>
      </c>
      <c r="L305" s="58">
        <v>569.30515000000003</v>
      </c>
    </row>
    <row r="306" spans="1:12" x14ac:dyDescent="0.2">
      <c r="A306" s="13">
        <v>42020</v>
      </c>
      <c r="B306" s="95" t="s">
        <v>348</v>
      </c>
      <c r="C306" s="119" t="s">
        <v>513</v>
      </c>
      <c r="D306" s="18" t="s">
        <v>9</v>
      </c>
      <c r="E306" s="131">
        <v>1500</v>
      </c>
      <c r="F306" s="17">
        <f t="shared" si="4"/>
        <v>2.8715105430584713</v>
      </c>
      <c r="G306" s="18" t="s">
        <v>495</v>
      </c>
      <c r="H306" s="3"/>
      <c r="I306" s="30" t="s">
        <v>16</v>
      </c>
      <c r="J306" s="19" t="s">
        <v>24</v>
      </c>
      <c r="K306" s="20" t="s">
        <v>35</v>
      </c>
      <c r="L306" s="58">
        <v>522.37314734088932</v>
      </c>
    </row>
    <row r="307" spans="1:12" x14ac:dyDescent="0.2">
      <c r="A307" s="13">
        <v>42020</v>
      </c>
      <c r="B307" s="95" t="s">
        <v>493</v>
      </c>
      <c r="C307" s="119" t="s">
        <v>314</v>
      </c>
      <c r="D307" s="18" t="s">
        <v>8</v>
      </c>
      <c r="E307" s="131">
        <v>10000</v>
      </c>
      <c r="F307" s="17">
        <f t="shared" si="4"/>
        <v>19.143403620389808</v>
      </c>
      <c r="G307" s="18" t="s">
        <v>495</v>
      </c>
      <c r="H307" s="3"/>
      <c r="I307" s="30" t="s">
        <v>16</v>
      </c>
      <c r="J307" s="19" t="s">
        <v>24</v>
      </c>
      <c r="K307" s="20" t="s">
        <v>35</v>
      </c>
      <c r="L307" s="58">
        <v>522.37314734088932</v>
      </c>
    </row>
    <row r="308" spans="1:12" x14ac:dyDescent="0.2">
      <c r="A308" s="13">
        <v>42020</v>
      </c>
      <c r="B308" s="95" t="s">
        <v>589</v>
      </c>
      <c r="C308" s="119" t="s">
        <v>314</v>
      </c>
      <c r="D308" s="18" t="s">
        <v>8</v>
      </c>
      <c r="E308" s="131">
        <v>10000</v>
      </c>
      <c r="F308" s="17">
        <f t="shared" si="4"/>
        <v>19.143403620389808</v>
      </c>
      <c r="G308" s="18" t="s">
        <v>495</v>
      </c>
      <c r="H308" s="3"/>
      <c r="I308" s="30" t="s">
        <v>16</v>
      </c>
      <c r="J308" s="22" t="s">
        <v>24</v>
      </c>
      <c r="K308" s="20" t="s">
        <v>35</v>
      </c>
      <c r="L308" s="58">
        <v>522.37314734088932</v>
      </c>
    </row>
    <row r="309" spans="1:12" ht="38.25" x14ac:dyDescent="0.2">
      <c r="A309" s="13">
        <v>42020</v>
      </c>
      <c r="B309" s="84" t="s">
        <v>311</v>
      </c>
      <c r="C309" s="84" t="s">
        <v>513</v>
      </c>
      <c r="D309" s="18" t="s">
        <v>407</v>
      </c>
      <c r="E309" s="131">
        <v>800</v>
      </c>
      <c r="F309" s="17">
        <f t="shared" si="4"/>
        <v>1.4052217865937098</v>
      </c>
      <c r="G309" s="18" t="s">
        <v>614</v>
      </c>
      <c r="H309" s="3"/>
      <c r="I309" s="3" t="s">
        <v>48</v>
      </c>
      <c r="J309" s="19" t="s">
        <v>24</v>
      </c>
      <c r="K309" s="151" t="s">
        <v>411</v>
      </c>
      <c r="L309" s="58">
        <v>569.30515000000003</v>
      </c>
    </row>
    <row r="310" spans="1:12" ht="38.25" x14ac:dyDescent="0.2">
      <c r="A310" s="13">
        <v>42020</v>
      </c>
      <c r="B310" s="84" t="s">
        <v>376</v>
      </c>
      <c r="C310" s="84" t="s">
        <v>513</v>
      </c>
      <c r="D310" s="18" t="s">
        <v>407</v>
      </c>
      <c r="E310" s="131">
        <v>3000</v>
      </c>
      <c r="F310" s="17">
        <f t="shared" si="4"/>
        <v>5.2695816997264115</v>
      </c>
      <c r="G310" s="18" t="s">
        <v>621</v>
      </c>
      <c r="H310" s="3">
        <v>3</v>
      </c>
      <c r="I310" s="19" t="s">
        <v>47</v>
      </c>
      <c r="J310" s="22" t="s">
        <v>24</v>
      </c>
      <c r="K310" s="151" t="s">
        <v>411</v>
      </c>
      <c r="L310" s="58">
        <v>569.30515000000003</v>
      </c>
    </row>
    <row r="311" spans="1:12" ht="38.25" x14ac:dyDescent="0.2">
      <c r="A311" s="13">
        <v>42020</v>
      </c>
      <c r="B311" s="84" t="s">
        <v>311</v>
      </c>
      <c r="C311" s="84" t="s">
        <v>513</v>
      </c>
      <c r="D311" s="18" t="s">
        <v>407</v>
      </c>
      <c r="E311" s="131">
        <v>4500</v>
      </c>
      <c r="F311" s="17">
        <f t="shared" si="4"/>
        <v>7.9043725495896178</v>
      </c>
      <c r="G311" s="18" t="s">
        <v>618</v>
      </c>
      <c r="H311" s="3">
        <v>3</v>
      </c>
      <c r="I311" s="147" t="s">
        <v>47</v>
      </c>
      <c r="J311" s="22" t="s">
        <v>24</v>
      </c>
      <c r="K311" s="151" t="s">
        <v>411</v>
      </c>
      <c r="L311" s="58">
        <v>569.30515000000003</v>
      </c>
    </row>
    <row r="312" spans="1:12" ht="38.25" x14ac:dyDescent="0.2">
      <c r="A312" s="13">
        <v>42020</v>
      </c>
      <c r="B312" s="84" t="s">
        <v>312</v>
      </c>
      <c r="C312" s="84" t="s">
        <v>569</v>
      </c>
      <c r="D312" s="127" t="s">
        <v>407</v>
      </c>
      <c r="E312" s="131">
        <v>3000</v>
      </c>
      <c r="F312" s="17">
        <f t="shared" si="4"/>
        <v>5.2695816997264115</v>
      </c>
      <c r="G312" s="144" t="s">
        <v>618</v>
      </c>
      <c r="H312" s="3">
        <v>3</v>
      </c>
      <c r="I312" s="19" t="s">
        <v>47</v>
      </c>
      <c r="J312" s="22" t="s">
        <v>24</v>
      </c>
      <c r="K312" s="151" t="s">
        <v>411</v>
      </c>
      <c r="L312" s="58">
        <v>569.30515000000003</v>
      </c>
    </row>
    <row r="313" spans="1:12" x14ac:dyDescent="0.2">
      <c r="A313" s="13">
        <v>42020</v>
      </c>
      <c r="B313" s="87" t="s">
        <v>620</v>
      </c>
      <c r="C313" s="84" t="s">
        <v>322</v>
      </c>
      <c r="D313" s="127" t="s">
        <v>6</v>
      </c>
      <c r="E313" s="131">
        <v>1800</v>
      </c>
      <c r="F313" s="17">
        <f t="shared" si="4"/>
        <v>3.4458126516701659</v>
      </c>
      <c r="G313" s="18" t="s">
        <v>618</v>
      </c>
      <c r="H313" s="3"/>
      <c r="I313" s="19" t="s">
        <v>47</v>
      </c>
      <c r="J313" s="22" t="s">
        <v>24</v>
      </c>
      <c r="K313" s="20" t="s">
        <v>35</v>
      </c>
      <c r="L313" s="58">
        <v>522.37314734088932</v>
      </c>
    </row>
    <row r="314" spans="1:12" ht="38.25" x14ac:dyDescent="0.2">
      <c r="A314" s="13">
        <v>42020</v>
      </c>
      <c r="B314" s="84" t="s">
        <v>632</v>
      </c>
      <c r="C314" s="84" t="s">
        <v>513</v>
      </c>
      <c r="D314" s="127" t="s">
        <v>407</v>
      </c>
      <c r="E314" s="131">
        <v>1000</v>
      </c>
      <c r="F314" s="17">
        <f t="shared" si="4"/>
        <v>1.7565272332421373</v>
      </c>
      <c r="G314" s="18" t="s">
        <v>633</v>
      </c>
      <c r="H314" s="3">
        <v>5</v>
      </c>
      <c r="I314" s="19" t="s">
        <v>578</v>
      </c>
      <c r="J314" s="22" t="s">
        <v>24</v>
      </c>
      <c r="K314" s="25" t="s">
        <v>411</v>
      </c>
      <c r="L314" s="58">
        <v>569.30515000000003</v>
      </c>
    </row>
    <row r="315" spans="1:12" ht="38.25" x14ac:dyDescent="0.2">
      <c r="A315" s="13">
        <v>42020</v>
      </c>
      <c r="B315" s="84" t="s">
        <v>634</v>
      </c>
      <c r="C315" s="84" t="s">
        <v>513</v>
      </c>
      <c r="D315" s="127" t="s">
        <v>407</v>
      </c>
      <c r="E315" s="131">
        <v>1000</v>
      </c>
      <c r="F315" s="17">
        <f t="shared" si="4"/>
        <v>1.7565272332421373</v>
      </c>
      <c r="G315" s="18" t="s">
        <v>633</v>
      </c>
      <c r="H315" s="3">
        <v>5</v>
      </c>
      <c r="I315" s="19" t="s">
        <v>578</v>
      </c>
      <c r="J315" s="22" t="s">
        <v>24</v>
      </c>
      <c r="K315" s="25" t="s">
        <v>411</v>
      </c>
      <c r="L315" s="58">
        <v>569.30515000000003</v>
      </c>
    </row>
    <row r="316" spans="1:12" x14ac:dyDescent="0.2">
      <c r="A316" s="13">
        <v>42020</v>
      </c>
      <c r="B316" s="84" t="s">
        <v>635</v>
      </c>
      <c r="C316" s="84" t="s">
        <v>322</v>
      </c>
      <c r="D316" s="127" t="s">
        <v>6</v>
      </c>
      <c r="E316" s="131">
        <v>2000</v>
      </c>
      <c r="F316" s="17">
        <f t="shared" si="4"/>
        <v>3.8286807240779619</v>
      </c>
      <c r="G316" s="18" t="s">
        <v>633</v>
      </c>
      <c r="H316" s="3">
        <v>5</v>
      </c>
      <c r="I316" s="19" t="s">
        <v>578</v>
      </c>
      <c r="J316" s="22" t="s">
        <v>24</v>
      </c>
      <c r="K316" s="20" t="s">
        <v>35</v>
      </c>
      <c r="L316" s="58">
        <v>522.37314734088932</v>
      </c>
    </row>
    <row r="317" spans="1:12" ht="38.25" x14ac:dyDescent="0.2">
      <c r="A317" s="13">
        <v>42020</v>
      </c>
      <c r="B317" s="84" t="s">
        <v>311</v>
      </c>
      <c r="C317" s="84" t="s">
        <v>513</v>
      </c>
      <c r="D317" s="127" t="s">
        <v>407</v>
      </c>
      <c r="E317" s="131">
        <v>1900</v>
      </c>
      <c r="F317" s="17">
        <f t="shared" si="4"/>
        <v>3.3374017431600609</v>
      </c>
      <c r="G317" s="18" t="s">
        <v>326</v>
      </c>
      <c r="H317" s="3"/>
      <c r="I317" s="19" t="s">
        <v>578</v>
      </c>
      <c r="J317" s="19" t="s">
        <v>24</v>
      </c>
      <c r="K317" s="25" t="s">
        <v>411</v>
      </c>
      <c r="L317" s="58">
        <v>569.30515000000003</v>
      </c>
    </row>
    <row r="318" spans="1:12" x14ac:dyDescent="0.2">
      <c r="A318" s="13">
        <v>42020</v>
      </c>
      <c r="B318" s="84" t="s">
        <v>660</v>
      </c>
      <c r="C318" s="84" t="s">
        <v>513</v>
      </c>
      <c r="D318" s="127" t="s">
        <v>6</v>
      </c>
      <c r="E318" s="131">
        <v>1000</v>
      </c>
      <c r="F318" s="17">
        <f t="shared" si="4"/>
        <v>1.9143403620389809</v>
      </c>
      <c r="G318" s="18" t="s">
        <v>420</v>
      </c>
      <c r="H318" s="3">
        <v>4</v>
      </c>
      <c r="I318" s="19" t="s">
        <v>34</v>
      </c>
      <c r="J318" s="19" t="s">
        <v>24</v>
      </c>
      <c r="K318" s="20" t="s">
        <v>35</v>
      </c>
      <c r="L318" s="58">
        <v>522.37314734088932</v>
      </c>
    </row>
    <row r="319" spans="1:12" x14ac:dyDescent="0.2">
      <c r="A319" s="13">
        <v>42020</v>
      </c>
      <c r="B319" s="84" t="s">
        <v>661</v>
      </c>
      <c r="C319" s="84" t="s">
        <v>513</v>
      </c>
      <c r="D319" s="127" t="s">
        <v>6</v>
      </c>
      <c r="E319" s="131">
        <v>1000</v>
      </c>
      <c r="F319" s="17">
        <f t="shared" si="4"/>
        <v>1.9143403620389809</v>
      </c>
      <c r="G319" s="18" t="s">
        <v>420</v>
      </c>
      <c r="H319" s="3">
        <v>4</v>
      </c>
      <c r="I319" s="19" t="s">
        <v>34</v>
      </c>
      <c r="J319" s="19" t="s">
        <v>24</v>
      </c>
      <c r="K319" s="20" t="s">
        <v>35</v>
      </c>
      <c r="L319" s="58">
        <v>522.37314734088932</v>
      </c>
    </row>
    <row r="320" spans="1:12" x14ac:dyDescent="0.2">
      <c r="A320" s="13">
        <v>42020</v>
      </c>
      <c r="B320" s="84" t="s">
        <v>662</v>
      </c>
      <c r="C320" s="84" t="s">
        <v>513</v>
      </c>
      <c r="D320" s="127" t="s">
        <v>6</v>
      </c>
      <c r="E320" s="131">
        <v>1500</v>
      </c>
      <c r="F320" s="17">
        <f t="shared" si="4"/>
        <v>2.8715105430584713</v>
      </c>
      <c r="G320" s="18" t="s">
        <v>422</v>
      </c>
      <c r="H320" s="3">
        <v>4</v>
      </c>
      <c r="I320" s="19" t="s">
        <v>34</v>
      </c>
      <c r="J320" s="19" t="s">
        <v>24</v>
      </c>
      <c r="K320" s="20" t="s">
        <v>35</v>
      </c>
      <c r="L320" s="58">
        <v>522.37314734088932</v>
      </c>
    </row>
    <row r="321" spans="1:12" x14ac:dyDescent="0.2">
      <c r="A321" s="13">
        <v>42020</v>
      </c>
      <c r="B321" s="84" t="s">
        <v>311</v>
      </c>
      <c r="C321" s="84" t="s">
        <v>513</v>
      </c>
      <c r="D321" s="127" t="s">
        <v>6</v>
      </c>
      <c r="E321" s="131">
        <v>1500</v>
      </c>
      <c r="F321" s="17">
        <f t="shared" si="4"/>
        <v>2.8715105430584713</v>
      </c>
      <c r="G321" s="18" t="s">
        <v>420</v>
      </c>
      <c r="H321" s="3">
        <v>4</v>
      </c>
      <c r="I321" s="19" t="s">
        <v>34</v>
      </c>
      <c r="J321" s="19" t="s">
        <v>24</v>
      </c>
      <c r="K321" s="20" t="s">
        <v>35</v>
      </c>
      <c r="L321" s="58">
        <v>522.37314734088932</v>
      </c>
    </row>
    <row r="322" spans="1:12" x14ac:dyDescent="0.2">
      <c r="A322" s="13">
        <v>42020</v>
      </c>
      <c r="B322" s="84" t="s">
        <v>312</v>
      </c>
      <c r="C322" s="84" t="s">
        <v>569</v>
      </c>
      <c r="D322" s="127" t="s">
        <v>6</v>
      </c>
      <c r="E322" s="131">
        <v>3000</v>
      </c>
      <c r="F322" s="17">
        <f t="shared" si="4"/>
        <v>5.7430210861169426</v>
      </c>
      <c r="G322" s="18" t="s">
        <v>420</v>
      </c>
      <c r="H322" s="3">
        <v>4</v>
      </c>
      <c r="I322" s="19" t="s">
        <v>34</v>
      </c>
      <c r="J322" s="19" t="s">
        <v>24</v>
      </c>
      <c r="K322" s="20" t="s">
        <v>35</v>
      </c>
      <c r="L322" s="58">
        <v>522.37314734088932</v>
      </c>
    </row>
    <row r="323" spans="1:12" x14ac:dyDescent="0.2">
      <c r="A323" s="13">
        <v>42020</v>
      </c>
      <c r="B323" s="84" t="s">
        <v>659</v>
      </c>
      <c r="C323" s="87" t="s">
        <v>322</v>
      </c>
      <c r="D323" s="127" t="s">
        <v>6</v>
      </c>
      <c r="E323" s="131">
        <v>1600</v>
      </c>
      <c r="F323" s="17">
        <f t="shared" ref="F323:F386" si="5">E323/L323</f>
        <v>3.0629445792623695</v>
      </c>
      <c r="G323" s="18" t="s">
        <v>420</v>
      </c>
      <c r="H323" s="3">
        <v>4</v>
      </c>
      <c r="I323" s="19" t="s">
        <v>34</v>
      </c>
      <c r="J323" s="22" t="s">
        <v>24</v>
      </c>
      <c r="K323" s="20" t="s">
        <v>35</v>
      </c>
      <c r="L323" s="58">
        <v>522.37314734088932</v>
      </c>
    </row>
    <row r="324" spans="1:12" ht="38.25" x14ac:dyDescent="0.2">
      <c r="A324" s="13">
        <v>42020</v>
      </c>
      <c r="B324" s="84" t="s">
        <v>376</v>
      </c>
      <c r="C324" s="84" t="s">
        <v>513</v>
      </c>
      <c r="D324" s="18" t="s">
        <v>407</v>
      </c>
      <c r="E324" s="131">
        <v>3000</v>
      </c>
      <c r="F324" s="17">
        <f t="shared" si="5"/>
        <v>5.2695816997264115</v>
      </c>
      <c r="G324" s="18" t="s">
        <v>435</v>
      </c>
      <c r="H324" s="3">
        <v>1</v>
      </c>
      <c r="I324" s="19" t="s">
        <v>33</v>
      </c>
      <c r="J324" s="22" t="s">
        <v>24</v>
      </c>
      <c r="K324" s="151" t="s">
        <v>411</v>
      </c>
      <c r="L324" s="58">
        <v>569.30515000000003</v>
      </c>
    </row>
    <row r="325" spans="1:12" ht="38.25" x14ac:dyDescent="0.2">
      <c r="A325" s="13">
        <v>42020</v>
      </c>
      <c r="B325" s="84" t="s">
        <v>311</v>
      </c>
      <c r="C325" s="84" t="s">
        <v>513</v>
      </c>
      <c r="D325" s="18" t="s">
        <v>407</v>
      </c>
      <c r="E325" s="131">
        <v>2000</v>
      </c>
      <c r="F325" s="17">
        <f t="shared" si="5"/>
        <v>3.5130544664842747</v>
      </c>
      <c r="G325" s="18" t="s">
        <v>433</v>
      </c>
      <c r="H325" s="3">
        <v>1</v>
      </c>
      <c r="I325" s="19" t="s">
        <v>33</v>
      </c>
      <c r="J325" s="22" t="s">
        <v>24</v>
      </c>
      <c r="K325" s="151" t="s">
        <v>411</v>
      </c>
      <c r="L325" s="58">
        <v>569.30515000000003</v>
      </c>
    </row>
    <row r="326" spans="1:12" ht="38.25" x14ac:dyDescent="0.2">
      <c r="A326" s="13">
        <v>42020</v>
      </c>
      <c r="B326" s="84" t="s">
        <v>312</v>
      </c>
      <c r="C326" s="84" t="s">
        <v>569</v>
      </c>
      <c r="D326" s="127" t="s">
        <v>407</v>
      </c>
      <c r="E326" s="131">
        <v>3000</v>
      </c>
      <c r="F326" s="17">
        <f t="shared" si="5"/>
        <v>5.2695816997264115</v>
      </c>
      <c r="G326" s="18" t="s">
        <v>433</v>
      </c>
      <c r="H326" s="3">
        <v>1</v>
      </c>
      <c r="I326" s="19" t="s">
        <v>33</v>
      </c>
      <c r="J326" s="22" t="s">
        <v>24</v>
      </c>
      <c r="K326" s="151" t="s">
        <v>411</v>
      </c>
      <c r="L326" s="58">
        <v>569.30515000000003</v>
      </c>
    </row>
    <row r="327" spans="1:12" ht="38.25" x14ac:dyDescent="0.2">
      <c r="A327" s="13">
        <v>42020</v>
      </c>
      <c r="B327" s="84" t="s">
        <v>547</v>
      </c>
      <c r="C327" s="84" t="s">
        <v>513</v>
      </c>
      <c r="D327" s="18" t="s">
        <v>407</v>
      </c>
      <c r="E327" s="131">
        <v>2500</v>
      </c>
      <c r="F327" s="17">
        <f t="shared" si="5"/>
        <v>4.3913180831053431</v>
      </c>
      <c r="G327" s="18" t="s">
        <v>672</v>
      </c>
      <c r="H327" s="3">
        <v>1</v>
      </c>
      <c r="I327" s="19" t="s">
        <v>33</v>
      </c>
      <c r="J327" s="22" t="s">
        <v>24</v>
      </c>
      <c r="K327" s="151" t="s">
        <v>411</v>
      </c>
      <c r="L327" s="58">
        <v>569.30515000000003</v>
      </c>
    </row>
    <row r="328" spans="1:12" x14ac:dyDescent="0.2">
      <c r="A328" s="13">
        <v>42020</v>
      </c>
      <c r="B328" s="84" t="s">
        <v>689</v>
      </c>
      <c r="C328" s="84" t="s">
        <v>513</v>
      </c>
      <c r="D328" s="18" t="s">
        <v>6</v>
      </c>
      <c r="E328" s="131">
        <v>3500</v>
      </c>
      <c r="F328" s="17">
        <f t="shared" si="5"/>
        <v>6.7001912671364332</v>
      </c>
      <c r="G328" s="18" t="s">
        <v>690</v>
      </c>
      <c r="H328" s="3">
        <v>2</v>
      </c>
      <c r="I328" s="3" t="s">
        <v>32</v>
      </c>
      <c r="J328" s="22" t="s">
        <v>24</v>
      </c>
      <c r="K328" s="20" t="s">
        <v>35</v>
      </c>
      <c r="L328" s="58">
        <v>522.37314734088932</v>
      </c>
    </row>
    <row r="329" spans="1:12" x14ac:dyDescent="0.2">
      <c r="A329" s="13">
        <v>42020</v>
      </c>
      <c r="B329" s="84" t="s">
        <v>311</v>
      </c>
      <c r="C329" s="84" t="s">
        <v>513</v>
      </c>
      <c r="D329" s="18" t="s">
        <v>6</v>
      </c>
      <c r="E329" s="131">
        <v>1200</v>
      </c>
      <c r="F329" s="17">
        <f t="shared" si="5"/>
        <v>2.2972084344467771</v>
      </c>
      <c r="G329" s="18" t="s">
        <v>323</v>
      </c>
      <c r="H329" s="3">
        <v>2</v>
      </c>
      <c r="I329" s="3" t="s">
        <v>32</v>
      </c>
      <c r="J329" s="22" t="s">
        <v>24</v>
      </c>
      <c r="K329" s="20" t="s">
        <v>35</v>
      </c>
      <c r="L329" s="58">
        <v>522.37314734088932</v>
      </c>
    </row>
    <row r="330" spans="1:12" x14ac:dyDescent="0.2">
      <c r="A330" s="13">
        <v>42020</v>
      </c>
      <c r="B330" s="84" t="s">
        <v>312</v>
      </c>
      <c r="C330" s="84" t="s">
        <v>569</v>
      </c>
      <c r="D330" s="18" t="s">
        <v>6</v>
      </c>
      <c r="E330" s="131">
        <v>3000</v>
      </c>
      <c r="F330" s="17">
        <f t="shared" si="5"/>
        <v>5.7430210861169426</v>
      </c>
      <c r="G330" s="18" t="s">
        <v>323</v>
      </c>
      <c r="H330" s="3">
        <v>2</v>
      </c>
      <c r="I330" s="37" t="s">
        <v>32</v>
      </c>
      <c r="J330" s="22" t="s">
        <v>24</v>
      </c>
      <c r="K330" s="20" t="s">
        <v>35</v>
      </c>
      <c r="L330" s="58">
        <v>522.37314734088932</v>
      </c>
    </row>
    <row r="331" spans="1:12" x14ac:dyDescent="0.2">
      <c r="A331" s="13">
        <v>42020</v>
      </c>
      <c r="B331" s="84" t="s">
        <v>321</v>
      </c>
      <c r="C331" s="84" t="s">
        <v>322</v>
      </c>
      <c r="D331" s="18" t="s">
        <v>6</v>
      </c>
      <c r="E331" s="131">
        <v>1000</v>
      </c>
      <c r="F331" s="17">
        <f t="shared" si="5"/>
        <v>1.9143403620389809</v>
      </c>
      <c r="G331" s="18" t="s">
        <v>323</v>
      </c>
      <c r="H331" s="26">
        <v>2</v>
      </c>
      <c r="I331" s="3" t="s">
        <v>32</v>
      </c>
      <c r="J331" s="19" t="s">
        <v>24</v>
      </c>
      <c r="K331" s="20" t="s">
        <v>35</v>
      </c>
      <c r="L331" s="58">
        <v>522.37314734088932</v>
      </c>
    </row>
    <row r="332" spans="1:12" ht="38.25" x14ac:dyDescent="0.2">
      <c r="A332" s="13">
        <v>42020</v>
      </c>
      <c r="B332" s="84" t="s">
        <v>311</v>
      </c>
      <c r="C332" s="84" t="s">
        <v>513</v>
      </c>
      <c r="D332" s="18" t="s">
        <v>407</v>
      </c>
      <c r="E332" s="131">
        <v>2600</v>
      </c>
      <c r="F332" s="17">
        <f t="shared" si="5"/>
        <v>4.5669708064295573</v>
      </c>
      <c r="G332" s="18" t="s">
        <v>316</v>
      </c>
      <c r="H332" s="30"/>
      <c r="I332" s="28" t="s">
        <v>31</v>
      </c>
      <c r="J332" s="19" t="s">
        <v>24</v>
      </c>
      <c r="K332" s="151" t="s">
        <v>411</v>
      </c>
      <c r="L332" s="58">
        <v>569.30515000000003</v>
      </c>
    </row>
    <row r="333" spans="1:12" ht="38.25" x14ac:dyDescent="0.2">
      <c r="A333" s="13">
        <v>42020</v>
      </c>
      <c r="B333" s="84" t="s">
        <v>311</v>
      </c>
      <c r="C333" s="84" t="s">
        <v>513</v>
      </c>
      <c r="D333" s="18" t="s">
        <v>407</v>
      </c>
      <c r="E333" s="131">
        <v>1450</v>
      </c>
      <c r="F333" s="17">
        <f t="shared" si="5"/>
        <v>2.5469644882010991</v>
      </c>
      <c r="G333" s="135" t="s">
        <v>372</v>
      </c>
      <c r="H333" s="53"/>
      <c r="I333" s="88" t="s">
        <v>14</v>
      </c>
      <c r="J333" s="19" t="s">
        <v>24</v>
      </c>
      <c r="K333" s="151" t="s">
        <v>411</v>
      </c>
      <c r="L333" s="58">
        <v>569.30515000000003</v>
      </c>
    </row>
    <row r="334" spans="1:12" ht="38.25" x14ac:dyDescent="0.2">
      <c r="A334" s="13">
        <v>42020</v>
      </c>
      <c r="B334" s="84" t="s">
        <v>311</v>
      </c>
      <c r="C334" s="87" t="s">
        <v>513</v>
      </c>
      <c r="D334" s="18" t="s">
        <v>407</v>
      </c>
      <c r="E334" s="131">
        <v>1900</v>
      </c>
      <c r="F334" s="17">
        <f t="shared" si="5"/>
        <v>3.3374017431600609</v>
      </c>
      <c r="G334" s="135" t="s">
        <v>332</v>
      </c>
      <c r="H334" s="53"/>
      <c r="I334" s="88" t="s">
        <v>21</v>
      </c>
      <c r="J334" s="19" t="s">
        <v>24</v>
      </c>
      <c r="K334" s="151" t="s">
        <v>411</v>
      </c>
      <c r="L334" s="58">
        <v>569.30515000000003</v>
      </c>
    </row>
    <row r="335" spans="1:12" ht="38.25" x14ac:dyDescent="0.2">
      <c r="A335" s="13">
        <v>42020</v>
      </c>
      <c r="B335" s="84" t="s">
        <v>377</v>
      </c>
      <c r="C335" s="87" t="s">
        <v>513</v>
      </c>
      <c r="D335" s="18" t="s">
        <v>407</v>
      </c>
      <c r="E335" s="131">
        <v>3000</v>
      </c>
      <c r="F335" s="17">
        <f t="shared" si="5"/>
        <v>5.2695816997264115</v>
      </c>
      <c r="G335" s="135" t="s">
        <v>331</v>
      </c>
      <c r="H335" s="53"/>
      <c r="I335" s="88" t="s">
        <v>21</v>
      </c>
      <c r="J335" s="19" t="s">
        <v>24</v>
      </c>
      <c r="K335" s="151" t="s">
        <v>411</v>
      </c>
      <c r="L335" s="58">
        <v>569.30515000000003</v>
      </c>
    </row>
    <row r="336" spans="1:12" ht="38.25" x14ac:dyDescent="0.2">
      <c r="A336" s="13">
        <v>42020</v>
      </c>
      <c r="B336" s="87" t="s">
        <v>312</v>
      </c>
      <c r="C336" s="84" t="s">
        <v>569</v>
      </c>
      <c r="D336" s="127" t="s">
        <v>407</v>
      </c>
      <c r="E336" s="131">
        <v>3000</v>
      </c>
      <c r="F336" s="17">
        <f t="shared" si="5"/>
        <v>5.2695816997264115</v>
      </c>
      <c r="G336" s="135" t="s">
        <v>332</v>
      </c>
      <c r="H336" s="53"/>
      <c r="I336" s="88" t="s">
        <v>21</v>
      </c>
      <c r="J336" s="19" t="s">
        <v>24</v>
      </c>
      <c r="K336" s="151" t="s">
        <v>411</v>
      </c>
      <c r="L336" s="58">
        <v>569.30515000000003</v>
      </c>
    </row>
    <row r="337" spans="1:12" ht="38.25" x14ac:dyDescent="0.2">
      <c r="A337" s="13">
        <v>42020</v>
      </c>
      <c r="B337" s="53" t="s">
        <v>313</v>
      </c>
      <c r="C337" s="87" t="s">
        <v>569</v>
      </c>
      <c r="D337" s="127" t="s">
        <v>407</v>
      </c>
      <c r="E337" s="131">
        <v>10000</v>
      </c>
      <c r="F337" s="17">
        <f t="shared" si="5"/>
        <v>17.565272332421372</v>
      </c>
      <c r="G337" s="135" t="s">
        <v>333</v>
      </c>
      <c r="H337" s="53"/>
      <c r="I337" s="24" t="s">
        <v>21</v>
      </c>
      <c r="J337" s="22" t="s">
        <v>24</v>
      </c>
      <c r="K337" s="151" t="s">
        <v>411</v>
      </c>
      <c r="L337" s="58">
        <v>569.30515000000003</v>
      </c>
    </row>
    <row r="338" spans="1:12" x14ac:dyDescent="0.2">
      <c r="A338" s="13">
        <v>42021</v>
      </c>
      <c r="B338" s="84" t="s">
        <v>348</v>
      </c>
      <c r="C338" s="84" t="s">
        <v>513</v>
      </c>
      <c r="D338" s="15" t="s">
        <v>8</v>
      </c>
      <c r="E338" s="16">
        <v>2000</v>
      </c>
      <c r="F338" s="17">
        <f t="shared" si="5"/>
        <v>3.8286807240779619</v>
      </c>
      <c r="G338" s="18" t="s">
        <v>514</v>
      </c>
      <c r="H338" s="3"/>
      <c r="I338" s="3" t="s">
        <v>515</v>
      </c>
      <c r="J338" s="22" t="s">
        <v>24</v>
      </c>
      <c r="K338" s="20" t="s">
        <v>35</v>
      </c>
      <c r="L338" s="58">
        <v>522.37314734088932</v>
      </c>
    </row>
    <row r="339" spans="1:12" x14ac:dyDescent="0.2">
      <c r="A339" s="13">
        <v>42021</v>
      </c>
      <c r="B339" s="101" t="s">
        <v>551</v>
      </c>
      <c r="C339" s="84" t="s">
        <v>328</v>
      </c>
      <c r="D339" s="15" t="s">
        <v>10</v>
      </c>
      <c r="E339" s="16">
        <v>4800</v>
      </c>
      <c r="F339" s="17">
        <f t="shared" si="5"/>
        <v>9.1888337377871085</v>
      </c>
      <c r="G339" s="18" t="s">
        <v>455</v>
      </c>
      <c r="H339" s="3"/>
      <c r="I339" s="3" t="s">
        <v>15</v>
      </c>
      <c r="J339" s="22" t="s">
        <v>24</v>
      </c>
      <c r="K339" s="20" t="s">
        <v>35</v>
      </c>
      <c r="L339" s="58">
        <v>522.37314734088932</v>
      </c>
    </row>
    <row r="340" spans="1:12" x14ac:dyDescent="0.2">
      <c r="A340" s="13">
        <v>42021</v>
      </c>
      <c r="B340" s="84" t="s">
        <v>356</v>
      </c>
      <c r="C340" s="84" t="s">
        <v>328</v>
      </c>
      <c r="D340" s="15" t="s">
        <v>10</v>
      </c>
      <c r="E340" s="16">
        <v>2700</v>
      </c>
      <c r="F340" s="17">
        <f t="shared" si="5"/>
        <v>5.1687189775052484</v>
      </c>
      <c r="G340" s="18" t="s">
        <v>455</v>
      </c>
      <c r="H340" s="3"/>
      <c r="I340" s="3" t="s">
        <v>15</v>
      </c>
      <c r="J340" s="19" t="s">
        <v>24</v>
      </c>
      <c r="K340" s="20" t="s">
        <v>35</v>
      </c>
      <c r="L340" s="58">
        <v>522.37314734088932</v>
      </c>
    </row>
    <row r="341" spans="1:12" x14ac:dyDescent="0.2">
      <c r="A341" s="13">
        <v>42021</v>
      </c>
      <c r="B341" s="84" t="s">
        <v>355</v>
      </c>
      <c r="C341" s="84" t="s">
        <v>328</v>
      </c>
      <c r="D341" s="15" t="s">
        <v>10</v>
      </c>
      <c r="E341" s="16">
        <v>1500</v>
      </c>
      <c r="F341" s="17">
        <f t="shared" si="5"/>
        <v>2.8715105430584713</v>
      </c>
      <c r="G341" s="18" t="s">
        <v>455</v>
      </c>
      <c r="H341" s="3"/>
      <c r="I341" s="3" t="s">
        <v>15</v>
      </c>
      <c r="J341" s="22" t="s">
        <v>24</v>
      </c>
      <c r="K341" s="20" t="s">
        <v>35</v>
      </c>
      <c r="L341" s="58">
        <v>522.37314734088932</v>
      </c>
    </row>
    <row r="342" spans="1:12" x14ac:dyDescent="0.2">
      <c r="A342" s="13">
        <v>42021</v>
      </c>
      <c r="B342" s="84" t="s">
        <v>761</v>
      </c>
      <c r="C342" s="84" t="s">
        <v>328</v>
      </c>
      <c r="D342" s="15" t="s">
        <v>10</v>
      </c>
      <c r="E342" s="16">
        <v>1500</v>
      </c>
      <c r="F342" s="17">
        <f t="shared" si="5"/>
        <v>2.8715105430584713</v>
      </c>
      <c r="G342" s="18" t="s">
        <v>455</v>
      </c>
      <c r="H342" s="3"/>
      <c r="I342" s="3" t="s">
        <v>15</v>
      </c>
      <c r="J342" s="22" t="s">
        <v>24</v>
      </c>
      <c r="K342" s="20" t="s">
        <v>35</v>
      </c>
      <c r="L342" s="58">
        <v>522.37314734088932</v>
      </c>
    </row>
    <row r="343" spans="1:12" x14ac:dyDescent="0.2">
      <c r="A343" s="13">
        <v>42021</v>
      </c>
      <c r="B343" s="101" t="s">
        <v>552</v>
      </c>
      <c r="C343" s="84" t="s">
        <v>328</v>
      </c>
      <c r="D343" s="23" t="s">
        <v>10</v>
      </c>
      <c r="E343" s="16">
        <v>1100</v>
      </c>
      <c r="F343" s="17">
        <f t="shared" si="5"/>
        <v>2.1057743982428789</v>
      </c>
      <c r="G343" s="18" t="s">
        <v>455</v>
      </c>
      <c r="H343" s="3"/>
      <c r="I343" s="19" t="s">
        <v>15</v>
      </c>
      <c r="J343" s="22" t="s">
        <v>24</v>
      </c>
      <c r="K343" s="20" t="s">
        <v>35</v>
      </c>
      <c r="L343" s="58">
        <v>522.37314734088932</v>
      </c>
    </row>
    <row r="344" spans="1:12" x14ac:dyDescent="0.2">
      <c r="A344" s="13">
        <v>42021</v>
      </c>
      <c r="B344" s="84" t="s">
        <v>553</v>
      </c>
      <c r="C344" s="84" t="s">
        <v>328</v>
      </c>
      <c r="D344" s="15" t="s">
        <v>10</v>
      </c>
      <c r="E344" s="16">
        <v>1500</v>
      </c>
      <c r="F344" s="17">
        <f t="shared" si="5"/>
        <v>2.8715105430584713</v>
      </c>
      <c r="G344" s="18" t="s">
        <v>455</v>
      </c>
      <c r="H344" s="3"/>
      <c r="I344" s="3" t="s">
        <v>15</v>
      </c>
      <c r="J344" s="19" t="s">
        <v>24</v>
      </c>
      <c r="K344" s="20" t="s">
        <v>35</v>
      </c>
      <c r="L344" s="58">
        <v>522.37314734088932</v>
      </c>
    </row>
    <row r="345" spans="1:12" x14ac:dyDescent="0.2">
      <c r="A345" s="13">
        <v>42021</v>
      </c>
      <c r="B345" s="84" t="s">
        <v>554</v>
      </c>
      <c r="C345" s="84" t="s">
        <v>328</v>
      </c>
      <c r="D345" s="15" t="s">
        <v>10</v>
      </c>
      <c r="E345" s="16">
        <v>1800</v>
      </c>
      <c r="F345" s="17">
        <f t="shared" si="5"/>
        <v>3.4458126516701659</v>
      </c>
      <c r="G345" s="18" t="s">
        <v>455</v>
      </c>
      <c r="H345" s="3"/>
      <c r="I345" s="3" t="s">
        <v>15</v>
      </c>
      <c r="J345" s="19" t="s">
        <v>24</v>
      </c>
      <c r="K345" s="20" t="s">
        <v>35</v>
      </c>
      <c r="L345" s="58">
        <v>522.37314734088932</v>
      </c>
    </row>
    <row r="346" spans="1:12" x14ac:dyDescent="0.2">
      <c r="A346" s="13">
        <v>42021</v>
      </c>
      <c r="B346" s="84" t="s">
        <v>555</v>
      </c>
      <c r="C346" s="84" t="s">
        <v>328</v>
      </c>
      <c r="D346" s="15" t="s">
        <v>10</v>
      </c>
      <c r="E346" s="16">
        <v>1200</v>
      </c>
      <c r="F346" s="17">
        <f t="shared" si="5"/>
        <v>2.2972084344467771</v>
      </c>
      <c r="G346" s="18" t="s">
        <v>455</v>
      </c>
      <c r="H346" s="3"/>
      <c r="I346" s="3" t="s">
        <v>15</v>
      </c>
      <c r="J346" s="19" t="s">
        <v>24</v>
      </c>
      <c r="K346" s="20" t="s">
        <v>35</v>
      </c>
      <c r="L346" s="58">
        <v>522.37314734088932</v>
      </c>
    </row>
    <row r="347" spans="1:12" x14ac:dyDescent="0.2">
      <c r="A347" s="13">
        <v>42021</v>
      </c>
      <c r="B347" s="84" t="s">
        <v>761</v>
      </c>
      <c r="C347" s="84" t="s">
        <v>328</v>
      </c>
      <c r="D347" s="23" t="s">
        <v>10</v>
      </c>
      <c r="E347" s="16">
        <v>275</v>
      </c>
      <c r="F347" s="17">
        <f t="shared" si="5"/>
        <v>0.52644359956071973</v>
      </c>
      <c r="G347" s="18" t="s">
        <v>455</v>
      </c>
      <c r="H347" s="3"/>
      <c r="I347" s="3" t="s">
        <v>15</v>
      </c>
      <c r="J347" s="19" t="s">
        <v>24</v>
      </c>
      <c r="K347" s="20" t="s">
        <v>35</v>
      </c>
      <c r="L347" s="58">
        <v>522.37314734088932</v>
      </c>
    </row>
    <row r="348" spans="1:12" x14ac:dyDescent="0.2">
      <c r="A348" s="13">
        <v>42021</v>
      </c>
      <c r="B348" s="84" t="s">
        <v>556</v>
      </c>
      <c r="C348" s="84" t="s">
        <v>328</v>
      </c>
      <c r="D348" s="23" t="s">
        <v>10</v>
      </c>
      <c r="E348" s="16">
        <v>3000</v>
      </c>
      <c r="F348" s="17">
        <f t="shared" si="5"/>
        <v>5.7430210861169426</v>
      </c>
      <c r="G348" s="18" t="s">
        <v>456</v>
      </c>
      <c r="H348" s="3"/>
      <c r="I348" s="24" t="s">
        <v>15</v>
      </c>
      <c r="J348" s="19" t="s">
        <v>24</v>
      </c>
      <c r="K348" s="20" t="s">
        <v>35</v>
      </c>
      <c r="L348" s="58">
        <v>522.37314734088932</v>
      </c>
    </row>
    <row r="349" spans="1:12" x14ac:dyDescent="0.2">
      <c r="A349" s="13">
        <v>42021</v>
      </c>
      <c r="B349" s="84" t="s">
        <v>311</v>
      </c>
      <c r="C349" s="84" t="s">
        <v>513</v>
      </c>
      <c r="D349" s="23" t="s">
        <v>10</v>
      </c>
      <c r="E349" s="16">
        <v>1900</v>
      </c>
      <c r="F349" s="17">
        <f t="shared" si="5"/>
        <v>3.6372466878740637</v>
      </c>
      <c r="G349" s="18" t="s">
        <v>361</v>
      </c>
      <c r="H349" s="3"/>
      <c r="I349" s="3" t="s">
        <v>15</v>
      </c>
      <c r="J349" s="22" t="s">
        <v>24</v>
      </c>
      <c r="K349" s="20" t="s">
        <v>35</v>
      </c>
      <c r="L349" s="58">
        <v>522.37314734088932</v>
      </c>
    </row>
    <row r="350" spans="1:12" x14ac:dyDescent="0.2">
      <c r="A350" s="13">
        <v>42021</v>
      </c>
      <c r="B350" s="84" t="s">
        <v>572</v>
      </c>
      <c r="C350" s="84" t="s">
        <v>513</v>
      </c>
      <c r="D350" s="23" t="s">
        <v>7</v>
      </c>
      <c r="E350" s="16">
        <v>1500</v>
      </c>
      <c r="F350" s="17">
        <f t="shared" si="5"/>
        <v>2.8715105430584713</v>
      </c>
      <c r="G350" s="18" t="s">
        <v>369</v>
      </c>
      <c r="H350" s="26"/>
      <c r="I350" s="3" t="s">
        <v>40</v>
      </c>
      <c r="J350" s="19" t="s">
        <v>24</v>
      </c>
      <c r="K350" s="20" t="s">
        <v>35</v>
      </c>
      <c r="L350" s="58">
        <v>522.37314734088932</v>
      </c>
    </row>
    <row r="351" spans="1:12" x14ac:dyDescent="0.2">
      <c r="A351" s="13">
        <v>42021</v>
      </c>
      <c r="B351" s="84" t="s">
        <v>573</v>
      </c>
      <c r="C351" s="84" t="s">
        <v>513</v>
      </c>
      <c r="D351" s="23" t="s">
        <v>7</v>
      </c>
      <c r="E351" s="16">
        <v>1300</v>
      </c>
      <c r="F351" s="17">
        <f t="shared" si="5"/>
        <v>2.4886424706506753</v>
      </c>
      <c r="G351" s="18" t="s">
        <v>370</v>
      </c>
      <c r="H351" s="3"/>
      <c r="I351" s="88" t="s">
        <v>40</v>
      </c>
      <c r="J351" s="22" t="s">
        <v>24</v>
      </c>
      <c r="K351" s="20" t="s">
        <v>35</v>
      </c>
      <c r="L351" s="58">
        <v>522.37314734088932</v>
      </c>
    </row>
    <row r="352" spans="1:12" x14ac:dyDescent="0.2">
      <c r="A352" s="13">
        <v>42021</v>
      </c>
      <c r="B352" s="84" t="s">
        <v>313</v>
      </c>
      <c r="C352" s="84" t="s">
        <v>569</v>
      </c>
      <c r="D352" s="23" t="s">
        <v>7</v>
      </c>
      <c r="E352" s="16">
        <v>8000</v>
      </c>
      <c r="F352" s="17">
        <f t="shared" si="5"/>
        <v>15.314722896311848</v>
      </c>
      <c r="G352" s="18" t="s">
        <v>371</v>
      </c>
      <c r="H352" s="3"/>
      <c r="I352" s="3" t="s">
        <v>40</v>
      </c>
      <c r="J352" s="22" t="s">
        <v>24</v>
      </c>
      <c r="K352" s="20" t="s">
        <v>35</v>
      </c>
      <c r="L352" s="58">
        <v>522.37314734088932</v>
      </c>
    </row>
    <row r="353" spans="1:12" x14ac:dyDescent="0.2">
      <c r="A353" s="13">
        <v>42021</v>
      </c>
      <c r="B353" s="84" t="s">
        <v>312</v>
      </c>
      <c r="C353" s="84" t="s">
        <v>569</v>
      </c>
      <c r="D353" s="15" t="s">
        <v>7</v>
      </c>
      <c r="E353" s="16">
        <v>3000</v>
      </c>
      <c r="F353" s="17">
        <f t="shared" si="5"/>
        <v>5.7430210861169426</v>
      </c>
      <c r="G353" s="18" t="s">
        <v>364</v>
      </c>
      <c r="H353" s="3"/>
      <c r="I353" s="3" t="s">
        <v>40</v>
      </c>
      <c r="J353" s="22" t="s">
        <v>24</v>
      </c>
      <c r="K353" s="20" t="s">
        <v>35</v>
      </c>
      <c r="L353" s="58">
        <v>522.37314734088932</v>
      </c>
    </row>
    <row r="354" spans="1:12" x14ac:dyDescent="0.2">
      <c r="A354" s="13">
        <v>42021</v>
      </c>
      <c r="B354" s="84" t="s">
        <v>574</v>
      </c>
      <c r="C354" s="84" t="s">
        <v>428</v>
      </c>
      <c r="D354" s="15" t="s">
        <v>7</v>
      </c>
      <c r="E354" s="16">
        <v>50000</v>
      </c>
      <c r="F354" s="17">
        <f t="shared" si="5"/>
        <v>95.717018101949051</v>
      </c>
      <c r="G354" s="18" t="s">
        <v>379</v>
      </c>
      <c r="H354" s="3"/>
      <c r="I354" s="37" t="s">
        <v>40</v>
      </c>
      <c r="J354" s="22" t="s">
        <v>24</v>
      </c>
      <c r="K354" s="20" t="s">
        <v>35</v>
      </c>
      <c r="L354" s="58">
        <v>522.37314734088932</v>
      </c>
    </row>
    <row r="355" spans="1:12" x14ac:dyDescent="0.2">
      <c r="A355" s="13">
        <v>42021</v>
      </c>
      <c r="B355" s="84" t="s">
        <v>311</v>
      </c>
      <c r="C355" s="84" t="s">
        <v>513</v>
      </c>
      <c r="D355" s="15" t="s">
        <v>7</v>
      </c>
      <c r="E355" s="16">
        <v>1950</v>
      </c>
      <c r="F355" s="17">
        <f t="shared" si="5"/>
        <v>3.732963705976013</v>
      </c>
      <c r="G355" s="18" t="s">
        <v>364</v>
      </c>
      <c r="H355" s="3"/>
      <c r="I355" s="3" t="s">
        <v>40</v>
      </c>
      <c r="J355" s="22" t="s">
        <v>24</v>
      </c>
      <c r="K355" s="20" t="s">
        <v>35</v>
      </c>
      <c r="L355" s="58">
        <v>522.37314734088932</v>
      </c>
    </row>
    <row r="356" spans="1:12" x14ac:dyDescent="0.2">
      <c r="A356" s="13">
        <v>42021</v>
      </c>
      <c r="B356" s="84" t="s">
        <v>19</v>
      </c>
      <c r="C356" s="84" t="s">
        <v>41</v>
      </c>
      <c r="D356" s="23" t="s">
        <v>9</v>
      </c>
      <c r="E356" s="16">
        <v>5000</v>
      </c>
      <c r="F356" s="17">
        <f t="shared" si="5"/>
        <v>9.5717018101949041</v>
      </c>
      <c r="G356" s="18" t="s">
        <v>135</v>
      </c>
      <c r="H356" s="3"/>
      <c r="I356" s="88" t="s">
        <v>17</v>
      </c>
      <c r="J356" s="22" t="s">
        <v>24</v>
      </c>
      <c r="K356" s="20" t="s">
        <v>35</v>
      </c>
      <c r="L356" s="58">
        <v>522.37314734088932</v>
      </c>
    </row>
    <row r="357" spans="1:12" x14ac:dyDescent="0.2">
      <c r="A357" s="13">
        <v>42021</v>
      </c>
      <c r="B357" s="84" t="s">
        <v>19</v>
      </c>
      <c r="C357" s="84" t="s">
        <v>41</v>
      </c>
      <c r="D357" s="15" t="s">
        <v>9</v>
      </c>
      <c r="E357" s="16">
        <v>5000</v>
      </c>
      <c r="F357" s="17">
        <f t="shared" si="5"/>
        <v>9.5717018101949041</v>
      </c>
      <c r="G357" s="18" t="s">
        <v>136</v>
      </c>
      <c r="H357" s="3"/>
      <c r="I357" s="3" t="s">
        <v>16</v>
      </c>
      <c r="J357" s="22" t="s">
        <v>24</v>
      </c>
      <c r="K357" s="20" t="s">
        <v>35</v>
      </c>
      <c r="L357" s="58">
        <v>522.37314734088932</v>
      </c>
    </row>
    <row r="358" spans="1:12" ht="38.25" x14ac:dyDescent="0.2">
      <c r="A358" s="13">
        <v>42021</v>
      </c>
      <c r="B358" s="84" t="s">
        <v>19</v>
      </c>
      <c r="C358" s="84" t="s">
        <v>41</v>
      </c>
      <c r="D358" s="15" t="s">
        <v>407</v>
      </c>
      <c r="E358" s="16">
        <v>5000</v>
      </c>
      <c r="F358" s="17">
        <f t="shared" si="5"/>
        <v>8.7826361662106862</v>
      </c>
      <c r="G358" s="18" t="s">
        <v>137</v>
      </c>
      <c r="H358" s="3"/>
      <c r="I358" s="3" t="s">
        <v>21</v>
      </c>
      <c r="J358" s="22" t="s">
        <v>24</v>
      </c>
      <c r="K358" s="151" t="s">
        <v>411</v>
      </c>
      <c r="L358" s="58">
        <v>569.30515000000003</v>
      </c>
    </row>
    <row r="359" spans="1:12" ht="38.25" x14ac:dyDescent="0.2">
      <c r="A359" s="13">
        <v>42021</v>
      </c>
      <c r="B359" s="84" t="s">
        <v>19</v>
      </c>
      <c r="C359" s="84" t="s">
        <v>41</v>
      </c>
      <c r="D359" s="15" t="s">
        <v>407</v>
      </c>
      <c r="E359" s="16">
        <v>5000</v>
      </c>
      <c r="F359" s="17">
        <f t="shared" si="5"/>
        <v>8.7826361662106862</v>
      </c>
      <c r="G359" s="18" t="s">
        <v>138</v>
      </c>
      <c r="H359" s="3"/>
      <c r="I359" s="3" t="s">
        <v>13</v>
      </c>
      <c r="J359" s="22" t="s">
        <v>24</v>
      </c>
      <c r="K359" s="151" t="s">
        <v>411</v>
      </c>
      <c r="L359" s="58">
        <v>569.30515000000003</v>
      </c>
    </row>
    <row r="360" spans="1:12" ht="38.25" x14ac:dyDescent="0.2">
      <c r="A360" s="13">
        <v>42021</v>
      </c>
      <c r="B360" s="84" t="s">
        <v>19</v>
      </c>
      <c r="C360" s="84" t="s">
        <v>41</v>
      </c>
      <c r="D360" s="15" t="s">
        <v>407</v>
      </c>
      <c r="E360" s="16">
        <v>2500</v>
      </c>
      <c r="F360" s="17">
        <f t="shared" si="5"/>
        <v>4.3913180831053431</v>
      </c>
      <c r="G360" s="18" t="s">
        <v>139</v>
      </c>
      <c r="H360" s="3"/>
      <c r="I360" s="3" t="s">
        <v>14</v>
      </c>
      <c r="J360" s="22" t="s">
        <v>24</v>
      </c>
      <c r="K360" s="151" t="s">
        <v>411</v>
      </c>
      <c r="L360" s="58">
        <v>569.30515000000003</v>
      </c>
    </row>
    <row r="361" spans="1:12" x14ac:dyDescent="0.2">
      <c r="A361" s="13">
        <v>42021</v>
      </c>
      <c r="B361" s="84" t="s">
        <v>19</v>
      </c>
      <c r="C361" s="84" t="s">
        <v>41</v>
      </c>
      <c r="D361" s="23" t="s">
        <v>8</v>
      </c>
      <c r="E361" s="16">
        <v>2500</v>
      </c>
      <c r="F361" s="17">
        <f t="shared" si="5"/>
        <v>4.785850905097452</v>
      </c>
      <c r="G361" s="18" t="s">
        <v>140</v>
      </c>
      <c r="H361" s="3"/>
      <c r="I361" s="19" t="s">
        <v>515</v>
      </c>
      <c r="J361" s="22" t="s">
        <v>24</v>
      </c>
      <c r="K361" s="20" t="s">
        <v>35</v>
      </c>
      <c r="L361" s="58">
        <v>522.37314734088932</v>
      </c>
    </row>
    <row r="362" spans="1:12" ht="38.25" x14ac:dyDescent="0.2">
      <c r="A362" s="13">
        <v>42021</v>
      </c>
      <c r="B362" s="84" t="s">
        <v>19</v>
      </c>
      <c r="C362" s="84" t="s">
        <v>41</v>
      </c>
      <c r="D362" s="15" t="s">
        <v>407</v>
      </c>
      <c r="E362" s="16">
        <v>2500</v>
      </c>
      <c r="F362" s="17">
        <f t="shared" si="5"/>
        <v>4.3913180831053431</v>
      </c>
      <c r="G362" s="18" t="s">
        <v>141</v>
      </c>
      <c r="H362" s="3"/>
      <c r="I362" s="3" t="s">
        <v>12</v>
      </c>
      <c r="J362" s="22" t="s">
        <v>24</v>
      </c>
      <c r="K362" s="151" t="s">
        <v>411</v>
      </c>
      <c r="L362" s="58">
        <v>569.30515000000003</v>
      </c>
    </row>
    <row r="363" spans="1:12" x14ac:dyDescent="0.2">
      <c r="A363" s="13">
        <v>42021</v>
      </c>
      <c r="B363" s="84" t="s">
        <v>19</v>
      </c>
      <c r="C363" s="84" t="s">
        <v>41</v>
      </c>
      <c r="D363" s="15" t="s">
        <v>7</v>
      </c>
      <c r="E363" s="16">
        <v>2500</v>
      </c>
      <c r="F363" s="17">
        <f t="shared" si="5"/>
        <v>4.785850905097452</v>
      </c>
      <c r="G363" s="18" t="s">
        <v>142</v>
      </c>
      <c r="H363" s="3"/>
      <c r="I363" s="3" t="s">
        <v>40</v>
      </c>
      <c r="J363" s="22" t="s">
        <v>24</v>
      </c>
      <c r="K363" s="20" t="s">
        <v>35</v>
      </c>
      <c r="L363" s="58">
        <v>522.37314734088932</v>
      </c>
    </row>
    <row r="364" spans="1:12" ht="38.25" x14ac:dyDescent="0.2">
      <c r="A364" s="13">
        <v>42021</v>
      </c>
      <c r="B364" s="84" t="s">
        <v>19</v>
      </c>
      <c r="C364" s="84" t="s">
        <v>41</v>
      </c>
      <c r="D364" s="15" t="s">
        <v>407</v>
      </c>
      <c r="E364" s="16">
        <v>2500</v>
      </c>
      <c r="F364" s="17">
        <f t="shared" si="5"/>
        <v>4.3913180831053431</v>
      </c>
      <c r="G364" s="18" t="s">
        <v>143</v>
      </c>
      <c r="H364" s="3"/>
      <c r="I364" s="3" t="s">
        <v>20</v>
      </c>
      <c r="J364" s="22" t="s">
        <v>24</v>
      </c>
      <c r="K364" s="151" t="s">
        <v>411</v>
      </c>
      <c r="L364" s="58">
        <v>569.30515000000003</v>
      </c>
    </row>
    <row r="365" spans="1:12" x14ac:dyDescent="0.2">
      <c r="A365" s="13">
        <v>42021</v>
      </c>
      <c r="B365" s="84" t="s">
        <v>19</v>
      </c>
      <c r="C365" s="84" t="s">
        <v>41</v>
      </c>
      <c r="D365" s="15" t="s">
        <v>6</v>
      </c>
      <c r="E365" s="16">
        <v>2500</v>
      </c>
      <c r="F365" s="17">
        <f t="shared" si="5"/>
        <v>4.785850905097452</v>
      </c>
      <c r="G365" s="18" t="s">
        <v>144</v>
      </c>
      <c r="H365" s="3"/>
      <c r="I365" s="3" t="s">
        <v>27</v>
      </c>
      <c r="J365" s="19" t="s">
        <v>24</v>
      </c>
      <c r="K365" s="20" t="s">
        <v>35</v>
      </c>
      <c r="L365" s="58">
        <v>522.37314734088932</v>
      </c>
    </row>
    <row r="366" spans="1:12" x14ac:dyDescent="0.2">
      <c r="A366" s="13">
        <v>42021</v>
      </c>
      <c r="B366" s="84" t="s">
        <v>19</v>
      </c>
      <c r="C366" s="84" t="s">
        <v>41</v>
      </c>
      <c r="D366" s="15" t="s">
        <v>6</v>
      </c>
      <c r="E366" s="16">
        <v>2500</v>
      </c>
      <c r="F366" s="17">
        <f t="shared" si="5"/>
        <v>4.785850905097452</v>
      </c>
      <c r="G366" s="18" t="s">
        <v>145</v>
      </c>
      <c r="H366" s="3"/>
      <c r="I366" s="3" t="s">
        <v>18</v>
      </c>
      <c r="J366" s="19" t="s">
        <v>24</v>
      </c>
      <c r="K366" s="20" t="s">
        <v>35</v>
      </c>
      <c r="L366" s="58">
        <v>522.37314734088932</v>
      </c>
    </row>
    <row r="367" spans="1:12" ht="38.25" x14ac:dyDescent="0.2">
      <c r="A367" s="13">
        <v>42021</v>
      </c>
      <c r="B367" s="84" t="s">
        <v>19</v>
      </c>
      <c r="C367" s="84" t="s">
        <v>41</v>
      </c>
      <c r="D367" s="15" t="s">
        <v>407</v>
      </c>
      <c r="E367" s="16">
        <v>2500</v>
      </c>
      <c r="F367" s="17">
        <f t="shared" si="5"/>
        <v>4.3913180831053431</v>
      </c>
      <c r="G367" s="18" t="s">
        <v>146</v>
      </c>
      <c r="H367" s="26"/>
      <c r="I367" s="37" t="s">
        <v>46</v>
      </c>
      <c r="J367" s="19" t="s">
        <v>24</v>
      </c>
      <c r="K367" s="151" t="s">
        <v>411</v>
      </c>
      <c r="L367" s="58">
        <v>569.30515000000003</v>
      </c>
    </row>
    <row r="368" spans="1:12" ht="38.25" x14ac:dyDescent="0.2">
      <c r="A368" s="13">
        <v>42021</v>
      </c>
      <c r="B368" s="84" t="s">
        <v>19</v>
      </c>
      <c r="C368" s="84" t="s">
        <v>41</v>
      </c>
      <c r="D368" s="15" t="s">
        <v>407</v>
      </c>
      <c r="E368" s="16">
        <v>2500</v>
      </c>
      <c r="F368" s="17">
        <f t="shared" si="5"/>
        <v>4.3913180831053431</v>
      </c>
      <c r="G368" s="18" t="s">
        <v>147</v>
      </c>
      <c r="H368" s="26"/>
      <c r="I368" s="3" t="s">
        <v>309</v>
      </c>
      <c r="J368" s="19" t="s">
        <v>24</v>
      </c>
      <c r="K368" s="151" t="s">
        <v>411</v>
      </c>
      <c r="L368" s="58">
        <v>569.30515000000003</v>
      </c>
    </row>
    <row r="369" spans="1:12" x14ac:dyDescent="0.2">
      <c r="A369" s="13">
        <v>42021</v>
      </c>
      <c r="B369" s="84" t="s">
        <v>19</v>
      </c>
      <c r="C369" s="84" t="s">
        <v>41</v>
      </c>
      <c r="D369" s="15" t="s">
        <v>10</v>
      </c>
      <c r="E369" s="16">
        <v>2500</v>
      </c>
      <c r="F369" s="17">
        <f t="shared" si="5"/>
        <v>4.785850905097452</v>
      </c>
      <c r="G369" s="18" t="s">
        <v>148</v>
      </c>
      <c r="H369" s="3"/>
      <c r="I369" s="3" t="s">
        <v>409</v>
      </c>
      <c r="J369" s="19" t="s">
        <v>24</v>
      </c>
      <c r="K369" s="20" t="s">
        <v>35</v>
      </c>
      <c r="L369" s="58">
        <v>522.37314734088932</v>
      </c>
    </row>
    <row r="370" spans="1:12" x14ac:dyDescent="0.2">
      <c r="A370" s="13">
        <v>42021</v>
      </c>
      <c r="B370" s="84" t="s">
        <v>19</v>
      </c>
      <c r="C370" s="84" t="s">
        <v>41</v>
      </c>
      <c r="D370" s="15" t="s">
        <v>10</v>
      </c>
      <c r="E370" s="16">
        <v>2500</v>
      </c>
      <c r="F370" s="17">
        <f t="shared" si="5"/>
        <v>4.785850905097452</v>
      </c>
      <c r="G370" s="18" t="s">
        <v>149</v>
      </c>
      <c r="H370" s="3"/>
      <c r="I370" s="3" t="s">
        <v>15</v>
      </c>
      <c r="J370" s="19" t="s">
        <v>24</v>
      </c>
      <c r="K370" s="20" t="s">
        <v>35</v>
      </c>
      <c r="L370" s="58">
        <v>522.37314734088932</v>
      </c>
    </row>
    <row r="371" spans="1:12" ht="38.25" x14ac:dyDescent="0.2">
      <c r="A371" s="13">
        <v>42021</v>
      </c>
      <c r="B371" s="84" t="s">
        <v>19</v>
      </c>
      <c r="C371" s="84" t="s">
        <v>41</v>
      </c>
      <c r="D371" s="15" t="s">
        <v>407</v>
      </c>
      <c r="E371" s="16">
        <v>2500</v>
      </c>
      <c r="F371" s="17">
        <f t="shared" si="5"/>
        <v>4.3913180831053431</v>
      </c>
      <c r="G371" s="18" t="s">
        <v>150</v>
      </c>
      <c r="H371" s="3"/>
      <c r="I371" s="88" t="s">
        <v>578</v>
      </c>
      <c r="J371" s="19" t="s">
        <v>24</v>
      </c>
      <c r="K371" s="25" t="s">
        <v>411</v>
      </c>
      <c r="L371" s="58">
        <v>569.30515000000003</v>
      </c>
    </row>
    <row r="372" spans="1:12" x14ac:dyDescent="0.2">
      <c r="A372" s="13">
        <v>42021</v>
      </c>
      <c r="B372" s="84" t="s">
        <v>19</v>
      </c>
      <c r="C372" s="84" t="s">
        <v>41</v>
      </c>
      <c r="D372" s="15" t="s">
        <v>9</v>
      </c>
      <c r="E372" s="16">
        <v>5000</v>
      </c>
      <c r="F372" s="17">
        <f t="shared" si="5"/>
        <v>9.5717018101949041</v>
      </c>
      <c r="G372" s="18" t="s">
        <v>151</v>
      </c>
      <c r="H372" s="3"/>
      <c r="I372" s="37" t="s">
        <v>17</v>
      </c>
      <c r="J372" s="19" t="s">
        <v>24</v>
      </c>
      <c r="K372" s="20" t="s">
        <v>35</v>
      </c>
      <c r="L372" s="58">
        <v>522.37314734088932</v>
      </c>
    </row>
    <row r="373" spans="1:12" ht="38.25" x14ac:dyDescent="0.2">
      <c r="A373" s="13">
        <v>42021</v>
      </c>
      <c r="B373" s="84" t="s">
        <v>348</v>
      </c>
      <c r="C373" s="84" t="s">
        <v>513</v>
      </c>
      <c r="D373" s="18" t="s">
        <v>407</v>
      </c>
      <c r="E373" s="131">
        <v>800</v>
      </c>
      <c r="F373" s="17">
        <f t="shared" si="5"/>
        <v>1.4052217865937098</v>
      </c>
      <c r="G373" s="18" t="s">
        <v>349</v>
      </c>
      <c r="H373" s="3"/>
      <c r="I373" s="30" t="s">
        <v>12</v>
      </c>
      <c r="J373" s="19" t="s">
        <v>24</v>
      </c>
      <c r="K373" s="151" t="s">
        <v>411</v>
      </c>
      <c r="L373" s="58">
        <v>569.30515000000003</v>
      </c>
    </row>
    <row r="374" spans="1:12" x14ac:dyDescent="0.2">
      <c r="A374" s="13">
        <v>42021</v>
      </c>
      <c r="B374" s="84" t="s">
        <v>311</v>
      </c>
      <c r="C374" s="84" t="s">
        <v>513</v>
      </c>
      <c r="D374" s="18" t="s">
        <v>10</v>
      </c>
      <c r="E374" s="133">
        <v>1500</v>
      </c>
      <c r="F374" s="17">
        <f t="shared" si="5"/>
        <v>2.8715105430584713</v>
      </c>
      <c r="G374" s="18" t="s">
        <v>410</v>
      </c>
      <c r="H374" s="3"/>
      <c r="I374" s="30" t="s">
        <v>409</v>
      </c>
      <c r="J374" s="19" t="s">
        <v>24</v>
      </c>
      <c r="K374" s="20" t="s">
        <v>35</v>
      </c>
      <c r="L374" s="58">
        <v>522.37314734088932</v>
      </c>
    </row>
    <row r="375" spans="1:12" x14ac:dyDescent="0.2">
      <c r="A375" s="13">
        <v>42021</v>
      </c>
      <c r="B375" s="95" t="s">
        <v>311</v>
      </c>
      <c r="C375" s="119" t="s">
        <v>513</v>
      </c>
      <c r="D375" s="18" t="s">
        <v>9</v>
      </c>
      <c r="E375" s="131">
        <v>1700</v>
      </c>
      <c r="F375" s="17">
        <f t="shared" si="5"/>
        <v>3.2543786154662677</v>
      </c>
      <c r="G375" s="18" t="s">
        <v>495</v>
      </c>
      <c r="H375" s="3"/>
      <c r="I375" s="30" t="s">
        <v>16</v>
      </c>
      <c r="J375" s="19" t="s">
        <v>24</v>
      </c>
      <c r="K375" s="20" t="s">
        <v>35</v>
      </c>
      <c r="L375" s="58">
        <v>522.37314734088932</v>
      </c>
    </row>
    <row r="376" spans="1:12" x14ac:dyDescent="0.2">
      <c r="A376" s="13">
        <v>42021</v>
      </c>
      <c r="B376" s="95" t="s">
        <v>590</v>
      </c>
      <c r="C376" s="119" t="s">
        <v>314</v>
      </c>
      <c r="D376" s="18" t="s">
        <v>8</v>
      </c>
      <c r="E376" s="131">
        <v>100000</v>
      </c>
      <c r="F376" s="17">
        <f t="shared" si="5"/>
        <v>191.4340362038981</v>
      </c>
      <c r="G376" s="18" t="s">
        <v>495</v>
      </c>
      <c r="H376" s="3"/>
      <c r="I376" s="30" t="s">
        <v>16</v>
      </c>
      <c r="J376" s="19" t="s">
        <v>24</v>
      </c>
      <c r="K376" s="20" t="s">
        <v>35</v>
      </c>
      <c r="L376" s="58">
        <v>522.37314734088932</v>
      </c>
    </row>
    <row r="377" spans="1:12" x14ac:dyDescent="0.2">
      <c r="A377" s="13">
        <v>42021</v>
      </c>
      <c r="B377" s="95" t="s">
        <v>591</v>
      </c>
      <c r="C377" s="119" t="s">
        <v>328</v>
      </c>
      <c r="D377" s="18" t="s">
        <v>10</v>
      </c>
      <c r="E377" s="131">
        <v>400</v>
      </c>
      <c r="F377" s="17">
        <f t="shared" si="5"/>
        <v>0.76573614481559238</v>
      </c>
      <c r="G377" s="18" t="s">
        <v>499</v>
      </c>
      <c r="H377" s="3"/>
      <c r="I377" s="30" t="s">
        <v>16</v>
      </c>
      <c r="J377" s="19" t="s">
        <v>24</v>
      </c>
      <c r="K377" s="20" t="s">
        <v>35</v>
      </c>
      <c r="L377" s="58">
        <v>522.37314734088932</v>
      </c>
    </row>
    <row r="378" spans="1:12" x14ac:dyDescent="0.2">
      <c r="A378" s="13">
        <v>42021</v>
      </c>
      <c r="B378" s="95" t="s">
        <v>592</v>
      </c>
      <c r="C378" s="119" t="s">
        <v>328</v>
      </c>
      <c r="D378" s="18" t="s">
        <v>10</v>
      </c>
      <c r="E378" s="131">
        <v>3600</v>
      </c>
      <c r="F378" s="17">
        <f t="shared" si="5"/>
        <v>6.8916253033403319</v>
      </c>
      <c r="G378" s="18" t="s">
        <v>500</v>
      </c>
      <c r="H378" s="3"/>
      <c r="I378" s="30" t="s">
        <v>16</v>
      </c>
      <c r="J378" s="22" t="s">
        <v>24</v>
      </c>
      <c r="K378" s="20" t="s">
        <v>35</v>
      </c>
      <c r="L378" s="58">
        <v>522.37314734088932</v>
      </c>
    </row>
    <row r="379" spans="1:12" ht="38.25" x14ac:dyDescent="0.2">
      <c r="A379" s="13">
        <v>42021</v>
      </c>
      <c r="B379" s="84" t="s">
        <v>311</v>
      </c>
      <c r="C379" s="84" t="s">
        <v>513</v>
      </c>
      <c r="D379" s="18" t="s">
        <v>407</v>
      </c>
      <c r="E379" s="131">
        <v>600</v>
      </c>
      <c r="F379" s="17">
        <f t="shared" si="5"/>
        <v>1.0539163399452824</v>
      </c>
      <c r="G379" s="18" t="s">
        <v>614</v>
      </c>
      <c r="H379" s="3"/>
      <c r="I379" s="3" t="s">
        <v>48</v>
      </c>
      <c r="J379" s="22" t="s">
        <v>24</v>
      </c>
      <c r="K379" s="151" t="s">
        <v>411</v>
      </c>
      <c r="L379" s="58">
        <v>569.30515000000003</v>
      </c>
    </row>
    <row r="380" spans="1:12" ht="38.25" x14ac:dyDescent="0.2">
      <c r="A380" s="13">
        <v>42021</v>
      </c>
      <c r="B380" s="84" t="s">
        <v>311</v>
      </c>
      <c r="C380" s="84" t="s">
        <v>513</v>
      </c>
      <c r="D380" s="18" t="s">
        <v>407</v>
      </c>
      <c r="E380" s="131">
        <v>1200</v>
      </c>
      <c r="F380" s="17">
        <f t="shared" si="5"/>
        <v>2.1078326798905649</v>
      </c>
      <c r="G380" s="18" t="s">
        <v>327</v>
      </c>
      <c r="H380" s="3"/>
      <c r="I380" s="19" t="s">
        <v>47</v>
      </c>
      <c r="J380" s="22" t="s">
        <v>24</v>
      </c>
      <c r="K380" s="151" t="s">
        <v>411</v>
      </c>
      <c r="L380" s="58">
        <v>569.30515000000003</v>
      </c>
    </row>
    <row r="381" spans="1:12" ht="38.25" x14ac:dyDescent="0.2">
      <c r="A381" s="13">
        <v>42021</v>
      </c>
      <c r="B381" s="84" t="s">
        <v>311</v>
      </c>
      <c r="C381" s="84" t="s">
        <v>513</v>
      </c>
      <c r="D381" s="127" t="s">
        <v>407</v>
      </c>
      <c r="E381" s="131">
        <v>1500</v>
      </c>
      <c r="F381" s="17">
        <f t="shared" si="5"/>
        <v>2.6347908498632058</v>
      </c>
      <c r="G381" s="18" t="s">
        <v>326</v>
      </c>
      <c r="H381" s="3"/>
      <c r="I381" s="147" t="s">
        <v>578</v>
      </c>
      <c r="J381" s="22" t="s">
        <v>24</v>
      </c>
      <c r="K381" s="25" t="s">
        <v>411</v>
      </c>
      <c r="L381" s="58">
        <v>569.30515000000003</v>
      </c>
    </row>
    <row r="382" spans="1:12" x14ac:dyDescent="0.2">
      <c r="A382" s="13">
        <v>42021</v>
      </c>
      <c r="B382" s="84" t="s">
        <v>311</v>
      </c>
      <c r="C382" s="84" t="s">
        <v>513</v>
      </c>
      <c r="D382" s="127" t="s">
        <v>6</v>
      </c>
      <c r="E382" s="131">
        <v>2000</v>
      </c>
      <c r="F382" s="17">
        <f t="shared" si="5"/>
        <v>3.8286807240779619</v>
      </c>
      <c r="G382" s="18" t="s">
        <v>663</v>
      </c>
      <c r="H382" s="3">
        <v>6</v>
      </c>
      <c r="I382" s="19" t="s">
        <v>34</v>
      </c>
      <c r="J382" s="19" t="s">
        <v>24</v>
      </c>
      <c r="K382" s="20" t="s">
        <v>35</v>
      </c>
      <c r="L382" s="58">
        <v>522.37314734088932</v>
      </c>
    </row>
    <row r="383" spans="1:12" x14ac:dyDescent="0.2">
      <c r="A383" s="13">
        <v>42021</v>
      </c>
      <c r="B383" s="84" t="s">
        <v>431</v>
      </c>
      <c r="C383" s="84" t="s">
        <v>513</v>
      </c>
      <c r="D383" s="127" t="s">
        <v>6</v>
      </c>
      <c r="E383" s="131">
        <v>3000</v>
      </c>
      <c r="F383" s="17">
        <f t="shared" si="5"/>
        <v>5.7430210861169426</v>
      </c>
      <c r="G383" s="18" t="s">
        <v>664</v>
      </c>
      <c r="H383" s="26">
        <v>6</v>
      </c>
      <c r="I383" s="19" t="s">
        <v>34</v>
      </c>
      <c r="J383" s="22" t="s">
        <v>24</v>
      </c>
      <c r="K383" s="20" t="s">
        <v>35</v>
      </c>
      <c r="L383" s="58">
        <v>522.37314734088932</v>
      </c>
    </row>
    <row r="384" spans="1:12" x14ac:dyDescent="0.2">
      <c r="A384" s="13">
        <v>42021</v>
      </c>
      <c r="B384" s="84" t="s">
        <v>312</v>
      </c>
      <c r="C384" s="84" t="s">
        <v>569</v>
      </c>
      <c r="D384" s="127" t="s">
        <v>6</v>
      </c>
      <c r="E384" s="131">
        <v>3000</v>
      </c>
      <c r="F384" s="17">
        <f t="shared" si="5"/>
        <v>5.7430210861169426</v>
      </c>
      <c r="G384" s="18" t="s">
        <v>663</v>
      </c>
      <c r="H384" s="26">
        <v>6</v>
      </c>
      <c r="I384" s="149" t="s">
        <v>34</v>
      </c>
      <c r="J384" s="22" t="s">
        <v>24</v>
      </c>
      <c r="K384" s="20" t="s">
        <v>35</v>
      </c>
      <c r="L384" s="58">
        <v>522.37314734088932</v>
      </c>
    </row>
    <row r="385" spans="1:12" x14ac:dyDescent="0.2">
      <c r="A385" s="13">
        <v>42021</v>
      </c>
      <c r="B385" s="84" t="s">
        <v>313</v>
      </c>
      <c r="C385" s="84" t="s">
        <v>569</v>
      </c>
      <c r="D385" s="127" t="s">
        <v>6</v>
      </c>
      <c r="E385" s="131">
        <v>10000</v>
      </c>
      <c r="F385" s="17">
        <f t="shared" si="5"/>
        <v>19.143403620389808</v>
      </c>
      <c r="G385" s="18" t="s">
        <v>665</v>
      </c>
      <c r="H385" s="26">
        <v>6</v>
      </c>
      <c r="I385" s="149" t="s">
        <v>34</v>
      </c>
      <c r="J385" s="22" t="s">
        <v>24</v>
      </c>
      <c r="K385" s="20" t="s">
        <v>35</v>
      </c>
      <c r="L385" s="58">
        <v>522.37314734088932</v>
      </c>
    </row>
    <row r="386" spans="1:12" ht="38.25" x14ac:dyDescent="0.2">
      <c r="A386" s="13">
        <v>42021</v>
      </c>
      <c r="B386" s="84" t="s">
        <v>311</v>
      </c>
      <c r="C386" s="84" t="s">
        <v>513</v>
      </c>
      <c r="D386" s="18" t="s">
        <v>407</v>
      </c>
      <c r="E386" s="131">
        <v>1200</v>
      </c>
      <c r="F386" s="17">
        <f t="shared" si="5"/>
        <v>2.1078326798905649</v>
      </c>
      <c r="G386" s="18" t="s">
        <v>324</v>
      </c>
      <c r="H386" s="3"/>
      <c r="I386" s="19" t="s">
        <v>33</v>
      </c>
      <c r="J386" s="22" t="s">
        <v>24</v>
      </c>
      <c r="K386" s="151" t="s">
        <v>411</v>
      </c>
      <c r="L386" s="58">
        <v>569.30515000000003</v>
      </c>
    </row>
    <row r="387" spans="1:12" x14ac:dyDescent="0.2">
      <c r="A387" s="13">
        <v>42021</v>
      </c>
      <c r="B387" s="84" t="s">
        <v>311</v>
      </c>
      <c r="C387" s="84" t="s">
        <v>513</v>
      </c>
      <c r="D387" s="18" t="s">
        <v>6</v>
      </c>
      <c r="E387" s="131">
        <v>1600</v>
      </c>
      <c r="F387" s="17">
        <f t="shared" ref="F387:F450" si="6">E387/L387</f>
        <v>3.0629445792623695</v>
      </c>
      <c r="G387" s="18" t="s">
        <v>323</v>
      </c>
      <c r="H387" s="3"/>
      <c r="I387" s="3" t="s">
        <v>32</v>
      </c>
      <c r="J387" s="22" t="s">
        <v>24</v>
      </c>
      <c r="K387" s="20" t="s">
        <v>35</v>
      </c>
      <c r="L387" s="58">
        <v>522.37314734088932</v>
      </c>
    </row>
    <row r="388" spans="1:12" ht="38.25" x14ac:dyDescent="0.2">
      <c r="A388" s="13">
        <v>42021</v>
      </c>
      <c r="B388" s="84" t="s">
        <v>311</v>
      </c>
      <c r="C388" s="84" t="s">
        <v>513</v>
      </c>
      <c r="D388" s="18" t="s">
        <v>407</v>
      </c>
      <c r="E388" s="131">
        <v>1100</v>
      </c>
      <c r="F388" s="17">
        <f t="shared" si="6"/>
        <v>1.9321799565663511</v>
      </c>
      <c r="G388" s="18" t="s">
        <v>316</v>
      </c>
      <c r="H388" s="30"/>
      <c r="I388" s="148" t="s">
        <v>31</v>
      </c>
      <c r="J388" s="22" t="s">
        <v>24</v>
      </c>
      <c r="K388" s="151" t="s">
        <v>411</v>
      </c>
      <c r="L388" s="58">
        <v>569.30515000000003</v>
      </c>
    </row>
    <row r="389" spans="1:12" x14ac:dyDescent="0.2">
      <c r="A389" s="13">
        <v>42021</v>
      </c>
      <c r="B389" s="84" t="s">
        <v>311</v>
      </c>
      <c r="C389" s="84" t="s">
        <v>513</v>
      </c>
      <c r="D389" s="18" t="s">
        <v>7</v>
      </c>
      <c r="E389" s="131">
        <v>600</v>
      </c>
      <c r="F389" s="17">
        <f t="shared" si="6"/>
        <v>1.1486042172233886</v>
      </c>
      <c r="G389" s="18" t="s">
        <v>740</v>
      </c>
      <c r="H389" s="30"/>
      <c r="I389" s="28" t="s">
        <v>741</v>
      </c>
      <c r="J389" s="22" t="s">
        <v>24</v>
      </c>
      <c r="K389" s="20" t="s">
        <v>35</v>
      </c>
      <c r="L389" s="58">
        <v>522.37314734088932</v>
      </c>
    </row>
    <row r="390" spans="1:12" x14ac:dyDescent="0.2">
      <c r="A390" s="13">
        <v>42021</v>
      </c>
      <c r="B390" s="84" t="s">
        <v>311</v>
      </c>
      <c r="C390" s="84" t="s">
        <v>513</v>
      </c>
      <c r="D390" s="18" t="s">
        <v>9</v>
      </c>
      <c r="E390" s="131">
        <v>1600</v>
      </c>
      <c r="F390" s="17">
        <f t="shared" si="6"/>
        <v>3.0629445792623695</v>
      </c>
      <c r="G390" s="18" t="s">
        <v>319</v>
      </c>
      <c r="H390" s="30"/>
      <c r="I390" s="28" t="s">
        <v>17</v>
      </c>
      <c r="J390" s="22" t="s">
        <v>24</v>
      </c>
      <c r="K390" s="20" t="s">
        <v>35</v>
      </c>
      <c r="L390" s="58">
        <v>522.37314734088932</v>
      </c>
    </row>
    <row r="391" spans="1:12" x14ac:dyDescent="0.2">
      <c r="A391" s="13">
        <v>42021</v>
      </c>
      <c r="B391" s="87" t="s">
        <v>318</v>
      </c>
      <c r="C391" s="87" t="s">
        <v>373</v>
      </c>
      <c r="D391" s="18" t="s">
        <v>9</v>
      </c>
      <c r="E391" s="131">
        <v>10000</v>
      </c>
      <c r="F391" s="17">
        <f t="shared" si="6"/>
        <v>19.143403620389808</v>
      </c>
      <c r="G391" s="18" t="s">
        <v>320</v>
      </c>
      <c r="H391" s="30"/>
      <c r="I391" s="28" t="s">
        <v>17</v>
      </c>
      <c r="J391" s="22" t="s">
        <v>24</v>
      </c>
      <c r="K391" s="20" t="s">
        <v>35</v>
      </c>
      <c r="L391" s="58">
        <v>522.37314734088932</v>
      </c>
    </row>
    <row r="392" spans="1:12" ht="38.25" x14ac:dyDescent="0.2">
      <c r="A392" s="13">
        <v>42021</v>
      </c>
      <c r="B392" s="84" t="s">
        <v>311</v>
      </c>
      <c r="C392" s="84" t="s">
        <v>513</v>
      </c>
      <c r="D392" s="18" t="s">
        <v>407</v>
      </c>
      <c r="E392" s="131">
        <v>1500</v>
      </c>
      <c r="F392" s="17">
        <f t="shared" si="6"/>
        <v>2.6347908498632058</v>
      </c>
      <c r="G392" s="18" t="s">
        <v>372</v>
      </c>
      <c r="H392" s="3"/>
      <c r="I392" s="88" t="s">
        <v>14</v>
      </c>
      <c r="J392" s="22" t="s">
        <v>24</v>
      </c>
      <c r="K392" s="151" t="s">
        <v>411</v>
      </c>
      <c r="L392" s="58">
        <v>569.30515000000003</v>
      </c>
    </row>
    <row r="393" spans="1:12" ht="38.25" x14ac:dyDescent="0.2">
      <c r="A393" s="13">
        <v>42021</v>
      </c>
      <c r="B393" s="87" t="s">
        <v>311</v>
      </c>
      <c r="C393" s="87" t="s">
        <v>513</v>
      </c>
      <c r="D393" s="18" t="s">
        <v>407</v>
      </c>
      <c r="E393" s="131">
        <v>1800</v>
      </c>
      <c r="F393" s="17">
        <f t="shared" si="6"/>
        <v>3.1617490198358471</v>
      </c>
      <c r="G393" s="135" t="s">
        <v>332</v>
      </c>
      <c r="H393" s="53"/>
      <c r="I393" s="88" t="s">
        <v>21</v>
      </c>
      <c r="J393" s="22" t="s">
        <v>24</v>
      </c>
      <c r="K393" s="151" t="s">
        <v>411</v>
      </c>
      <c r="L393" s="58">
        <v>569.30515000000003</v>
      </c>
    </row>
    <row r="394" spans="1:12" ht="38.25" x14ac:dyDescent="0.2">
      <c r="A394" s="13">
        <v>42021</v>
      </c>
      <c r="B394" s="87" t="s">
        <v>312</v>
      </c>
      <c r="C394" s="84" t="s">
        <v>569</v>
      </c>
      <c r="D394" s="127" t="s">
        <v>407</v>
      </c>
      <c r="E394" s="131">
        <v>3000</v>
      </c>
      <c r="F394" s="17">
        <f t="shared" si="6"/>
        <v>5.2695816997264115</v>
      </c>
      <c r="G394" s="135" t="s">
        <v>332</v>
      </c>
      <c r="H394" s="53"/>
      <c r="I394" s="88" t="s">
        <v>21</v>
      </c>
      <c r="J394" s="22" t="s">
        <v>24</v>
      </c>
      <c r="K394" s="151" t="s">
        <v>411</v>
      </c>
      <c r="L394" s="58">
        <v>569.30515000000003</v>
      </c>
    </row>
    <row r="395" spans="1:12" ht="38.25" x14ac:dyDescent="0.2">
      <c r="A395" s="13">
        <v>42021</v>
      </c>
      <c r="B395" s="84" t="s">
        <v>383</v>
      </c>
      <c r="C395" s="84" t="s">
        <v>513</v>
      </c>
      <c r="D395" s="18" t="s">
        <v>407</v>
      </c>
      <c r="E395" s="131">
        <v>3000</v>
      </c>
      <c r="F395" s="17">
        <f t="shared" si="6"/>
        <v>5.2695816997264115</v>
      </c>
      <c r="G395" s="135" t="s">
        <v>334</v>
      </c>
      <c r="H395" s="53"/>
      <c r="I395" s="88" t="s">
        <v>21</v>
      </c>
      <c r="J395" s="22" t="s">
        <v>24</v>
      </c>
      <c r="K395" s="151" t="s">
        <v>411</v>
      </c>
      <c r="L395" s="58">
        <v>569.30515000000003</v>
      </c>
    </row>
    <row r="396" spans="1:12" x14ac:dyDescent="0.2">
      <c r="A396" s="13">
        <v>42022</v>
      </c>
      <c r="B396" s="84" t="s">
        <v>311</v>
      </c>
      <c r="C396" s="84" t="s">
        <v>513</v>
      </c>
      <c r="D396" s="15" t="s">
        <v>8</v>
      </c>
      <c r="E396" s="16">
        <v>500</v>
      </c>
      <c r="F396" s="17">
        <f t="shared" si="6"/>
        <v>0.95717018101949047</v>
      </c>
      <c r="G396" s="18" t="s">
        <v>514</v>
      </c>
      <c r="H396" s="3"/>
      <c r="I396" s="3" t="s">
        <v>515</v>
      </c>
      <c r="J396" s="22" t="s">
        <v>24</v>
      </c>
      <c r="K396" s="20" t="s">
        <v>35</v>
      </c>
      <c r="L396" s="58">
        <v>522.37314734088932</v>
      </c>
    </row>
    <row r="397" spans="1:12" x14ac:dyDescent="0.2">
      <c r="A397" s="13">
        <v>42022</v>
      </c>
      <c r="B397" s="84" t="s">
        <v>311</v>
      </c>
      <c r="C397" s="84" t="s">
        <v>513</v>
      </c>
      <c r="D397" s="15" t="s">
        <v>10</v>
      </c>
      <c r="E397" s="16">
        <v>1800</v>
      </c>
      <c r="F397" s="17">
        <f t="shared" si="6"/>
        <v>3.4458126516701659</v>
      </c>
      <c r="G397" s="18" t="s">
        <v>361</v>
      </c>
      <c r="H397" s="3"/>
      <c r="I397" s="3" t="s">
        <v>15</v>
      </c>
      <c r="J397" s="22" t="s">
        <v>24</v>
      </c>
      <c r="K397" s="20" t="s">
        <v>35</v>
      </c>
      <c r="L397" s="58">
        <v>522.37314734088932</v>
      </c>
    </row>
    <row r="398" spans="1:12" x14ac:dyDescent="0.2">
      <c r="A398" s="13">
        <v>42022</v>
      </c>
      <c r="B398" s="84" t="s">
        <v>313</v>
      </c>
      <c r="C398" s="84" t="s">
        <v>569</v>
      </c>
      <c r="D398" s="15" t="s">
        <v>7</v>
      </c>
      <c r="E398" s="16">
        <v>8000</v>
      </c>
      <c r="F398" s="17">
        <f t="shared" si="6"/>
        <v>15.314722896311848</v>
      </c>
      <c r="G398" s="18" t="s">
        <v>380</v>
      </c>
      <c r="H398" s="26"/>
      <c r="I398" s="37" t="s">
        <v>40</v>
      </c>
      <c r="J398" s="22" t="s">
        <v>24</v>
      </c>
      <c r="K398" s="20" t="s">
        <v>35</v>
      </c>
      <c r="L398" s="58">
        <v>522.37314734088932</v>
      </c>
    </row>
    <row r="399" spans="1:12" x14ac:dyDescent="0.2">
      <c r="A399" s="13">
        <v>42022</v>
      </c>
      <c r="B399" s="84" t="s">
        <v>312</v>
      </c>
      <c r="C399" s="84" t="s">
        <v>569</v>
      </c>
      <c r="D399" s="15" t="s">
        <v>7</v>
      </c>
      <c r="E399" s="16">
        <v>3000</v>
      </c>
      <c r="F399" s="17">
        <f t="shared" si="6"/>
        <v>5.7430210861169426</v>
      </c>
      <c r="G399" s="18" t="s">
        <v>364</v>
      </c>
      <c r="H399" s="3"/>
      <c r="I399" s="3" t="s">
        <v>40</v>
      </c>
      <c r="J399" s="22" t="s">
        <v>24</v>
      </c>
      <c r="K399" s="20" t="s">
        <v>35</v>
      </c>
      <c r="L399" s="58">
        <v>522.37314734088932</v>
      </c>
    </row>
    <row r="400" spans="1:12" x14ac:dyDescent="0.2">
      <c r="A400" s="13">
        <v>42022</v>
      </c>
      <c r="B400" s="84" t="s">
        <v>311</v>
      </c>
      <c r="C400" s="84" t="s">
        <v>513</v>
      </c>
      <c r="D400" s="15" t="s">
        <v>7</v>
      </c>
      <c r="E400" s="16">
        <v>1800</v>
      </c>
      <c r="F400" s="17">
        <f t="shared" si="6"/>
        <v>3.4458126516701659</v>
      </c>
      <c r="G400" s="18" t="s">
        <v>364</v>
      </c>
      <c r="H400" s="3"/>
      <c r="I400" s="3" t="s">
        <v>40</v>
      </c>
      <c r="J400" s="22" t="s">
        <v>24</v>
      </c>
      <c r="K400" s="20" t="s">
        <v>35</v>
      </c>
      <c r="L400" s="58">
        <v>522.37314734088932</v>
      </c>
    </row>
    <row r="401" spans="1:12" x14ac:dyDescent="0.2">
      <c r="A401" s="13">
        <v>42022</v>
      </c>
      <c r="B401" s="84" t="s">
        <v>19</v>
      </c>
      <c r="C401" s="84" t="s">
        <v>41</v>
      </c>
      <c r="D401" s="15" t="s">
        <v>9</v>
      </c>
      <c r="E401" s="16">
        <v>5000</v>
      </c>
      <c r="F401" s="17">
        <f t="shared" si="6"/>
        <v>9.5717018101949041</v>
      </c>
      <c r="G401" s="18" t="s">
        <v>152</v>
      </c>
      <c r="H401" s="3"/>
      <c r="I401" s="3" t="s">
        <v>16</v>
      </c>
      <c r="J401" s="22" t="s">
        <v>24</v>
      </c>
      <c r="K401" s="20" t="s">
        <v>35</v>
      </c>
      <c r="L401" s="58">
        <v>522.37314734088932</v>
      </c>
    </row>
    <row r="402" spans="1:12" ht="38.25" x14ac:dyDescent="0.2">
      <c r="A402" s="13">
        <v>42022</v>
      </c>
      <c r="B402" s="84" t="s">
        <v>19</v>
      </c>
      <c r="C402" s="84" t="s">
        <v>41</v>
      </c>
      <c r="D402" s="15" t="s">
        <v>407</v>
      </c>
      <c r="E402" s="16">
        <v>2500</v>
      </c>
      <c r="F402" s="17">
        <f t="shared" si="6"/>
        <v>4.3913180831053431</v>
      </c>
      <c r="G402" s="18" t="s">
        <v>153</v>
      </c>
      <c r="H402" s="3"/>
      <c r="I402" s="3" t="s">
        <v>21</v>
      </c>
      <c r="J402" s="22" t="s">
        <v>24</v>
      </c>
      <c r="K402" s="151" t="s">
        <v>411</v>
      </c>
      <c r="L402" s="58">
        <v>569.30515000000003</v>
      </c>
    </row>
    <row r="403" spans="1:12" ht="38.25" x14ac:dyDescent="0.2">
      <c r="A403" s="13">
        <v>42022</v>
      </c>
      <c r="B403" s="84" t="s">
        <v>19</v>
      </c>
      <c r="C403" s="84" t="s">
        <v>41</v>
      </c>
      <c r="D403" s="15" t="s">
        <v>407</v>
      </c>
      <c r="E403" s="16">
        <v>2500</v>
      </c>
      <c r="F403" s="17">
        <f t="shared" si="6"/>
        <v>4.3913180831053431</v>
      </c>
      <c r="G403" s="18" t="s">
        <v>154</v>
      </c>
      <c r="H403" s="3"/>
      <c r="I403" s="37" t="s">
        <v>13</v>
      </c>
      <c r="J403" s="22" t="s">
        <v>24</v>
      </c>
      <c r="K403" s="151" t="s">
        <v>411</v>
      </c>
      <c r="L403" s="58">
        <v>569.30515000000003</v>
      </c>
    </row>
    <row r="404" spans="1:12" ht="38.25" x14ac:dyDescent="0.2">
      <c r="A404" s="13">
        <v>42022</v>
      </c>
      <c r="B404" s="84" t="s">
        <v>19</v>
      </c>
      <c r="C404" s="87" t="s">
        <v>41</v>
      </c>
      <c r="D404" s="15" t="s">
        <v>407</v>
      </c>
      <c r="E404" s="16">
        <v>2500</v>
      </c>
      <c r="F404" s="17">
        <f t="shared" si="6"/>
        <v>4.3913180831053431</v>
      </c>
      <c r="G404" s="18" t="s">
        <v>155</v>
      </c>
      <c r="H404" s="3"/>
      <c r="I404" s="28" t="s">
        <v>14</v>
      </c>
      <c r="J404" s="22" t="s">
        <v>24</v>
      </c>
      <c r="K404" s="151" t="s">
        <v>411</v>
      </c>
      <c r="L404" s="58">
        <v>569.30515000000003</v>
      </c>
    </row>
    <row r="405" spans="1:12" ht="38.25" x14ac:dyDescent="0.2">
      <c r="A405" s="13">
        <v>42022</v>
      </c>
      <c r="B405" s="84" t="s">
        <v>19</v>
      </c>
      <c r="C405" s="84" t="s">
        <v>41</v>
      </c>
      <c r="D405" s="15" t="s">
        <v>407</v>
      </c>
      <c r="E405" s="16">
        <v>2500</v>
      </c>
      <c r="F405" s="17">
        <f t="shared" si="6"/>
        <v>4.3913180831053431</v>
      </c>
      <c r="G405" s="18" t="s">
        <v>156</v>
      </c>
      <c r="H405" s="3"/>
      <c r="I405" s="3" t="s">
        <v>12</v>
      </c>
      <c r="J405" s="22" t="s">
        <v>24</v>
      </c>
      <c r="K405" s="151" t="s">
        <v>411</v>
      </c>
      <c r="L405" s="58">
        <v>569.30515000000003</v>
      </c>
    </row>
    <row r="406" spans="1:12" x14ac:dyDescent="0.2">
      <c r="A406" s="13">
        <v>42022</v>
      </c>
      <c r="B406" s="84" t="s">
        <v>19</v>
      </c>
      <c r="C406" s="84" t="s">
        <v>41</v>
      </c>
      <c r="D406" s="15" t="s">
        <v>7</v>
      </c>
      <c r="E406" s="16">
        <v>2500</v>
      </c>
      <c r="F406" s="17">
        <f t="shared" si="6"/>
        <v>4.785850905097452</v>
      </c>
      <c r="G406" s="18" t="s">
        <v>157</v>
      </c>
      <c r="H406" s="3"/>
      <c r="I406" s="88" t="s">
        <v>40</v>
      </c>
      <c r="J406" s="22" t="s">
        <v>24</v>
      </c>
      <c r="K406" s="20" t="s">
        <v>35</v>
      </c>
      <c r="L406" s="58">
        <v>522.37314734088932</v>
      </c>
    </row>
    <row r="407" spans="1:12" ht="38.25" x14ac:dyDescent="0.2">
      <c r="A407" s="13">
        <v>42022</v>
      </c>
      <c r="B407" s="84" t="s">
        <v>19</v>
      </c>
      <c r="C407" s="84" t="s">
        <v>41</v>
      </c>
      <c r="D407" s="15" t="s">
        <v>407</v>
      </c>
      <c r="E407" s="16">
        <v>2500</v>
      </c>
      <c r="F407" s="17">
        <f t="shared" si="6"/>
        <v>4.3913180831053431</v>
      </c>
      <c r="G407" s="18" t="s">
        <v>158</v>
      </c>
      <c r="H407" s="3"/>
      <c r="I407" s="3" t="s">
        <v>20</v>
      </c>
      <c r="J407" s="22" t="s">
        <v>24</v>
      </c>
      <c r="K407" s="151" t="s">
        <v>411</v>
      </c>
      <c r="L407" s="58">
        <v>569.30515000000003</v>
      </c>
    </row>
    <row r="408" spans="1:12" x14ac:dyDescent="0.2">
      <c r="A408" s="13">
        <v>42022</v>
      </c>
      <c r="B408" s="84" t="s">
        <v>19</v>
      </c>
      <c r="C408" s="84" t="s">
        <v>41</v>
      </c>
      <c r="D408" s="15" t="s">
        <v>6</v>
      </c>
      <c r="E408" s="16">
        <v>2500</v>
      </c>
      <c r="F408" s="17">
        <f t="shared" si="6"/>
        <v>4.785850905097452</v>
      </c>
      <c r="G408" s="18" t="s">
        <v>159</v>
      </c>
      <c r="H408" s="3"/>
      <c r="I408" s="3" t="s">
        <v>27</v>
      </c>
      <c r="J408" s="22" t="s">
        <v>24</v>
      </c>
      <c r="K408" s="20" t="s">
        <v>35</v>
      </c>
      <c r="L408" s="58">
        <v>522.37314734088932</v>
      </c>
    </row>
    <row r="409" spans="1:12" x14ac:dyDescent="0.2">
      <c r="A409" s="13">
        <v>42022</v>
      </c>
      <c r="B409" s="84" t="s">
        <v>19</v>
      </c>
      <c r="C409" s="84" t="s">
        <v>41</v>
      </c>
      <c r="D409" s="15" t="s">
        <v>6</v>
      </c>
      <c r="E409" s="16">
        <v>2500</v>
      </c>
      <c r="F409" s="17">
        <f t="shared" si="6"/>
        <v>4.785850905097452</v>
      </c>
      <c r="G409" s="18" t="s">
        <v>160</v>
      </c>
      <c r="H409" s="3"/>
      <c r="I409" s="3" t="s">
        <v>18</v>
      </c>
      <c r="J409" s="22" t="s">
        <v>24</v>
      </c>
      <c r="K409" s="20" t="s">
        <v>35</v>
      </c>
      <c r="L409" s="58">
        <v>522.37314734088932</v>
      </c>
    </row>
    <row r="410" spans="1:12" ht="38.25" x14ac:dyDescent="0.2">
      <c r="A410" s="13">
        <v>42022</v>
      </c>
      <c r="B410" s="84" t="s">
        <v>19</v>
      </c>
      <c r="C410" s="84" t="s">
        <v>41</v>
      </c>
      <c r="D410" s="15" t="s">
        <v>407</v>
      </c>
      <c r="E410" s="16">
        <v>2500</v>
      </c>
      <c r="F410" s="17">
        <f t="shared" si="6"/>
        <v>4.3913180831053431</v>
      </c>
      <c r="G410" s="18" t="s">
        <v>161</v>
      </c>
      <c r="H410" s="3"/>
      <c r="I410" s="3" t="s">
        <v>46</v>
      </c>
      <c r="J410" s="22" t="s">
        <v>24</v>
      </c>
      <c r="K410" s="151" t="s">
        <v>411</v>
      </c>
      <c r="L410" s="58">
        <v>569.30515000000003</v>
      </c>
    </row>
    <row r="411" spans="1:12" x14ac:dyDescent="0.2">
      <c r="A411" s="13">
        <v>42022</v>
      </c>
      <c r="B411" s="84" t="s">
        <v>19</v>
      </c>
      <c r="C411" s="84" t="s">
        <v>41</v>
      </c>
      <c r="D411" s="15" t="s">
        <v>10</v>
      </c>
      <c r="E411" s="16">
        <v>2500</v>
      </c>
      <c r="F411" s="17">
        <f t="shared" si="6"/>
        <v>4.785850905097452</v>
      </c>
      <c r="G411" s="18" t="s">
        <v>162</v>
      </c>
      <c r="H411" s="3"/>
      <c r="I411" s="37" t="s">
        <v>15</v>
      </c>
      <c r="J411" s="22" t="s">
        <v>24</v>
      </c>
      <c r="K411" s="20" t="s">
        <v>35</v>
      </c>
      <c r="L411" s="58">
        <v>522.37314734088932</v>
      </c>
    </row>
    <row r="412" spans="1:12" ht="38.25" x14ac:dyDescent="0.2">
      <c r="A412" s="13">
        <v>42022</v>
      </c>
      <c r="B412" s="84" t="s">
        <v>19</v>
      </c>
      <c r="C412" s="84" t="s">
        <v>41</v>
      </c>
      <c r="D412" s="15" t="s">
        <v>407</v>
      </c>
      <c r="E412" s="16">
        <v>2500</v>
      </c>
      <c r="F412" s="17">
        <f t="shared" si="6"/>
        <v>4.3913180831053431</v>
      </c>
      <c r="G412" s="18" t="s">
        <v>163</v>
      </c>
      <c r="H412" s="3"/>
      <c r="I412" s="3" t="s">
        <v>578</v>
      </c>
      <c r="J412" s="22" t="s">
        <v>24</v>
      </c>
      <c r="K412" s="25" t="s">
        <v>411</v>
      </c>
      <c r="L412" s="58">
        <v>569.30515000000003</v>
      </c>
    </row>
    <row r="413" spans="1:12" ht="38.25" x14ac:dyDescent="0.2">
      <c r="A413" s="13">
        <v>42022</v>
      </c>
      <c r="B413" s="84" t="s">
        <v>348</v>
      </c>
      <c r="C413" s="84" t="s">
        <v>513</v>
      </c>
      <c r="D413" s="18" t="s">
        <v>407</v>
      </c>
      <c r="E413" s="131">
        <v>900</v>
      </c>
      <c r="F413" s="17">
        <f t="shared" si="6"/>
        <v>1.5808745099179236</v>
      </c>
      <c r="G413" s="18" t="s">
        <v>349</v>
      </c>
      <c r="H413" s="26"/>
      <c r="I413" s="30" t="s">
        <v>12</v>
      </c>
      <c r="J413" s="22" t="s">
        <v>24</v>
      </c>
      <c r="K413" s="151" t="s">
        <v>411</v>
      </c>
      <c r="L413" s="58">
        <v>569.30515000000003</v>
      </c>
    </row>
    <row r="414" spans="1:12" x14ac:dyDescent="0.2">
      <c r="A414" s="13">
        <v>42022</v>
      </c>
      <c r="B414" s="84" t="s">
        <v>311</v>
      </c>
      <c r="C414" s="84" t="s">
        <v>513</v>
      </c>
      <c r="D414" s="18" t="s">
        <v>10</v>
      </c>
      <c r="E414" s="131">
        <v>1000</v>
      </c>
      <c r="F414" s="17">
        <f t="shared" si="6"/>
        <v>1.9143403620389809</v>
      </c>
      <c r="G414" s="18" t="s">
        <v>410</v>
      </c>
      <c r="H414" s="3"/>
      <c r="I414" s="30" t="s">
        <v>409</v>
      </c>
      <c r="J414" s="22" t="s">
        <v>24</v>
      </c>
      <c r="K414" s="20" t="s">
        <v>35</v>
      </c>
      <c r="L414" s="58">
        <v>522.37314734088932</v>
      </c>
    </row>
    <row r="415" spans="1:12" x14ac:dyDescent="0.2">
      <c r="A415" s="13">
        <v>42022</v>
      </c>
      <c r="B415" s="95" t="s">
        <v>311</v>
      </c>
      <c r="C415" s="119" t="s">
        <v>513</v>
      </c>
      <c r="D415" s="18" t="s">
        <v>9</v>
      </c>
      <c r="E415" s="29">
        <v>1800</v>
      </c>
      <c r="F415" s="17">
        <f t="shared" si="6"/>
        <v>3.4458126516701659</v>
      </c>
      <c r="G415" s="3" t="s">
        <v>495</v>
      </c>
      <c r="H415" s="3"/>
      <c r="I415" s="30" t="s">
        <v>16</v>
      </c>
      <c r="J415" s="22" t="s">
        <v>24</v>
      </c>
      <c r="K415" s="20" t="s">
        <v>35</v>
      </c>
      <c r="L415" s="58">
        <v>522.37314734088932</v>
      </c>
    </row>
    <row r="416" spans="1:12" ht="38.25" x14ac:dyDescent="0.2">
      <c r="A416" s="13">
        <v>42022</v>
      </c>
      <c r="B416" s="84" t="s">
        <v>311</v>
      </c>
      <c r="C416" s="84" t="s">
        <v>513</v>
      </c>
      <c r="D416" s="18" t="s">
        <v>407</v>
      </c>
      <c r="E416" s="29">
        <v>700</v>
      </c>
      <c r="F416" s="17">
        <f t="shared" si="6"/>
        <v>1.229569063269496</v>
      </c>
      <c r="G416" s="3" t="s">
        <v>614</v>
      </c>
      <c r="H416" s="3"/>
      <c r="I416" s="3" t="s">
        <v>48</v>
      </c>
      <c r="J416" s="19" t="s">
        <v>24</v>
      </c>
      <c r="K416" s="151" t="s">
        <v>411</v>
      </c>
      <c r="L416" s="58">
        <v>569.30515000000003</v>
      </c>
    </row>
    <row r="417" spans="1:12" ht="38.25" x14ac:dyDescent="0.2">
      <c r="A417" s="13">
        <v>42022</v>
      </c>
      <c r="B417" s="84" t="s">
        <v>311</v>
      </c>
      <c r="C417" s="84" t="s">
        <v>513</v>
      </c>
      <c r="D417" s="18" t="s">
        <v>407</v>
      </c>
      <c r="E417" s="29">
        <v>1000</v>
      </c>
      <c r="F417" s="17">
        <f t="shared" si="6"/>
        <v>1.7565272332421373</v>
      </c>
      <c r="G417" s="3" t="s">
        <v>327</v>
      </c>
      <c r="H417" s="3"/>
      <c r="I417" s="19" t="s">
        <v>47</v>
      </c>
      <c r="J417" s="22" t="s">
        <v>24</v>
      </c>
      <c r="K417" s="151" t="s">
        <v>411</v>
      </c>
      <c r="L417" s="58">
        <v>569.30515000000003</v>
      </c>
    </row>
    <row r="418" spans="1:12" ht="38.25" x14ac:dyDescent="0.2">
      <c r="A418" s="13">
        <v>42022</v>
      </c>
      <c r="B418" s="84" t="s">
        <v>311</v>
      </c>
      <c r="C418" s="84" t="s">
        <v>513</v>
      </c>
      <c r="D418" s="127" t="s">
        <v>407</v>
      </c>
      <c r="E418" s="29">
        <v>800</v>
      </c>
      <c r="F418" s="17">
        <f t="shared" si="6"/>
        <v>1.4052217865937098</v>
      </c>
      <c r="G418" s="3" t="s">
        <v>326</v>
      </c>
      <c r="H418" s="3"/>
      <c r="I418" s="19" t="s">
        <v>578</v>
      </c>
      <c r="J418" s="22" t="s">
        <v>24</v>
      </c>
      <c r="K418" s="25" t="s">
        <v>411</v>
      </c>
      <c r="L418" s="58">
        <v>569.30515000000003</v>
      </c>
    </row>
    <row r="419" spans="1:12" x14ac:dyDescent="0.2">
      <c r="A419" s="13">
        <v>42022</v>
      </c>
      <c r="B419" s="84" t="s">
        <v>311</v>
      </c>
      <c r="C419" s="87" t="s">
        <v>513</v>
      </c>
      <c r="D419" s="127" t="s">
        <v>6</v>
      </c>
      <c r="E419" s="29">
        <v>1900</v>
      </c>
      <c r="F419" s="17">
        <f t="shared" si="6"/>
        <v>3.6372466878740637</v>
      </c>
      <c r="G419" s="3" t="s">
        <v>663</v>
      </c>
      <c r="H419" s="3">
        <v>6</v>
      </c>
      <c r="I419" s="19" t="s">
        <v>34</v>
      </c>
      <c r="J419" s="22" t="s">
        <v>24</v>
      </c>
      <c r="K419" s="20" t="s">
        <v>35</v>
      </c>
      <c r="L419" s="58">
        <v>522.37314734088932</v>
      </c>
    </row>
    <row r="420" spans="1:12" x14ac:dyDescent="0.2">
      <c r="A420" s="13">
        <v>42022</v>
      </c>
      <c r="B420" s="84" t="s">
        <v>312</v>
      </c>
      <c r="C420" s="84" t="s">
        <v>569</v>
      </c>
      <c r="D420" s="127" t="s">
        <v>6</v>
      </c>
      <c r="E420" s="29">
        <v>3000</v>
      </c>
      <c r="F420" s="17">
        <f t="shared" si="6"/>
        <v>5.7430210861169426</v>
      </c>
      <c r="G420" s="3" t="s">
        <v>663</v>
      </c>
      <c r="H420" s="3">
        <v>6</v>
      </c>
      <c r="I420" s="19" t="s">
        <v>34</v>
      </c>
      <c r="J420" s="22" t="s">
        <v>24</v>
      </c>
      <c r="K420" s="20" t="s">
        <v>35</v>
      </c>
      <c r="L420" s="58">
        <v>522.37314734088932</v>
      </c>
    </row>
    <row r="421" spans="1:12" x14ac:dyDescent="0.2">
      <c r="A421" s="13">
        <v>42022</v>
      </c>
      <c r="B421" s="84" t="s">
        <v>313</v>
      </c>
      <c r="C421" s="84" t="s">
        <v>569</v>
      </c>
      <c r="D421" s="127" t="s">
        <v>6</v>
      </c>
      <c r="E421" s="29">
        <v>10000</v>
      </c>
      <c r="F421" s="17">
        <f t="shared" si="6"/>
        <v>19.143403620389808</v>
      </c>
      <c r="G421" s="3" t="s">
        <v>665</v>
      </c>
      <c r="H421" s="3">
        <v>6</v>
      </c>
      <c r="I421" s="19" t="s">
        <v>34</v>
      </c>
      <c r="J421" s="22" t="s">
        <v>24</v>
      </c>
      <c r="K421" s="20" t="s">
        <v>35</v>
      </c>
      <c r="L421" s="58">
        <v>522.37314734088932</v>
      </c>
    </row>
    <row r="422" spans="1:12" x14ac:dyDescent="0.2">
      <c r="A422" s="13">
        <v>42022</v>
      </c>
      <c r="B422" s="84" t="s">
        <v>659</v>
      </c>
      <c r="C422" s="84" t="s">
        <v>322</v>
      </c>
      <c r="D422" s="127" t="s">
        <v>6</v>
      </c>
      <c r="E422" s="29">
        <v>2800</v>
      </c>
      <c r="F422" s="17">
        <f t="shared" si="6"/>
        <v>5.3601530137091471</v>
      </c>
      <c r="G422" s="3" t="s">
        <v>663</v>
      </c>
      <c r="H422" s="3">
        <v>6</v>
      </c>
      <c r="I422" s="19" t="s">
        <v>34</v>
      </c>
      <c r="J422" s="22" t="s">
        <v>24</v>
      </c>
      <c r="K422" s="20" t="s">
        <v>35</v>
      </c>
      <c r="L422" s="58">
        <v>522.37314734088932</v>
      </c>
    </row>
    <row r="423" spans="1:12" ht="38.25" x14ac:dyDescent="0.2">
      <c r="A423" s="13">
        <v>42022</v>
      </c>
      <c r="B423" s="84" t="s">
        <v>311</v>
      </c>
      <c r="C423" s="84" t="s">
        <v>513</v>
      </c>
      <c r="D423" s="18" t="s">
        <v>407</v>
      </c>
      <c r="E423" s="29">
        <v>1200</v>
      </c>
      <c r="F423" s="17">
        <f t="shared" si="6"/>
        <v>2.1078326798905649</v>
      </c>
      <c r="G423" s="3" t="s">
        <v>324</v>
      </c>
      <c r="H423" s="3"/>
      <c r="I423" s="19" t="s">
        <v>33</v>
      </c>
      <c r="J423" s="22" t="s">
        <v>24</v>
      </c>
      <c r="K423" s="151" t="s">
        <v>411</v>
      </c>
      <c r="L423" s="58">
        <v>569.30515000000003</v>
      </c>
    </row>
    <row r="424" spans="1:12" x14ac:dyDescent="0.2">
      <c r="A424" s="13">
        <v>42022</v>
      </c>
      <c r="B424" s="84" t="s">
        <v>311</v>
      </c>
      <c r="C424" s="84" t="s">
        <v>513</v>
      </c>
      <c r="D424" s="18" t="s">
        <v>6</v>
      </c>
      <c r="E424" s="29">
        <v>1200</v>
      </c>
      <c r="F424" s="17">
        <f t="shared" si="6"/>
        <v>2.2972084344467771</v>
      </c>
      <c r="G424" s="3" t="s">
        <v>323</v>
      </c>
      <c r="H424" s="3"/>
      <c r="I424" s="3" t="s">
        <v>32</v>
      </c>
      <c r="J424" s="22" t="s">
        <v>24</v>
      </c>
      <c r="K424" s="20" t="s">
        <v>35</v>
      </c>
      <c r="L424" s="58">
        <v>522.37314734088932</v>
      </c>
    </row>
    <row r="425" spans="1:12" ht="38.25" x14ac:dyDescent="0.2">
      <c r="A425" s="13">
        <v>42022</v>
      </c>
      <c r="B425" s="84" t="s">
        <v>311</v>
      </c>
      <c r="C425" s="84" t="s">
        <v>513</v>
      </c>
      <c r="D425" s="18" t="s">
        <v>407</v>
      </c>
      <c r="E425" s="29">
        <v>800</v>
      </c>
      <c r="F425" s="17">
        <f t="shared" si="6"/>
        <v>1.4052217865937098</v>
      </c>
      <c r="G425" s="3" t="s">
        <v>316</v>
      </c>
      <c r="H425" s="30"/>
      <c r="I425" s="28" t="s">
        <v>31</v>
      </c>
      <c r="J425" s="22" t="s">
        <v>24</v>
      </c>
      <c r="K425" s="151" t="s">
        <v>411</v>
      </c>
      <c r="L425" s="58">
        <v>569.30515000000003</v>
      </c>
    </row>
    <row r="426" spans="1:12" x14ac:dyDescent="0.2">
      <c r="A426" s="13">
        <v>42022</v>
      </c>
      <c r="B426" s="87" t="s">
        <v>318</v>
      </c>
      <c r="C426" s="84" t="s">
        <v>373</v>
      </c>
      <c r="D426" s="18" t="s">
        <v>6</v>
      </c>
      <c r="E426" s="29">
        <v>10000</v>
      </c>
      <c r="F426" s="17">
        <f t="shared" si="6"/>
        <v>19.143403620389808</v>
      </c>
      <c r="G426" s="3" t="s">
        <v>702</v>
      </c>
      <c r="H426" s="30"/>
      <c r="I426" s="28" t="s">
        <v>31</v>
      </c>
      <c r="J426" s="22" t="s">
        <v>24</v>
      </c>
      <c r="K426" s="20" t="s">
        <v>35</v>
      </c>
      <c r="L426" s="58">
        <v>522.37314734088932</v>
      </c>
    </row>
    <row r="427" spans="1:12" x14ac:dyDescent="0.2">
      <c r="A427" s="13">
        <v>42022</v>
      </c>
      <c r="B427" s="84" t="s">
        <v>311</v>
      </c>
      <c r="C427" s="84" t="s">
        <v>513</v>
      </c>
      <c r="D427" s="18" t="s">
        <v>7</v>
      </c>
      <c r="E427" s="29">
        <v>600</v>
      </c>
      <c r="F427" s="17">
        <f t="shared" si="6"/>
        <v>1.1486042172233886</v>
      </c>
      <c r="G427" s="3" t="s">
        <v>740</v>
      </c>
      <c r="H427" s="30"/>
      <c r="I427" s="28" t="s">
        <v>741</v>
      </c>
      <c r="J427" s="22" t="s">
        <v>24</v>
      </c>
      <c r="K427" s="20" t="s">
        <v>35</v>
      </c>
      <c r="L427" s="58">
        <v>522.37314734088932</v>
      </c>
    </row>
    <row r="428" spans="1:12" x14ac:dyDescent="0.2">
      <c r="A428" s="13">
        <v>42022</v>
      </c>
      <c r="B428" s="84" t="s">
        <v>311</v>
      </c>
      <c r="C428" s="84" t="s">
        <v>513</v>
      </c>
      <c r="D428" s="18" t="s">
        <v>9</v>
      </c>
      <c r="E428" s="29">
        <v>1400</v>
      </c>
      <c r="F428" s="17">
        <f t="shared" si="6"/>
        <v>2.6800765068545735</v>
      </c>
      <c r="G428" s="3" t="s">
        <v>319</v>
      </c>
      <c r="H428" s="30"/>
      <c r="I428" s="28" t="s">
        <v>17</v>
      </c>
      <c r="J428" s="22" t="s">
        <v>24</v>
      </c>
      <c r="K428" s="20" t="s">
        <v>35</v>
      </c>
      <c r="L428" s="58">
        <v>522.37314734088932</v>
      </c>
    </row>
    <row r="429" spans="1:12" ht="38.25" x14ac:dyDescent="0.2">
      <c r="A429" s="13">
        <v>42022</v>
      </c>
      <c r="B429" s="84" t="s">
        <v>311</v>
      </c>
      <c r="C429" s="84" t="s">
        <v>513</v>
      </c>
      <c r="D429" s="18" t="s">
        <v>407</v>
      </c>
      <c r="E429" s="29">
        <v>1000</v>
      </c>
      <c r="F429" s="17">
        <f t="shared" si="6"/>
        <v>1.7565272332421373</v>
      </c>
      <c r="G429" s="3" t="s">
        <v>372</v>
      </c>
      <c r="H429" s="3"/>
      <c r="I429" s="88" t="s">
        <v>14</v>
      </c>
      <c r="J429" s="22" t="s">
        <v>24</v>
      </c>
      <c r="K429" s="151" t="s">
        <v>411</v>
      </c>
      <c r="L429" s="58">
        <v>569.30515000000003</v>
      </c>
    </row>
    <row r="430" spans="1:12" ht="38.25" x14ac:dyDescent="0.2">
      <c r="A430" s="13">
        <v>42022</v>
      </c>
      <c r="B430" s="87" t="s">
        <v>311</v>
      </c>
      <c r="C430" s="84" t="s">
        <v>513</v>
      </c>
      <c r="D430" s="18" t="s">
        <v>407</v>
      </c>
      <c r="E430" s="29">
        <v>1000</v>
      </c>
      <c r="F430" s="17">
        <f t="shared" si="6"/>
        <v>1.7565272332421373</v>
      </c>
      <c r="G430" s="53" t="s">
        <v>332</v>
      </c>
      <c r="H430" s="53"/>
      <c r="I430" s="24" t="s">
        <v>21</v>
      </c>
      <c r="J430" s="22" t="s">
        <v>24</v>
      </c>
      <c r="K430" s="151" t="s">
        <v>411</v>
      </c>
      <c r="L430" s="58">
        <v>569.30515000000003</v>
      </c>
    </row>
    <row r="431" spans="1:12" x14ac:dyDescent="0.2">
      <c r="A431" s="13">
        <v>42023</v>
      </c>
      <c r="B431" s="84" t="s">
        <v>378</v>
      </c>
      <c r="C431" s="84" t="s">
        <v>513</v>
      </c>
      <c r="D431" s="15" t="s">
        <v>7</v>
      </c>
      <c r="E431" s="132">
        <v>3000</v>
      </c>
      <c r="F431" s="17">
        <f t="shared" si="6"/>
        <v>5.7430210861169426</v>
      </c>
      <c r="G431" s="3" t="s">
        <v>381</v>
      </c>
      <c r="H431" s="3"/>
      <c r="I431" s="3" t="s">
        <v>40</v>
      </c>
      <c r="J431" s="22" t="s">
        <v>24</v>
      </c>
      <c r="K431" s="20" t="s">
        <v>35</v>
      </c>
      <c r="L431" s="58">
        <v>522.37314734088932</v>
      </c>
    </row>
    <row r="432" spans="1:12" x14ac:dyDescent="0.2">
      <c r="A432" s="13">
        <v>42023</v>
      </c>
      <c r="B432" s="84" t="s">
        <v>312</v>
      </c>
      <c r="C432" s="84" t="s">
        <v>569</v>
      </c>
      <c r="D432" s="15" t="s">
        <v>7</v>
      </c>
      <c r="E432" s="132">
        <v>3000</v>
      </c>
      <c r="F432" s="17">
        <f t="shared" si="6"/>
        <v>5.7430210861169426</v>
      </c>
      <c r="G432" s="3" t="s">
        <v>364</v>
      </c>
      <c r="H432" s="3"/>
      <c r="I432" s="3" t="s">
        <v>40</v>
      </c>
      <c r="J432" s="22" t="s">
        <v>24</v>
      </c>
      <c r="K432" s="20" t="s">
        <v>35</v>
      </c>
      <c r="L432" s="58">
        <v>522.37314734088932</v>
      </c>
    </row>
    <row r="433" spans="1:12" x14ac:dyDescent="0.2">
      <c r="A433" s="13">
        <v>42023</v>
      </c>
      <c r="B433" s="84" t="s">
        <v>311</v>
      </c>
      <c r="C433" s="84" t="s">
        <v>513</v>
      </c>
      <c r="D433" s="15" t="s">
        <v>7</v>
      </c>
      <c r="E433" s="132">
        <v>1900</v>
      </c>
      <c r="F433" s="17">
        <f t="shared" si="6"/>
        <v>3.6372466878740637</v>
      </c>
      <c r="G433" s="3" t="s">
        <v>364</v>
      </c>
      <c r="H433" s="3"/>
      <c r="I433" s="3" t="s">
        <v>40</v>
      </c>
      <c r="J433" s="22" t="s">
        <v>24</v>
      </c>
      <c r="K433" s="20" t="s">
        <v>35</v>
      </c>
      <c r="L433" s="58">
        <v>522.37314734088932</v>
      </c>
    </row>
    <row r="434" spans="1:12" x14ac:dyDescent="0.2">
      <c r="A434" s="13">
        <v>42023</v>
      </c>
      <c r="B434" s="84" t="s">
        <v>311</v>
      </c>
      <c r="C434" s="84" t="s">
        <v>513</v>
      </c>
      <c r="D434" s="18" t="s">
        <v>10</v>
      </c>
      <c r="E434" s="29">
        <v>1400</v>
      </c>
      <c r="F434" s="17">
        <f t="shared" si="6"/>
        <v>2.6800765068545735</v>
      </c>
      <c r="G434" s="3" t="s">
        <v>410</v>
      </c>
      <c r="H434" s="3"/>
      <c r="I434" s="30" t="s">
        <v>409</v>
      </c>
      <c r="J434" s="22" t="s">
        <v>24</v>
      </c>
      <c r="K434" s="20" t="s">
        <v>35</v>
      </c>
      <c r="L434" s="58">
        <v>522.37314734088932</v>
      </c>
    </row>
    <row r="435" spans="1:12" x14ac:dyDescent="0.2">
      <c r="A435" s="13">
        <v>42023</v>
      </c>
      <c r="B435" s="84" t="s">
        <v>636</v>
      </c>
      <c r="C435" s="84" t="s">
        <v>315</v>
      </c>
      <c r="D435" s="127" t="s">
        <v>6</v>
      </c>
      <c r="E435" s="29">
        <v>22000</v>
      </c>
      <c r="F435" s="17">
        <f t="shared" si="6"/>
        <v>42.115487964857579</v>
      </c>
      <c r="G435" s="3" t="s">
        <v>637</v>
      </c>
      <c r="H435" s="3"/>
      <c r="I435" s="19" t="s">
        <v>578</v>
      </c>
      <c r="J435" s="22" t="s">
        <v>24</v>
      </c>
      <c r="K435" s="20" t="s">
        <v>35</v>
      </c>
      <c r="L435" s="58">
        <v>522.37314734088932</v>
      </c>
    </row>
    <row r="436" spans="1:12" x14ac:dyDescent="0.2">
      <c r="A436" s="13">
        <v>42023</v>
      </c>
      <c r="B436" s="84" t="s">
        <v>311</v>
      </c>
      <c r="C436" s="87" t="s">
        <v>513</v>
      </c>
      <c r="D436" s="127" t="s">
        <v>6</v>
      </c>
      <c r="E436" s="29">
        <v>1850</v>
      </c>
      <c r="F436" s="17">
        <f t="shared" si="6"/>
        <v>3.5415296697721148</v>
      </c>
      <c r="G436" s="3" t="s">
        <v>663</v>
      </c>
      <c r="H436" s="3">
        <v>6</v>
      </c>
      <c r="I436" s="19" t="s">
        <v>34</v>
      </c>
      <c r="J436" s="22" t="s">
        <v>24</v>
      </c>
      <c r="K436" s="20" t="s">
        <v>35</v>
      </c>
      <c r="L436" s="58">
        <v>522.37314734088932</v>
      </c>
    </row>
    <row r="437" spans="1:12" x14ac:dyDescent="0.2">
      <c r="A437" s="13">
        <v>42023</v>
      </c>
      <c r="B437" s="84" t="s">
        <v>312</v>
      </c>
      <c r="C437" s="84" t="s">
        <v>569</v>
      </c>
      <c r="D437" s="127" t="s">
        <v>6</v>
      </c>
      <c r="E437" s="29">
        <v>3000</v>
      </c>
      <c r="F437" s="17">
        <f t="shared" si="6"/>
        <v>5.7430210861169426</v>
      </c>
      <c r="G437" s="3" t="s">
        <v>663</v>
      </c>
      <c r="H437" s="3">
        <v>6</v>
      </c>
      <c r="I437" s="19" t="s">
        <v>34</v>
      </c>
      <c r="J437" s="22" t="s">
        <v>24</v>
      </c>
      <c r="K437" s="20" t="s">
        <v>35</v>
      </c>
      <c r="L437" s="58">
        <v>522.37314734088932</v>
      </c>
    </row>
    <row r="438" spans="1:12" x14ac:dyDescent="0.2">
      <c r="A438" s="13">
        <v>42023</v>
      </c>
      <c r="B438" s="84" t="s">
        <v>313</v>
      </c>
      <c r="C438" s="84" t="s">
        <v>569</v>
      </c>
      <c r="D438" s="127" t="s">
        <v>6</v>
      </c>
      <c r="E438" s="29">
        <v>10000</v>
      </c>
      <c r="F438" s="17">
        <f t="shared" si="6"/>
        <v>19.143403620389808</v>
      </c>
      <c r="G438" s="3" t="s">
        <v>665</v>
      </c>
      <c r="H438" s="3">
        <v>6</v>
      </c>
      <c r="I438" s="19" t="s">
        <v>34</v>
      </c>
      <c r="J438" s="22" t="s">
        <v>24</v>
      </c>
      <c r="K438" s="20" t="s">
        <v>35</v>
      </c>
      <c r="L438" s="58">
        <v>522.37314734088932</v>
      </c>
    </row>
    <row r="439" spans="1:12" x14ac:dyDescent="0.2">
      <c r="A439" s="13">
        <v>42023</v>
      </c>
      <c r="B439" s="84" t="s">
        <v>659</v>
      </c>
      <c r="C439" s="84" t="s">
        <v>322</v>
      </c>
      <c r="D439" s="127" t="s">
        <v>6</v>
      </c>
      <c r="E439" s="29">
        <v>1600</v>
      </c>
      <c r="F439" s="17">
        <f t="shared" si="6"/>
        <v>3.0629445792623695</v>
      </c>
      <c r="G439" s="3" t="s">
        <v>663</v>
      </c>
      <c r="H439" s="3">
        <v>6</v>
      </c>
      <c r="I439" s="19" t="s">
        <v>34</v>
      </c>
      <c r="J439" s="22" t="s">
        <v>24</v>
      </c>
      <c r="K439" s="20" t="s">
        <v>35</v>
      </c>
      <c r="L439" s="58">
        <v>522.37314734088932</v>
      </c>
    </row>
    <row r="440" spans="1:12" x14ac:dyDescent="0.2">
      <c r="A440" s="13">
        <v>42024</v>
      </c>
      <c r="B440" s="84" t="s">
        <v>520</v>
      </c>
      <c r="C440" s="84" t="s">
        <v>328</v>
      </c>
      <c r="D440" s="15" t="s">
        <v>8</v>
      </c>
      <c r="E440" s="132">
        <v>7200</v>
      </c>
      <c r="F440" s="17">
        <f t="shared" si="6"/>
        <v>13.783250606680664</v>
      </c>
      <c r="G440" s="3" t="s">
        <v>521</v>
      </c>
      <c r="H440" s="3"/>
      <c r="I440" s="3" t="s">
        <v>515</v>
      </c>
      <c r="J440" s="22" t="s">
        <v>24</v>
      </c>
      <c r="K440" s="20" t="s">
        <v>35</v>
      </c>
      <c r="L440" s="58">
        <v>522.37314734088932</v>
      </c>
    </row>
    <row r="441" spans="1:12" x14ac:dyDescent="0.2">
      <c r="A441" s="13">
        <v>42024</v>
      </c>
      <c r="B441" s="84" t="s">
        <v>348</v>
      </c>
      <c r="C441" s="84" t="s">
        <v>513</v>
      </c>
      <c r="D441" s="15" t="s">
        <v>8</v>
      </c>
      <c r="E441" s="132">
        <v>500</v>
      </c>
      <c r="F441" s="17">
        <f t="shared" si="6"/>
        <v>0.95717018101949047</v>
      </c>
      <c r="G441" s="3" t="s">
        <v>514</v>
      </c>
      <c r="H441" s="3"/>
      <c r="I441" s="3" t="s">
        <v>515</v>
      </c>
      <c r="J441" s="19" t="s">
        <v>24</v>
      </c>
      <c r="K441" s="20" t="s">
        <v>35</v>
      </c>
      <c r="L441" s="58">
        <v>522.37314734088932</v>
      </c>
    </row>
    <row r="442" spans="1:12" x14ac:dyDescent="0.2">
      <c r="A442" s="13">
        <v>42024</v>
      </c>
      <c r="B442" s="84" t="s">
        <v>359</v>
      </c>
      <c r="C442" s="84" t="s">
        <v>317</v>
      </c>
      <c r="D442" s="126" t="s">
        <v>10</v>
      </c>
      <c r="E442" s="132">
        <v>5000</v>
      </c>
      <c r="F442" s="17">
        <f t="shared" si="6"/>
        <v>9.5717018101949041</v>
      </c>
      <c r="G442" s="3" t="s">
        <v>457</v>
      </c>
      <c r="H442" s="3"/>
      <c r="I442" s="3" t="s">
        <v>15</v>
      </c>
      <c r="J442" s="19" t="s">
        <v>24</v>
      </c>
      <c r="K442" s="20" t="s">
        <v>35</v>
      </c>
      <c r="L442" s="58">
        <v>522.37314734088932</v>
      </c>
    </row>
    <row r="443" spans="1:12" x14ac:dyDescent="0.2">
      <c r="A443" s="13">
        <v>42024</v>
      </c>
      <c r="B443" s="87" t="s">
        <v>413</v>
      </c>
      <c r="C443" s="87" t="s">
        <v>358</v>
      </c>
      <c r="D443" s="126" t="s">
        <v>10</v>
      </c>
      <c r="E443" s="132">
        <v>2000</v>
      </c>
      <c r="F443" s="17">
        <f t="shared" si="6"/>
        <v>3.8286807240779619</v>
      </c>
      <c r="G443" s="3" t="s">
        <v>458</v>
      </c>
      <c r="H443" s="3"/>
      <c r="I443" s="3" t="s">
        <v>15</v>
      </c>
      <c r="J443" s="19" t="s">
        <v>24</v>
      </c>
      <c r="K443" s="20" t="s">
        <v>35</v>
      </c>
      <c r="L443" s="58">
        <v>522.37314734088932</v>
      </c>
    </row>
    <row r="444" spans="1:12" x14ac:dyDescent="0.2">
      <c r="A444" s="13">
        <v>42024</v>
      </c>
      <c r="B444" s="84" t="s">
        <v>311</v>
      </c>
      <c r="C444" s="84" t="s">
        <v>513</v>
      </c>
      <c r="D444" s="126" t="s">
        <v>10</v>
      </c>
      <c r="E444" s="132">
        <v>1850</v>
      </c>
      <c r="F444" s="17">
        <f t="shared" si="6"/>
        <v>3.5415296697721148</v>
      </c>
      <c r="G444" s="3" t="s">
        <v>361</v>
      </c>
      <c r="H444" s="3"/>
      <c r="I444" s="3" t="s">
        <v>15</v>
      </c>
      <c r="J444" s="19" t="s">
        <v>24</v>
      </c>
      <c r="K444" s="20" t="s">
        <v>35</v>
      </c>
      <c r="L444" s="58">
        <v>522.37314734088932</v>
      </c>
    </row>
    <row r="445" spans="1:12" x14ac:dyDescent="0.2">
      <c r="A445" s="13">
        <v>42024</v>
      </c>
      <c r="B445" s="84" t="s">
        <v>311</v>
      </c>
      <c r="C445" s="84" t="s">
        <v>513</v>
      </c>
      <c r="D445" s="130" t="s">
        <v>7</v>
      </c>
      <c r="E445" s="132">
        <v>1500</v>
      </c>
      <c r="F445" s="17">
        <f t="shared" si="6"/>
        <v>2.8715105430584713</v>
      </c>
      <c r="G445" s="3" t="s">
        <v>364</v>
      </c>
      <c r="H445" s="3"/>
      <c r="I445" s="19" t="s">
        <v>40</v>
      </c>
      <c r="J445" s="19" t="s">
        <v>24</v>
      </c>
      <c r="K445" s="20" t="s">
        <v>35</v>
      </c>
      <c r="L445" s="58">
        <v>522.37314734088932</v>
      </c>
    </row>
    <row r="446" spans="1:12" x14ac:dyDescent="0.2">
      <c r="A446" s="13">
        <v>42024</v>
      </c>
      <c r="B446" s="84" t="s">
        <v>19</v>
      </c>
      <c r="C446" s="84" t="s">
        <v>41</v>
      </c>
      <c r="D446" s="130" t="s">
        <v>9</v>
      </c>
      <c r="E446" s="132">
        <v>5000</v>
      </c>
      <c r="F446" s="17">
        <f t="shared" si="6"/>
        <v>9.5717018101949041</v>
      </c>
      <c r="G446" s="3" t="s">
        <v>164</v>
      </c>
      <c r="H446" s="3"/>
      <c r="I446" s="3" t="s">
        <v>17</v>
      </c>
      <c r="J446" s="19" t="s">
        <v>24</v>
      </c>
      <c r="K446" s="20" t="s">
        <v>35</v>
      </c>
      <c r="L446" s="58">
        <v>522.37314734088932</v>
      </c>
    </row>
    <row r="447" spans="1:12" x14ac:dyDescent="0.2">
      <c r="A447" s="13">
        <v>42024</v>
      </c>
      <c r="B447" s="84" t="s">
        <v>19</v>
      </c>
      <c r="C447" s="84" t="s">
        <v>41</v>
      </c>
      <c r="D447" s="126" t="s">
        <v>9</v>
      </c>
      <c r="E447" s="132">
        <v>5000</v>
      </c>
      <c r="F447" s="17">
        <f t="shared" si="6"/>
        <v>9.5717018101949041</v>
      </c>
      <c r="G447" s="3" t="s">
        <v>165</v>
      </c>
      <c r="H447" s="3"/>
      <c r="I447" s="3" t="s">
        <v>16</v>
      </c>
      <c r="J447" s="19" t="s">
        <v>24</v>
      </c>
      <c r="K447" s="20" t="s">
        <v>35</v>
      </c>
      <c r="L447" s="58">
        <v>522.37314734088932</v>
      </c>
    </row>
    <row r="448" spans="1:12" ht="38.25" x14ac:dyDescent="0.2">
      <c r="A448" s="13">
        <v>42024</v>
      </c>
      <c r="B448" s="77" t="s">
        <v>19</v>
      </c>
      <c r="C448" s="77" t="s">
        <v>41</v>
      </c>
      <c r="D448" s="15" t="s">
        <v>407</v>
      </c>
      <c r="E448" s="132">
        <v>5000</v>
      </c>
      <c r="F448" s="17">
        <f t="shared" si="6"/>
        <v>8.7826361662106862</v>
      </c>
      <c r="G448" s="3" t="s">
        <v>166</v>
      </c>
      <c r="H448" s="3"/>
      <c r="I448" s="3" t="s">
        <v>21</v>
      </c>
      <c r="J448" s="19" t="s">
        <v>24</v>
      </c>
      <c r="K448" s="151" t="s">
        <v>411</v>
      </c>
      <c r="L448" s="58">
        <v>569.30515000000003</v>
      </c>
    </row>
    <row r="449" spans="1:12" ht="38.25" x14ac:dyDescent="0.2">
      <c r="A449" s="13">
        <v>42024</v>
      </c>
      <c r="B449" s="84" t="s">
        <v>19</v>
      </c>
      <c r="C449" s="84" t="s">
        <v>41</v>
      </c>
      <c r="D449" s="15" t="s">
        <v>407</v>
      </c>
      <c r="E449" s="132">
        <v>5000</v>
      </c>
      <c r="F449" s="17">
        <f t="shared" si="6"/>
        <v>8.7826361662106862</v>
      </c>
      <c r="G449" s="3" t="s">
        <v>167</v>
      </c>
      <c r="H449" s="3"/>
      <c r="I449" s="3" t="s">
        <v>13</v>
      </c>
      <c r="J449" s="19" t="s">
        <v>24</v>
      </c>
      <c r="K449" s="151" t="s">
        <v>411</v>
      </c>
      <c r="L449" s="58">
        <v>569.30515000000003</v>
      </c>
    </row>
    <row r="450" spans="1:12" ht="38.25" x14ac:dyDescent="0.2">
      <c r="A450" s="13">
        <v>42024</v>
      </c>
      <c r="B450" s="84" t="s">
        <v>19</v>
      </c>
      <c r="C450" s="84" t="s">
        <v>41</v>
      </c>
      <c r="D450" s="15" t="s">
        <v>407</v>
      </c>
      <c r="E450" s="132">
        <v>2500</v>
      </c>
      <c r="F450" s="17">
        <f t="shared" si="6"/>
        <v>4.3913180831053431</v>
      </c>
      <c r="G450" s="3" t="s">
        <v>168</v>
      </c>
      <c r="H450" s="3"/>
      <c r="I450" s="3" t="s">
        <v>14</v>
      </c>
      <c r="J450" s="19" t="s">
        <v>24</v>
      </c>
      <c r="K450" s="151" t="s">
        <v>411</v>
      </c>
      <c r="L450" s="58">
        <v>569.30515000000003</v>
      </c>
    </row>
    <row r="451" spans="1:12" x14ac:dyDescent="0.2">
      <c r="A451" s="13">
        <v>42024</v>
      </c>
      <c r="B451" s="84" t="s">
        <v>19</v>
      </c>
      <c r="C451" s="84" t="s">
        <v>41</v>
      </c>
      <c r="D451" s="130" t="s">
        <v>8</v>
      </c>
      <c r="E451" s="132">
        <v>2500</v>
      </c>
      <c r="F451" s="17">
        <f t="shared" ref="F451:F514" si="7">E451/L451</f>
        <v>4.785850905097452</v>
      </c>
      <c r="G451" s="3" t="s">
        <v>169</v>
      </c>
      <c r="H451" s="3"/>
      <c r="I451" s="28" t="s">
        <v>515</v>
      </c>
      <c r="J451" s="22" t="s">
        <v>24</v>
      </c>
      <c r="K451" s="20" t="s">
        <v>35</v>
      </c>
      <c r="L451" s="58">
        <v>522.37314734088932</v>
      </c>
    </row>
    <row r="452" spans="1:12" ht="38.25" x14ac:dyDescent="0.2">
      <c r="A452" s="13">
        <v>42024</v>
      </c>
      <c r="B452" s="84" t="s">
        <v>19</v>
      </c>
      <c r="C452" s="84" t="s">
        <v>41</v>
      </c>
      <c r="D452" s="15" t="s">
        <v>407</v>
      </c>
      <c r="E452" s="132">
        <v>2500</v>
      </c>
      <c r="F452" s="17">
        <f t="shared" si="7"/>
        <v>4.3913180831053431</v>
      </c>
      <c r="G452" s="3" t="s">
        <v>170</v>
      </c>
      <c r="H452" s="3"/>
      <c r="I452" s="3" t="s">
        <v>12</v>
      </c>
      <c r="J452" s="22" t="s">
        <v>24</v>
      </c>
      <c r="K452" s="151" t="s">
        <v>411</v>
      </c>
      <c r="L452" s="58">
        <v>569.30515000000003</v>
      </c>
    </row>
    <row r="453" spans="1:12" x14ac:dyDescent="0.2">
      <c r="A453" s="13">
        <v>42024</v>
      </c>
      <c r="B453" s="84" t="s">
        <v>19</v>
      </c>
      <c r="C453" s="84" t="s">
        <v>41</v>
      </c>
      <c r="D453" s="130" t="s">
        <v>7</v>
      </c>
      <c r="E453" s="132">
        <v>2500</v>
      </c>
      <c r="F453" s="17">
        <f t="shared" si="7"/>
        <v>4.785850905097452</v>
      </c>
      <c r="G453" s="3" t="s">
        <v>171</v>
      </c>
      <c r="H453" s="3"/>
      <c r="I453" s="3" t="s">
        <v>40</v>
      </c>
      <c r="J453" s="22" t="s">
        <v>24</v>
      </c>
      <c r="K453" s="20" t="s">
        <v>35</v>
      </c>
      <c r="L453" s="58">
        <v>522.37314734088932</v>
      </c>
    </row>
    <row r="454" spans="1:12" ht="38.25" x14ac:dyDescent="0.2">
      <c r="A454" s="13">
        <v>42024</v>
      </c>
      <c r="B454" s="77" t="s">
        <v>19</v>
      </c>
      <c r="C454" s="84" t="s">
        <v>41</v>
      </c>
      <c r="D454" s="15" t="s">
        <v>407</v>
      </c>
      <c r="E454" s="132">
        <v>2500</v>
      </c>
      <c r="F454" s="17">
        <f t="shared" si="7"/>
        <v>4.3913180831053431</v>
      </c>
      <c r="G454" s="3" t="s">
        <v>172</v>
      </c>
      <c r="H454" s="3"/>
      <c r="I454" s="19" t="s">
        <v>20</v>
      </c>
      <c r="J454" s="22" t="s">
        <v>24</v>
      </c>
      <c r="K454" s="151" t="s">
        <v>411</v>
      </c>
      <c r="L454" s="58">
        <v>569.30515000000003</v>
      </c>
    </row>
    <row r="455" spans="1:12" x14ac:dyDescent="0.2">
      <c r="A455" s="13">
        <v>42024</v>
      </c>
      <c r="B455" s="84" t="s">
        <v>19</v>
      </c>
      <c r="C455" s="84" t="s">
        <v>41</v>
      </c>
      <c r="D455" s="126" t="s">
        <v>6</v>
      </c>
      <c r="E455" s="132">
        <v>2500</v>
      </c>
      <c r="F455" s="17">
        <f t="shared" si="7"/>
        <v>4.785850905097452</v>
      </c>
      <c r="G455" s="3" t="s">
        <v>173</v>
      </c>
      <c r="H455" s="3"/>
      <c r="I455" s="3" t="s">
        <v>27</v>
      </c>
      <c r="J455" s="22" t="s">
        <v>24</v>
      </c>
      <c r="K455" s="20" t="s">
        <v>35</v>
      </c>
      <c r="L455" s="58">
        <v>522.37314734088932</v>
      </c>
    </row>
    <row r="456" spans="1:12" x14ac:dyDescent="0.2">
      <c r="A456" s="13">
        <v>42024</v>
      </c>
      <c r="B456" s="85" t="s">
        <v>19</v>
      </c>
      <c r="C456" s="86" t="s">
        <v>41</v>
      </c>
      <c r="D456" s="126" t="s">
        <v>6</v>
      </c>
      <c r="E456" s="132">
        <v>2500</v>
      </c>
      <c r="F456" s="17">
        <f t="shared" si="7"/>
        <v>4.785850905097452</v>
      </c>
      <c r="G456" s="3" t="s">
        <v>174</v>
      </c>
      <c r="H456" s="3"/>
      <c r="I456" s="3" t="s">
        <v>18</v>
      </c>
      <c r="J456" s="22" t="s">
        <v>24</v>
      </c>
      <c r="K456" s="20" t="s">
        <v>35</v>
      </c>
      <c r="L456" s="58">
        <v>522.37314734088932</v>
      </c>
    </row>
    <row r="457" spans="1:12" ht="38.25" x14ac:dyDescent="0.2">
      <c r="A457" s="13">
        <v>42024</v>
      </c>
      <c r="B457" s="84" t="s">
        <v>19</v>
      </c>
      <c r="C457" s="84" t="s">
        <v>41</v>
      </c>
      <c r="D457" s="15" t="s">
        <v>407</v>
      </c>
      <c r="E457" s="132">
        <v>2500</v>
      </c>
      <c r="F457" s="17">
        <f t="shared" si="7"/>
        <v>4.3913180831053431</v>
      </c>
      <c r="G457" s="3" t="s">
        <v>175</v>
      </c>
      <c r="H457" s="3"/>
      <c r="I457" s="37" t="s">
        <v>46</v>
      </c>
      <c r="J457" s="22" t="s">
        <v>24</v>
      </c>
      <c r="K457" s="151" t="s">
        <v>411</v>
      </c>
      <c r="L457" s="58">
        <v>569.30515000000003</v>
      </c>
    </row>
    <row r="458" spans="1:12" ht="38.25" x14ac:dyDescent="0.2">
      <c r="A458" s="13">
        <v>42024</v>
      </c>
      <c r="B458" s="84" t="s">
        <v>19</v>
      </c>
      <c r="C458" s="84" t="s">
        <v>41</v>
      </c>
      <c r="D458" s="15" t="s">
        <v>407</v>
      </c>
      <c r="E458" s="132">
        <v>2500</v>
      </c>
      <c r="F458" s="17">
        <f t="shared" si="7"/>
        <v>4.3913180831053431</v>
      </c>
      <c r="G458" s="3" t="s">
        <v>176</v>
      </c>
      <c r="H458" s="3"/>
      <c r="I458" s="24" t="s">
        <v>309</v>
      </c>
      <c r="J458" s="19" t="s">
        <v>24</v>
      </c>
      <c r="K458" s="151" t="s">
        <v>411</v>
      </c>
      <c r="L458" s="58">
        <v>569.30515000000003</v>
      </c>
    </row>
    <row r="459" spans="1:12" x14ac:dyDescent="0.2">
      <c r="A459" s="13">
        <v>42024</v>
      </c>
      <c r="B459" s="84" t="s">
        <v>19</v>
      </c>
      <c r="C459" s="84" t="s">
        <v>41</v>
      </c>
      <c r="D459" s="126" t="s">
        <v>10</v>
      </c>
      <c r="E459" s="132">
        <v>2500</v>
      </c>
      <c r="F459" s="17">
        <f t="shared" si="7"/>
        <v>4.785850905097452</v>
      </c>
      <c r="G459" s="3" t="s">
        <v>177</v>
      </c>
      <c r="H459" s="3"/>
      <c r="I459" s="3" t="s">
        <v>409</v>
      </c>
      <c r="J459" s="22" t="s">
        <v>24</v>
      </c>
      <c r="K459" s="20" t="s">
        <v>35</v>
      </c>
      <c r="L459" s="58">
        <v>522.37314734088932</v>
      </c>
    </row>
    <row r="460" spans="1:12" x14ac:dyDescent="0.2">
      <c r="A460" s="13">
        <v>42024</v>
      </c>
      <c r="B460" s="84" t="s">
        <v>19</v>
      </c>
      <c r="C460" s="84" t="s">
        <v>41</v>
      </c>
      <c r="D460" s="126" t="s">
        <v>10</v>
      </c>
      <c r="E460" s="132">
        <v>2500</v>
      </c>
      <c r="F460" s="17">
        <f t="shared" si="7"/>
        <v>4.785850905097452</v>
      </c>
      <c r="G460" s="3" t="s">
        <v>178</v>
      </c>
      <c r="H460" s="3"/>
      <c r="I460" s="3" t="s">
        <v>15</v>
      </c>
      <c r="J460" s="22" t="s">
        <v>24</v>
      </c>
      <c r="K460" s="20" t="s">
        <v>35</v>
      </c>
      <c r="L460" s="58">
        <v>522.37314734088932</v>
      </c>
    </row>
    <row r="461" spans="1:12" ht="38.25" x14ac:dyDescent="0.2">
      <c r="A461" s="13">
        <v>42024</v>
      </c>
      <c r="B461" s="84" t="s">
        <v>19</v>
      </c>
      <c r="C461" s="84" t="s">
        <v>41</v>
      </c>
      <c r="D461" s="15" t="s">
        <v>407</v>
      </c>
      <c r="E461" s="132">
        <v>2500</v>
      </c>
      <c r="F461" s="17">
        <f t="shared" si="7"/>
        <v>4.3913180831053431</v>
      </c>
      <c r="G461" s="3" t="s">
        <v>179</v>
      </c>
      <c r="H461" s="3"/>
      <c r="I461" s="3" t="s">
        <v>578</v>
      </c>
      <c r="J461" s="22" t="s">
        <v>24</v>
      </c>
      <c r="K461" s="25" t="s">
        <v>411</v>
      </c>
      <c r="L461" s="58">
        <v>569.30515000000003</v>
      </c>
    </row>
    <row r="462" spans="1:12" ht="38.25" x14ac:dyDescent="0.2">
      <c r="A462" s="13">
        <v>42024</v>
      </c>
      <c r="B462" s="84" t="s">
        <v>580</v>
      </c>
      <c r="C462" s="84" t="s">
        <v>513</v>
      </c>
      <c r="D462" s="18" t="s">
        <v>407</v>
      </c>
      <c r="E462" s="29">
        <v>3000</v>
      </c>
      <c r="F462" s="17">
        <f t="shared" si="7"/>
        <v>5.2695816997264115</v>
      </c>
      <c r="G462" s="3" t="s">
        <v>350</v>
      </c>
      <c r="H462" s="3"/>
      <c r="I462" s="30" t="s">
        <v>12</v>
      </c>
      <c r="J462" s="22" t="s">
        <v>24</v>
      </c>
      <c r="K462" s="151" t="s">
        <v>411</v>
      </c>
      <c r="L462" s="58">
        <v>569.30515000000003</v>
      </c>
    </row>
    <row r="463" spans="1:12" ht="38.25" x14ac:dyDescent="0.2">
      <c r="A463" s="13">
        <v>42024</v>
      </c>
      <c r="B463" s="73" t="s">
        <v>313</v>
      </c>
      <c r="C463" s="74" t="s">
        <v>569</v>
      </c>
      <c r="D463" s="127" t="s">
        <v>407</v>
      </c>
      <c r="E463" s="29">
        <v>10000</v>
      </c>
      <c r="F463" s="17">
        <f t="shared" si="7"/>
        <v>17.565272332421372</v>
      </c>
      <c r="G463" s="3" t="s">
        <v>351</v>
      </c>
      <c r="H463" s="3"/>
      <c r="I463" s="30" t="s">
        <v>12</v>
      </c>
      <c r="J463" s="22" t="s">
        <v>24</v>
      </c>
      <c r="K463" s="151" t="s">
        <v>411</v>
      </c>
      <c r="L463" s="58">
        <v>569.30515000000003</v>
      </c>
    </row>
    <row r="464" spans="1:12" ht="38.25" x14ac:dyDescent="0.2">
      <c r="A464" s="13">
        <v>42024</v>
      </c>
      <c r="B464" s="155" t="s">
        <v>312</v>
      </c>
      <c r="C464" s="156" t="s">
        <v>569</v>
      </c>
      <c r="D464" s="127" t="s">
        <v>407</v>
      </c>
      <c r="E464" s="29">
        <v>3000</v>
      </c>
      <c r="F464" s="17">
        <f t="shared" si="7"/>
        <v>5.2695816997264115</v>
      </c>
      <c r="G464" s="3" t="s">
        <v>349</v>
      </c>
      <c r="H464" s="3"/>
      <c r="I464" s="30" t="s">
        <v>12</v>
      </c>
      <c r="J464" s="22" t="s">
        <v>24</v>
      </c>
      <c r="K464" s="151" t="s">
        <v>411</v>
      </c>
      <c r="L464" s="58">
        <v>569.30515000000003</v>
      </c>
    </row>
    <row r="465" spans="1:12" ht="38.25" x14ac:dyDescent="0.2">
      <c r="A465" s="153">
        <v>42024</v>
      </c>
      <c r="B465" s="84" t="s">
        <v>348</v>
      </c>
      <c r="C465" s="84" t="s">
        <v>513</v>
      </c>
      <c r="D465" s="154" t="s">
        <v>407</v>
      </c>
      <c r="E465" s="29">
        <v>1900</v>
      </c>
      <c r="F465" s="17">
        <f t="shared" si="7"/>
        <v>3.3374017431600609</v>
      </c>
      <c r="G465" s="3" t="s">
        <v>349</v>
      </c>
      <c r="H465" s="3"/>
      <c r="I465" s="30" t="s">
        <v>12</v>
      </c>
      <c r="J465" s="22" t="s">
        <v>24</v>
      </c>
      <c r="K465" s="151" t="s">
        <v>411</v>
      </c>
      <c r="L465" s="58">
        <v>569.30515000000003</v>
      </c>
    </row>
    <row r="466" spans="1:12" x14ac:dyDescent="0.2">
      <c r="A466" s="13">
        <v>42024</v>
      </c>
      <c r="B466" s="159" t="s">
        <v>311</v>
      </c>
      <c r="C466" s="160" t="s">
        <v>513</v>
      </c>
      <c r="D466" s="14" t="s">
        <v>10</v>
      </c>
      <c r="E466" s="32">
        <v>1000</v>
      </c>
      <c r="F466" s="17">
        <f t="shared" si="7"/>
        <v>1.9143403620389809</v>
      </c>
      <c r="G466" s="3" t="s">
        <v>410</v>
      </c>
      <c r="H466" s="3"/>
      <c r="I466" s="30" t="s">
        <v>409</v>
      </c>
      <c r="J466" s="22" t="s">
        <v>24</v>
      </c>
      <c r="K466" s="20" t="s">
        <v>35</v>
      </c>
      <c r="L466" s="58">
        <v>522.37314734088932</v>
      </c>
    </row>
    <row r="467" spans="1:12" x14ac:dyDescent="0.2">
      <c r="A467" s="13">
        <v>42024</v>
      </c>
      <c r="B467" s="157" t="s">
        <v>311</v>
      </c>
      <c r="C467" s="158" t="s">
        <v>513</v>
      </c>
      <c r="D467" s="14" t="s">
        <v>9</v>
      </c>
      <c r="E467" s="29">
        <v>1600</v>
      </c>
      <c r="F467" s="17">
        <f t="shared" si="7"/>
        <v>3.0629445792623695</v>
      </c>
      <c r="G467" s="3" t="s">
        <v>495</v>
      </c>
      <c r="H467" s="3"/>
      <c r="I467" s="30" t="s">
        <v>16</v>
      </c>
      <c r="J467" s="22" t="s">
        <v>24</v>
      </c>
      <c r="K467" s="20" t="s">
        <v>35</v>
      </c>
      <c r="L467" s="58">
        <v>522.37314734088932</v>
      </c>
    </row>
    <row r="468" spans="1:12" ht="38.25" x14ac:dyDescent="0.2">
      <c r="A468" s="153">
        <v>42024</v>
      </c>
      <c r="B468" s="84" t="s">
        <v>311</v>
      </c>
      <c r="C468" s="84" t="s">
        <v>513</v>
      </c>
      <c r="D468" s="154" t="s">
        <v>407</v>
      </c>
      <c r="E468" s="29">
        <v>1300</v>
      </c>
      <c r="F468" s="17">
        <f t="shared" si="7"/>
        <v>2.2834854032147787</v>
      </c>
      <c r="G468" s="3" t="s">
        <v>614</v>
      </c>
      <c r="H468" s="3"/>
      <c r="I468" s="3" t="s">
        <v>48</v>
      </c>
      <c r="J468" s="22" t="s">
        <v>24</v>
      </c>
      <c r="K468" s="151" t="s">
        <v>411</v>
      </c>
      <c r="L468" s="58">
        <v>569.30515000000003</v>
      </c>
    </row>
    <row r="469" spans="1:12" ht="38.25" x14ac:dyDescent="0.2">
      <c r="A469" s="13">
        <v>42024</v>
      </c>
      <c r="B469" s="78" t="s">
        <v>311</v>
      </c>
      <c r="C469" s="79" t="s">
        <v>513</v>
      </c>
      <c r="D469" s="18" t="s">
        <v>407</v>
      </c>
      <c r="E469" s="29">
        <v>1000</v>
      </c>
      <c r="F469" s="17">
        <f t="shared" si="7"/>
        <v>1.7565272332421373</v>
      </c>
      <c r="G469" s="3" t="s">
        <v>327</v>
      </c>
      <c r="H469" s="3"/>
      <c r="I469" s="19" t="s">
        <v>47</v>
      </c>
      <c r="J469" s="22" t="s">
        <v>24</v>
      </c>
      <c r="K469" s="151" t="s">
        <v>411</v>
      </c>
      <c r="L469" s="58">
        <v>569.30515000000003</v>
      </c>
    </row>
    <row r="470" spans="1:12" ht="38.25" x14ac:dyDescent="0.2">
      <c r="A470" s="13">
        <v>42024</v>
      </c>
      <c r="B470" s="73" t="s">
        <v>377</v>
      </c>
      <c r="C470" s="74" t="s">
        <v>513</v>
      </c>
      <c r="D470" s="127" t="s">
        <v>407</v>
      </c>
      <c r="E470" s="29">
        <v>3000</v>
      </c>
      <c r="F470" s="17">
        <f t="shared" si="7"/>
        <v>5.2695816997264115</v>
      </c>
      <c r="G470" s="3" t="s">
        <v>638</v>
      </c>
      <c r="H470" s="3">
        <v>7</v>
      </c>
      <c r="I470" s="19" t="s">
        <v>578</v>
      </c>
      <c r="J470" s="22" t="s">
        <v>24</v>
      </c>
      <c r="K470" s="25" t="s">
        <v>411</v>
      </c>
      <c r="L470" s="58">
        <v>569.30515000000003</v>
      </c>
    </row>
    <row r="471" spans="1:12" x14ac:dyDescent="0.2">
      <c r="A471" s="13">
        <v>42024</v>
      </c>
      <c r="B471" s="73" t="s">
        <v>313</v>
      </c>
      <c r="C471" s="74" t="s">
        <v>569</v>
      </c>
      <c r="D471" s="125" t="s">
        <v>6</v>
      </c>
      <c r="E471" s="29">
        <v>10000</v>
      </c>
      <c r="F471" s="17">
        <f t="shared" si="7"/>
        <v>19.143403620389808</v>
      </c>
      <c r="G471" s="3" t="s">
        <v>639</v>
      </c>
      <c r="H471" s="3">
        <v>7</v>
      </c>
      <c r="I471" s="19" t="s">
        <v>578</v>
      </c>
      <c r="J471" s="22" t="s">
        <v>24</v>
      </c>
      <c r="K471" s="20" t="s">
        <v>35</v>
      </c>
      <c r="L471" s="58">
        <v>522.37314734088932</v>
      </c>
    </row>
    <row r="472" spans="1:12" x14ac:dyDescent="0.2">
      <c r="A472" s="13">
        <v>42024</v>
      </c>
      <c r="B472" s="73" t="s">
        <v>312</v>
      </c>
      <c r="C472" s="74" t="s">
        <v>569</v>
      </c>
      <c r="D472" s="125" t="s">
        <v>6</v>
      </c>
      <c r="E472" s="29">
        <v>3000</v>
      </c>
      <c r="F472" s="17">
        <f t="shared" si="7"/>
        <v>5.7430210861169426</v>
      </c>
      <c r="G472" s="3" t="s">
        <v>640</v>
      </c>
      <c r="H472" s="3">
        <v>7</v>
      </c>
      <c r="I472" s="19" t="s">
        <v>578</v>
      </c>
      <c r="J472" s="22" t="s">
        <v>24</v>
      </c>
      <c r="K472" s="20" t="s">
        <v>35</v>
      </c>
      <c r="L472" s="58">
        <v>522.37314734088932</v>
      </c>
    </row>
    <row r="473" spans="1:12" ht="38.25" x14ac:dyDescent="0.2">
      <c r="A473" s="13">
        <v>42024</v>
      </c>
      <c r="B473" s="73" t="s">
        <v>311</v>
      </c>
      <c r="C473" s="74" t="s">
        <v>513</v>
      </c>
      <c r="D473" s="127" t="s">
        <v>407</v>
      </c>
      <c r="E473" s="29">
        <v>1900</v>
      </c>
      <c r="F473" s="17">
        <f t="shared" si="7"/>
        <v>3.3374017431600609</v>
      </c>
      <c r="G473" s="3" t="s">
        <v>640</v>
      </c>
      <c r="H473" s="3">
        <v>7</v>
      </c>
      <c r="I473" s="19" t="s">
        <v>578</v>
      </c>
      <c r="J473" s="22" t="s">
        <v>24</v>
      </c>
      <c r="K473" s="25" t="s">
        <v>411</v>
      </c>
      <c r="L473" s="58">
        <v>569.30515000000003</v>
      </c>
    </row>
    <row r="474" spans="1:12" x14ac:dyDescent="0.2">
      <c r="A474" s="13">
        <v>42024</v>
      </c>
      <c r="B474" s="73" t="s">
        <v>311</v>
      </c>
      <c r="C474" s="74" t="s">
        <v>513</v>
      </c>
      <c r="D474" s="125" t="s">
        <v>6</v>
      </c>
      <c r="E474" s="29">
        <v>3000</v>
      </c>
      <c r="F474" s="17">
        <f t="shared" si="7"/>
        <v>5.7430210861169426</v>
      </c>
      <c r="G474" s="3" t="s">
        <v>663</v>
      </c>
      <c r="H474" s="3">
        <v>6</v>
      </c>
      <c r="I474" s="19" t="s">
        <v>34</v>
      </c>
      <c r="J474" s="22" t="s">
        <v>24</v>
      </c>
      <c r="K474" s="20" t="s">
        <v>35</v>
      </c>
      <c r="L474" s="58">
        <v>522.37314734088932</v>
      </c>
    </row>
    <row r="475" spans="1:12" x14ac:dyDescent="0.2">
      <c r="A475" s="13">
        <v>42024</v>
      </c>
      <c r="B475" s="73" t="s">
        <v>312</v>
      </c>
      <c r="C475" s="74" t="s">
        <v>569</v>
      </c>
      <c r="D475" s="125" t="s">
        <v>6</v>
      </c>
      <c r="E475" s="29">
        <v>3000</v>
      </c>
      <c r="F475" s="17">
        <f t="shared" si="7"/>
        <v>5.7430210861169426</v>
      </c>
      <c r="G475" s="3" t="s">
        <v>663</v>
      </c>
      <c r="H475" s="3">
        <v>6</v>
      </c>
      <c r="I475" s="19" t="s">
        <v>34</v>
      </c>
      <c r="J475" s="22" t="s">
        <v>24</v>
      </c>
      <c r="K475" s="20" t="s">
        <v>35</v>
      </c>
      <c r="L475" s="58">
        <v>522.37314734088932</v>
      </c>
    </row>
    <row r="476" spans="1:12" x14ac:dyDescent="0.2">
      <c r="A476" s="13">
        <v>42024</v>
      </c>
      <c r="B476" s="73" t="s">
        <v>313</v>
      </c>
      <c r="C476" s="74" t="s">
        <v>569</v>
      </c>
      <c r="D476" s="125" t="s">
        <v>6</v>
      </c>
      <c r="E476" s="29">
        <v>10000</v>
      </c>
      <c r="F476" s="17">
        <f t="shared" si="7"/>
        <v>19.143403620389808</v>
      </c>
      <c r="G476" s="3" t="s">
        <v>665</v>
      </c>
      <c r="H476" s="3">
        <v>6</v>
      </c>
      <c r="I476" s="19" t="s">
        <v>34</v>
      </c>
      <c r="J476" s="22" t="s">
        <v>24</v>
      </c>
      <c r="K476" s="20" t="s">
        <v>35</v>
      </c>
      <c r="L476" s="58">
        <v>522.37314734088932</v>
      </c>
    </row>
    <row r="477" spans="1:12" x14ac:dyDescent="0.2">
      <c r="A477" s="13">
        <v>42024</v>
      </c>
      <c r="B477" s="73" t="s">
        <v>666</v>
      </c>
      <c r="C477" s="74" t="s">
        <v>322</v>
      </c>
      <c r="D477" s="125" t="s">
        <v>6</v>
      </c>
      <c r="E477" s="29">
        <v>10000</v>
      </c>
      <c r="F477" s="17">
        <f t="shared" si="7"/>
        <v>19.143403620389808</v>
      </c>
      <c r="G477" s="3" t="s">
        <v>663</v>
      </c>
      <c r="H477" s="3">
        <v>6</v>
      </c>
      <c r="I477" s="19" t="s">
        <v>34</v>
      </c>
      <c r="J477" s="22" t="s">
        <v>24</v>
      </c>
      <c r="K477" s="20" t="s">
        <v>35</v>
      </c>
      <c r="L477" s="58">
        <v>522.37314734088932</v>
      </c>
    </row>
    <row r="478" spans="1:12" x14ac:dyDescent="0.2">
      <c r="A478" s="13">
        <v>42024</v>
      </c>
      <c r="B478" s="83" t="s">
        <v>659</v>
      </c>
      <c r="C478" s="74" t="s">
        <v>322</v>
      </c>
      <c r="D478" s="125" t="s">
        <v>6</v>
      </c>
      <c r="E478" s="29">
        <v>1400</v>
      </c>
      <c r="F478" s="17">
        <f t="shared" si="7"/>
        <v>2.6800765068545735</v>
      </c>
      <c r="G478" s="3" t="s">
        <v>663</v>
      </c>
      <c r="H478" s="3">
        <v>6</v>
      </c>
      <c r="I478" s="19" t="s">
        <v>34</v>
      </c>
      <c r="J478" s="22" t="s">
        <v>24</v>
      </c>
      <c r="K478" s="20" t="s">
        <v>35</v>
      </c>
      <c r="L478" s="58">
        <v>522.37314734088932</v>
      </c>
    </row>
    <row r="479" spans="1:12" ht="38.25" x14ac:dyDescent="0.2">
      <c r="A479" s="13">
        <v>42024</v>
      </c>
      <c r="B479" s="73" t="s">
        <v>377</v>
      </c>
      <c r="C479" s="74" t="s">
        <v>513</v>
      </c>
      <c r="D479" s="18" t="s">
        <v>407</v>
      </c>
      <c r="E479" s="29">
        <v>3000</v>
      </c>
      <c r="F479" s="17">
        <f t="shared" si="7"/>
        <v>5.2695816997264115</v>
      </c>
      <c r="G479" s="3" t="s">
        <v>673</v>
      </c>
      <c r="H479" s="3">
        <v>7</v>
      </c>
      <c r="I479" s="19" t="s">
        <v>33</v>
      </c>
      <c r="J479" s="22" t="s">
        <v>24</v>
      </c>
      <c r="K479" s="151" t="s">
        <v>411</v>
      </c>
      <c r="L479" s="58">
        <v>569.30515000000003</v>
      </c>
    </row>
    <row r="480" spans="1:12" ht="38.25" x14ac:dyDescent="0.2">
      <c r="A480" s="13">
        <v>42024</v>
      </c>
      <c r="B480" s="73" t="s">
        <v>311</v>
      </c>
      <c r="C480" s="74" t="s">
        <v>513</v>
      </c>
      <c r="D480" s="18" t="s">
        <v>407</v>
      </c>
      <c r="E480" s="29">
        <v>2000</v>
      </c>
      <c r="F480" s="17">
        <f t="shared" si="7"/>
        <v>3.5130544664842747</v>
      </c>
      <c r="G480" s="3" t="s">
        <v>385</v>
      </c>
      <c r="H480" s="3">
        <v>7</v>
      </c>
      <c r="I480" s="19" t="s">
        <v>33</v>
      </c>
      <c r="J480" s="22" t="s">
        <v>24</v>
      </c>
      <c r="K480" s="151" t="s">
        <v>411</v>
      </c>
      <c r="L480" s="58">
        <v>569.30515000000003</v>
      </c>
    </row>
    <row r="481" spans="1:12" ht="38.25" x14ac:dyDescent="0.2">
      <c r="A481" s="13">
        <v>42024</v>
      </c>
      <c r="B481" s="73" t="s">
        <v>313</v>
      </c>
      <c r="C481" s="74" t="s">
        <v>569</v>
      </c>
      <c r="D481" s="127" t="s">
        <v>407</v>
      </c>
      <c r="E481" s="29">
        <v>10000</v>
      </c>
      <c r="F481" s="17">
        <f t="shared" si="7"/>
        <v>17.565272332421372</v>
      </c>
      <c r="G481" s="3" t="s">
        <v>386</v>
      </c>
      <c r="H481" s="3">
        <v>7</v>
      </c>
      <c r="I481" s="19" t="s">
        <v>33</v>
      </c>
      <c r="J481" s="22" t="s">
        <v>24</v>
      </c>
      <c r="K481" s="151" t="s">
        <v>411</v>
      </c>
      <c r="L481" s="58">
        <v>569.30515000000003</v>
      </c>
    </row>
    <row r="482" spans="1:12" ht="38.25" x14ac:dyDescent="0.2">
      <c r="A482" s="13">
        <v>42024</v>
      </c>
      <c r="B482" s="73" t="s">
        <v>312</v>
      </c>
      <c r="C482" s="74" t="s">
        <v>569</v>
      </c>
      <c r="D482" s="127" t="s">
        <v>407</v>
      </c>
      <c r="E482" s="29">
        <v>3000</v>
      </c>
      <c r="F482" s="17">
        <f t="shared" si="7"/>
        <v>5.2695816997264115</v>
      </c>
      <c r="G482" s="3" t="s">
        <v>385</v>
      </c>
      <c r="H482" s="3">
        <v>7</v>
      </c>
      <c r="I482" s="19" t="s">
        <v>33</v>
      </c>
      <c r="J482" s="22" t="s">
        <v>24</v>
      </c>
      <c r="K482" s="151" t="s">
        <v>411</v>
      </c>
      <c r="L482" s="58">
        <v>569.30515000000003</v>
      </c>
    </row>
    <row r="483" spans="1:12" x14ac:dyDescent="0.2">
      <c r="A483" s="13">
        <v>42024</v>
      </c>
      <c r="B483" s="73" t="s">
        <v>311</v>
      </c>
      <c r="C483" s="74" t="s">
        <v>513</v>
      </c>
      <c r="D483" s="14" t="s">
        <v>6</v>
      </c>
      <c r="E483" s="29">
        <v>1500</v>
      </c>
      <c r="F483" s="17">
        <f t="shared" si="7"/>
        <v>2.8715105430584713</v>
      </c>
      <c r="G483" s="3" t="s">
        <v>323</v>
      </c>
      <c r="H483" s="3"/>
      <c r="I483" s="3" t="s">
        <v>32</v>
      </c>
      <c r="J483" s="22" t="s">
        <v>24</v>
      </c>
      <c r="K483" s="20" t="s">
        <v>35</v>
      </c>
      <c r="L483" s="58">
        <v>522.37314734088932</v>
      </c>
    </row>
    <row r="484" spans="1:12" ht="38.25" x14ac:dyDescent="0.2">
      <c r="A484" s="13">
        <v>42024</v>
      </c>
      <c r="B484" s="73" t="s">
        <v>377</v>
      </c>
      <c r="C484" s="74" t="s">
        <v>513</v>
      </c>
      <c r="D484" s="18" t="s">
        <v>407</v>
      </c>
      <c r="E484" s="29">
        <v>3000</v>
      </c>
      <c r="F484" s="17">
        <f t="shared" si="7"/>
        <v>5.2695816997264115</v>
      </c>
      <c r="G484" s="3" t="s">
        <v>703</v>
      </c>
      <c r="H484" s="30">
        <v>7</v>
      </c>
      <c r="I484" s="28" t="s">
        <v>31</v>
      </c>
      <c r="J484" s="22" t="s">
        <v>24</v>
      </c>
      <c r="K484" s="151" t="s">
        <v>411</v>
      </c>
      <c r="L484" s="58">
        <v>569.30515000000003</v>
      </c>
    </row>
    <row r="485" spans="1:12" ht="38.25" x14ac:dyDescent="0.2">
      <c r="A485" s="13">
        <v>42024</v>
      </c>
      <c r="B485" s="73" t="s">
        <v>313</v>
      </c>
      <c r="C485" s="74" t="s">
        <v>569</v>
      </c>
      <c r="D485" s="127" t="s">
        <v>407</v>
      </c>
      <c r="E485" s="29">
        <v>10000</v>
      </c>
      <c r="F485" s="17">
        <f t="shared" si="7"/>
        <v>17.565272332421372</v>
      </c>
      <c r="G485" s="3" t="s">
        <v>704</v>
      </c>
      <c r="H485" s="30">
        <v>7</v>
      </c>
      <c r="I485" s="28" t="s">
        <v>31</v>
      </c>
      <c r="J485" s="19" t="s">
        <v>24</v>
      </c>
      <c r="K485" s="151" t="s">
        <v>411</v>
      </c>
      <c r="L485" s="58">
        <v>569.30515000000003</v>
      </c>
    </row>
    <row r="486" spans="1:12" ht="38.25" x14ac:dyDescent="0.2">
      <c r="A486" s="13">
        <v>42024</v>
      </c>
      <c r="B486" s="73" t="s">
        <v>312</v>
      </c>
      <c r="C486" s="74" t="s">
        <v>569</v>
      </c>
      <c r="D486" s="127" t="s">
        <v>407</v>
      </c>
      <c r="E486" s="29">
        <v>3000</v>
      </c>
      <c r="F486" s="17">
        <f t="shared" si="7"/>
        <v>5.2695816997264115</v>
      </c>
      <c r="G486" s="18" t="s">
        <v>705</v>
      </c>
      <c r="H486" s="30">
        <v>7</v>
      </c>
      <c r="I486" s="28" t="s">
        <v>31</v>
      </c>
      <c r="J486" s="22" t="s">
        <v>24</v>
      </c>
      <c r="K486" s="151" t="s">
        <v>411</v>
      </c>
      <c r="L486" s="58">
        <v>569.30515000000003</v>
      </c>
    </row>
    <row r="487" spans="1:12" ht="38.25" x14ac:dyDescent="0.2">
      <c r="A487" s="13">
        <v>42024</v>
      </c>
      <c r="B487" s="73" t="s">
        <v>311</v>
      </c>
      <c r="C487" s="74" t="s">
        <v>513</v>
      </c>
      <c r="D487" s="18" t="s">
        <v>407</v>
      </c>
      <c r="E487" s="29">
        <v>1900</v>
      </c>
      <c r="F487" s="17">
        <f t="shared" si="7"/>
        <v>3.3374017431600609</v>
      </c>
      <c r="G487" s="18" t="s">
        <v>705</v>
      </c>
      <c r="H487" s="30">
        <v>7</v>
      </c>
      <c r="I487" s="28" t="s">
        <v>31</v>
      </c>
      <c r="J487" s="19" t="s">
        <v>24</v>
      </c>
      <c r="K487" s="151" t="s">
        <v>411</v>
      </c>
      <c r="L487" s="58">
        <v>569.30515000000003</v>
      </c>
    </row>
    <row r="488" spans="1:12" x14ac:dyDescent="0.2">
      <c r="A488" s="13">
        <v>42024</v>
      </c>
      <c r="B488" s="73" t="s">
        <v>311</v>
      </c>
      <c r="C488" s="74" t="s">
        <v>513</v>
      </c>
      <c r="D488" s="14" t="s">
        <v>7</v>
      </c>
      <c r="E488" s="29">
        <v>600</v>
      </c>
      <c r="F488" s="17">
        <f t="shared" si="7"/>
        <v>1.1486042172233886</v>
      </c>
      <c r="G488" s="18" t="s">
        <v>740</v>
      </c>
      <c r="H488" s="30"/>
      <c r="I488" s="28" t="s">
        <v>741</v>
      </c>
      <c r="J488" s="19" t="s">
        <v>24</v>
      </c>
      <c r="K488" s="20" t="s">
        <v>35</v>
      </c>
      <c r="L488" s="58">
        <v>522.37314734088932</v>
      </c>
    </row>
    <row r="489" spans="1:12" x14ac:dyDescent="0.2">
      <c r="A489" s="13">
        <v>42024</v>
      </c>
      <c r="B489" s="73" t="s">
        <v>311</v>
      </c>
      <c r="C489" s="74" t="s">
        <v>513</v>
      </c>
      <c r="D489" s="14" t="s">
        <v>9</v>
      </c>
      <c r="E489" s="29">
        <v>1700</v>
      </c>
      <c r="F489" s="17">
        <f t="shared" si="7"/>
        <v>3.2543786154662677</v>
      </c>
      <c r="G489" s="18" t="s">
        <v>319</v>
      </c>
      <c r="H489" s="30"/>
      <c r="I489" s="28" t="s">
        <v>17</v>
      </c>
      <c r="J489" s="22" t="s">
        <v>24</v>
      </c>
      <c r="K489" s="20" t="s">
        <v>35</v>
      </c>
      <c r="L489" s="58">
        <v>522.37314734088932</v>
      </c>
    </row>
    <row r="490" spans="1:12" x14ac:dyDescent="0.2">
      <c r="A490" s="13">
        <v>42024</v>
      </c>
      <c r="B490" s="83" t="s">
        <v>480</v>
      </c>
      <c r="C490" s="74" t="s">
        <v>513</v>
      </c>
      <c r="D490" s="14" t="s">
        <v>9</v>
      </c>
      <c r="E490" s="29">
        <v>3000</v>
      </c>
      <c r="F490" s="17">
        <f t="shared" si="7"/>
        <v>5.7430210861169426</v>
      </c>
      <c r="G490" s="35" t="s">
        <v>319</v>
      </c>
      <c r="H490" s="30"/>
      <c r="I490" s="28" t="s">
        <v>17</v>
      </c>
      <c r="J490" s="22" t="s">
        <v>24</v>
      </c>
      <c r="K490" s="20" t="s">
        <v>35</v>
      </c>
      <c r="L490" s="58">
        <v>522.37314734088932</v>
      </c>
    </row>
    <row r="491" spans="1:12" ht="38.25" x14ac:dyDescent="0.2">
      <c r="A491" s="13">
        <v>42024</v>
      </c>
      <c r="B491" s="73" t="s">
        <v>311</v>
      </c>
      <c r="C491" s="74" t="s">
        <v>513</v>
      </c>
      <c r="D491" s="18" t="s">
        <v>407</v>
      </c>
      <c r="E491" s="29">
        <v>1900</v>
      </c>
      <c r="F491" s="17">
        <f t="shared" si="7"/>
        <v>3.3374017431600609</v>
      </c>
      <c r="G491" s="137" t="s">
        <v>372</v>
      </c>
      <c r="H491" s="53"/>
      <c r="I491" s="88" t="s">
        <v>14</v>
      </c>
      <c r="J491" s="22" t="s">
        <v>24</v>
      </c>
      <c r="K491" s="151" t="s">
        <v>411</v>
      </c>
      <c r="L491" s="58">
        <v>569.30515000000003</v>
      </c>
    </row>
    <row r="492" spans="1:12" ht="38.25" x14ac:dyDescent="0.2">
      <c r="A492" s="13">
        <v>42024</v>
      </c>
      <c r="B492" s="73" t="s">
        <v>481</v>
      </c>
      <c r="C492" s="74" t="s">
        <v>513</v>
      </c>
      <c r="D492" s="18" t="s">
        <v>407</v>
      </c>
      <c r="E492" s="29">
        <v>3000</v>
      </c>
      <c r="F492" s="17">
        <f t="shared" si="7"/>
        <v>5.2695816997264115</v>
      </c>
      <c r="G492" s="54" t="s">
        <v>483</v>
      </c>
      <c r="H492" s="53"/>
      <c r="I492" s="88" t="s">
        <v>14</v>
      </c>
      <c r="J492" s="22" t="s">
        <v>24</v>
      </c>
      <c r="K492" s="151" t="s">
        <v>411</v>
      </c>
      <c r="L492" s="58">
        <v>569.30515000000003</v>
      </c>
    </row>
    <row r="493" spans="1:12" ht="38.25" x14ac:dyDescent="0.2">
      <c r="A493" s="13">
        <v>42024</v>
      </c>
      <c r="B493" s="73" t="s">
        <v>312</v>
      </c>
      <c r="C493" s="74" t="s">
        <v>569</v>
      </c>
      <c r="D493" s="127" t="s">
        <v>407</v>
      </c>
      <c r="E493" s="29">
        <v>3000</v>
      </c>
      <c r="F493" s="17">
        <f t="shared" si="7"/>
        <v>5.2695816997264115</v>
      </c>
      <c r="G493" s="136" t="s">
        <v>372</v>
      </c>
      <c r="H493" s="53"/>
      <c r="I493" s="88" t="s">
        <v>14</v>
      </c>
      <c r="J493" s="22" t="s">
        <v>24</v>
      </c>
      <c r="K493" s="151" t="s">
        <v>411</v>
      </c>
      <c r="L493" s="58">
        <v>569.30515000000003</v>
      </c>
    </row>
    <row r="494" spans="1:12" ht="38.25" x14ac:dyDescent="0.2">
      <c r="A494" s="13">
        <v>42024</v>
      </c>
      <c r="B494" s="73" t="s">
        <v>313</v>
      </c>
      <c r="C494" s="74" t="s">
        <v>569</v>
      </c>
      <c r="D494" s="127" t="s">
        <v>407</v>
      </c>
      <c r="E494" s="29">
        <v>15000</v>
      </c>
      <c r="F494" s="17">
        <f t="shared" si="7"/>
        <v>26.347908498632059</v>
      </c>
      <c r="G494" s="136" t="s">
        <v>484</v>
      </c>
      <c r="H494" s="53"/>
      <c r="I494" s="88" t="s">
        <v>14</v>
      </c>
      <c r="J494" s="22" t="s">
        <v>24</v>
      </c>
      <c r="K494" s="151" t="s">
        <v>411</v>
      </c>
      <c r="L494" s="58">
        <v>569.30515000000003</v>
      </c>
    </row>
    <row r="495" spans="1:12" x14ac:dyDescent="0.2">
      <c r="A495" s="13">
        <v>42024</v>
      </c>
      <c r="B495" s="73" t="s">
        <v>748</v>
      </c>
      <c r="C495" s="74" t="s">
        <v>11</v>
      </c>
      <c r="D495" s="14" t="s">
        <v>329</v>
      </c>
      <c r="E495" s="29">
        <v>115600</v>
      </c>
      <c r="F495" s="17">
        <f t="shared" si="7"/>
        <v>221.2977458517062</v>
      </c>
      <c r="G495" s="37" t="s">
        <v>749</v>
      </c>
      <c r="H495" s="3"/>
      <c r="I495" s="88" t="s">
        <v>14</v>
      </c>
      <c r="J495" s="22" t="s">
        <v>24</v>
      </c>
      <c r="K495" s="20" t="s">
        <v>35</v>
      </c>
      <c r="L495" s="58">
        <v>522.37314734088932</v>
      </c>
    </row>
    <row r="496" spans="1:12" ht="38.25" x14ac:dyDescent="0.2">
      <c r="A496" s="13">
        <v>42024</v>
      </c>
      <c r="B496" s="83" t="s">
        <v>311</v>
      </c>
      <c r="C496" s="74" t="s">
        <v>513</v>
      </c>
      <c r="D496" s="18" t="s">
        <v>407</v>
      </c>
      <c r="E496" s="29">
        <v>1900</v>
      </c>
      <c r="F496" s="17">
        <f t="shared" si="7"/>
        <v>3.3374017431600609</v>
      </c>
      <c r="G496" s="136" t="s">
        <v>332</v>
      </c>
      <c r="H496" s="53"/>
      <c r="I496" s="88" t="s">
        <v>21</v>
      </c>
      <c r="J496" s="19" t="s">
        <v>24</v>
      </c>
      <c r="K496" s="151" t="s">
        <v>411</v>
      </c>
      <c r="L496" s="58">
        <v>569.30515000000003</v>
      </c>
    </row>
    <row r="497" spans="1:12" ht="38.25" x14ac:dyDescent="0.2">
      <c r="A497" s="13">
        <v>42024</v>
      </c>
      <c r="B497" s="83" t="s">
        <v>377</v>
      </c>
      <c r="C497" s="74" t="s">
        <v>513</v>
      </c>
      <c r="D497" s="18" t="s">
        <v>407</v>
      </c>
      <c r="E497" s="29">
        <v>3000</v>
      </c>
      <c r="F497" s="17">
        <f t="shared" si="7"/>
        <v>5.2695816997264115</v>
      </c>
      <c r="G497" s="136" t="s">
        <v>335</v>
      </c>
      <c r="H497" s="53"/>
      <c r="I497" s="88" t="s">
        <v>21</v>
      </c>
      <c r="J497" s="22" t="s">
        <v>24</v>
      </c>
      <c r="K497" s="151" t="s">
        <v>411</v>
      </c>
      <c r="L497" s="58">
        <v>569.30515000000003</v>
      </c>
    </row>
    <row r="498" spans="1:12" ht="38.25" x14ac:dyDescent="0.2">
      <c r="A498" s="13">
        <v>42024</v>
      </c>
      <c r="B498" s="83" t="s">
        <v>312</v>
      </c>
      <c r="C498" s="74" t="s">
        <v>569</v>
      </c>
      <c r="D498" s="127" t="s">
        <v>407</v>
      </c>
      <c r="E498" s="29">
        <v>3000</v>
      </c>
      <c r="F498" s="17">
        <f t="shared" si="7"/>
        <v>5.2695816997264115</v>
      </c>
      <c r="G498" s="136" t="s">
        <v>332</v>
      </c>
      <c r="H498" s="53"/>
      <c r="I498" s="88" t="s">
        <v>21</v>
      </c>
      <c r="J498" s="22" t="s">
        <v>24</v>
      </c>
      <c r="K498" s="151" t="s">
        <v>411</v>
      </c>
      <c r="L498" s="58">
        <v>569.30515000000003</v>
      </c>
    </row>
    <row r="499" spans="1:12" ht="38.25" x14ac:dyDescent="0.2">
      <c r="A499" s="13">
        <v>42024</v>
      </c>
      <c r="B499" s="83" t="s">
        <v>313</v>
      </c>
      <c r="C499" s="74" t="s">
        <v>569</v>
      </c>
      <c r="D499" s="127" t="s">
        <v>407</v>
      </c>
      <c r="E499" s="29">
        <v>10000</v>
      </c>
      <c r="F499" s="17">
        <f t="shared" si="7"/>
        <v>17.565272332421372</v>
      </c>
      <c r="G499" s="136" t="s">
        <v>336</v>
      </c>
      <c r="H499" s="53"/>
      <c r="I499" s="88" t="s">
        <v>21</v>
      </c>
      <c r="J499" s="22" t="s">
        <v>24</v>
      </c>
      <c r="K499" s="151" t="s">
        <v>411</v>
      </c>
      <c r="L499" s="58">
        <v>569.30515000000003</v>
      </c>
    </row>
    <row r="500" spans="1:12" x14ac:dyDescent="0.2">
      <c r="A500" s="13">
        <v>42024</v>
      </c>
      <c r="B500" s="73" t="s">
        <v>311</v>
      </c>
      <c r="C500" s="74" t="s">
        <v>513</v>
      </c>
      <c r="D500" s="14" t="s">
        <v>7</v>
      </c>
      <c r="E500" s="29">
        <v>1200</v>
      </c>
      <c r="F500" s="17">
        <f t="shared" si="7"/>
        <v>2.2972084344467771</v>
      </c>
      <c r="G500" s="37" t="s">
        <v>758</v>
      </c>
      <c r="H500" s="53"/>
      <c r="I500" s="88" t="s">
        <v>759</v>
      </c>
      <c r="J500" s="22" t="s">
        <v>24</v>
      </c>
      <c r="K500" s="20" t="s">
        <v>35</v>
      </c>
      <c r="L500" s="58">
        <v>522.37314734088932</v>
      </c>
    </row>
    <row r="501" spans="1:12" x14ac:dyDescent="0.2">
      <c r="A501" s="13">
        <v>42025</v>
      </c>
      <c r="B501" s="73" t="s">
        <v>522</v>
      </c>
      <c r="C501" s="74" t="s">
        <v>328</v>
      </c>
      <c r="D501" s="126" t="s">
        <v>8</v>
      </c>
      <c r="E501" s="132">
        <v>3000</v>
      </c>
      <c r="F501" s="17">
        <f t="shared" si="7"/>
        <v>5.7430210861169426</v>
      </c>
      <c r="G501" s="37" t="s">
        <v>523</v>
      </c>
      <c r="H501" s="3"/>
      <c r="I501" s="19" t="s">
        <v>515</v>
      </c>
      <c r="J501" s="22" t="s">
        <v>24</v>
      </c>
      <c r="K501" s="20" t="s">
        <v>35</v>
      </c>
      <c r="L501" s="58">
        <v>522.37314734088932</v>
      </c>
    </row>
    <row r="502" spans="1:12" x14ac:dyDescent="0.2">
      <c r="A502" s="13">
        <v>42025</v>
      </c>
      <c r="B502" s="73" t="s">
        <v>311</v>
      </c>
      <c r="C502" s="74" t="s">
        <v>513</v>
      </c>
      <c r="D502" s="126" t="s">
        <v>8</v>
      </c>
      <c r="E502" s="132">
        <v>2100</v>
      </c>
      <c r="F502" s="17">
        <f t="shared" si="7"/>
        <v>4.0201147602818601</v>
      </c>
      <c r="G502" s="37" t="s">
        <v>514</v>
      </c>
      <c r="H502" s="3"/>
      <c r="I502" s="3" t="s">
        <v>515</v>
      </c>
      <c r="J502" s="22" t="s">
        <v>24</v>
      </c>
      <c r="K502" s="20" t="s">
        <v>35</v>
      </c>
      <c r="L502" s="58">
        <v>522.37314734088932</v>
      </c>
    </row>
    <row r="503" spans="1:12" x14ac:dyDescent="0.2">
      <c r="A503" s="13">
        <v>42025</v>
      </c>
      <c r="B503" s="73" t="s">
        <v>311</v>
      </c>
      <c r="C503" s="74" t="s">
        <v>513</v>
      </c>
      <c r="D503" s="126" t="s">
        <v>10</v>
      </c>
      <c r="E503" s="132">
        <v>1900</v>
      </c>
      <c r="F503" s="17">
        <f t="shared" si="7"/>
        <v>3.6372466878740637</v>
      </c>
      <c r="G503" s="37" t="s">
        <v>361</v>
      </c>
      <c r="H503" s="3"/>
      <c r="I503" s="3" t="s">
        <v>15</v>
      </c>
      <c r="J503" s="22" t="s">
        <v>24</v>
      </c>
      <c r="K503" s="20" t="s">
        <v>35</v>
      </c>
      <c r="L503" s="58">
        <v>522.37314734088932</v>
      </c>
    </row>
    <row r="504" spans="1:12" x14ac:dyDescent="0.2">
      <c r="A504" s="13">
        <v>42025</v>
      </c>
      <c r="B504" s="83" t="s">
        <v>413</v>
      </c>
      <c r="C504" s="82" t="s">
        <v>358</v>
      </c>
      <c r="D504" s="126" t="s">
        <v>10</v>
      </c>
      <c r="E504" s="132">
        <v>3200</v>
      </c>
      <c r="F504" s="17">
        <f t="shared" si="7"/>
        <v>6.125889158524739</v>
      </c>
      <c r="G504" s="37" t="s">
        <v>459</v>
      </c>
      <c r="H504" s="3"/>
      <c r="I504" s="3" t="s">
        <v>15</v>
      </c>
      <c r="J504" s="22" t="s">
        <v>24</v>
      </c>
      <c r="K504" s="20" t="s">
        <v>35</v>
      </c>
      <c r="L504" s="58">
        <v>522.37314734088932</v>
      </c>
    </row>
    <row r="505" spans="1:12" x14ac:dyDescent="0.2">
      <c r="A505" s="13">
        <v>42025</v>
      </c>
      <c r="B505" s="83" t="s">
        <v>318</v>
      </c>
      <c r="C505" s="74" t="s">
        <v>373</v>
      </c>
      <c r="D505" s="126" t="s">
        <v>10</v>
      </c>
      <c r="E505" s="132">
        <v>10000</v>
      </c>
      <c r="F505" s="17">
        <f t="shared" si="7"/>
        <v>19.143403620389808</v>
      </c>
      <c r="G505" s="37" t="s">
        <v>460</v>
      </c>
      <c r="H505" s="3"/>
      <c r="I505" s="3" t="s">
        <v>15</v>
      </c>
      <c r="J505" s="22" t="s">
        <v>24</v>
      </c>
      <c r="K505" s="20" t="s">
        <v>35</v>
      </c>
      <c r="L505" s="58">
        <v>522.37314734088932</v>
      </c>
    </row>
    <row r="506" spans="1:12" x14ac:dyDescent="0.2">
      <c r="A506" s="13">
        <v>42025</v>
      </c>
      <c r="B506" s="73" t="s">
        <v>311</v>
      </c>
      <c r="C506" s="74" t="s">
        <v>513</v>
      </c>
      <c r="D506" s="126" t="s">
        <v>7</v>
      </c>
      <c r="E506" s="132">
        <v>1300</v>
      </c>
      <c r="F506" s="17">
        <f t="shared" si="7"/>
        <v>2.4886424706506753</v>
      </c>
      <c r="G506" s="37" t="s">
        <v>364</v>
      </c>
      <c r="H506" s="3"/>
      <c r="I506" s="3" t="s">
        <v>40</v>
      </c>
      <c r="J506" s="22" t="s">
        <v>24</v>
      </c>
      <c r="K506" s="20" t="s">
        <v>35</v>
      </c>
      <c r="L506" s="58">
        <v>522.37314734088932</v>
      </c>
    </row>
    <row r="507" spans="1:12" x14ac:dyDescent="0.2">
      <c r="A507" s="13">
        <v>42025</v>
      </c>
      <c r="B507" s="73" t="s">
        <v>19</v>
      </c>
      <c r="C507" s="74" t="s">
        <v>41</v>
      </c>
      <c r="D507" s="126" t="s">
        <v>9</v>
      </c>
      <c r="E507" s="132">
        <v>5000</v>
      </c>
      <c r="F507" s="17">
        <f t="shared" si="7"/>
        <v>9.5717018101949041</v>
      </c>
      <c r="G507" s="37" t="s">
        <v>180</v>
      </c>
      <c r="H507" s="3"/>
      <c r="I507" s="3" t="s">
        <v>17</v>
      </c>
      <c r="J507" s="22" t="s">
        <v>24</v>
      </c>
      <c r="K507" s="20" t="s">
        <v>35</v>
      </c>
      <c r="L507" s="58">
        <v>522.37314734088932</v>
      </c>
    </row>
    <row r="508" spans="1:12" x14ac:dyDescent="0.2">
      <c r="A508" s="13">
        <v>42025</v>
      </c>
      <c r="B508" s="83" t="s">
        <v>19</v>
      </c>
      <c r="C508" s="74" t="s">
        <v>41</v>
      </c>
      <c r="D508" s="126" t="s">
        <v>9</v>
      </c>
      <c r="E508" s="132">
        <v>5000</v>
      </c>
      <c r="F508" s="17">
        <f t="shared" si="7"/>
        <v>9.5717018101949041</v>
      </c>
      <c r="G508" s="37" t="s">
        <v>181</v>
      </c>
      <c r="H508" s="3"/>
      <c r="I508" s="3" t="s">
        <v>16</v>
      </c>
      <c r="J508" s="22" t="s">
        <v>24</v>
      </c>
      <c r="K508" s="20" t="s">
        <v>35</v>
      </c>
      <c r="L508" s="58">
        <v>522.37314734088932</v>
      </c>
    </row>
    <row r="509" spans="1:12" ht="38.25" x14ac:dyDescent="0.2">
      <c r="A509" s="13">
        <v>42025</v>
      </c>
      <c r="B509" s="83" t="s">
        <v>19</v>
      </c>
      <c r="C509" s="74" t="s">
        <v>41</v>
      </c>
      <c r="D509" s="15" t="s">
        <v>407</v>
      </c>
      <c r="E509" s="132">
        <v>5000</v>
      </c>
      <c r="F509" s="17">
        <f t="shared" si="7"/>
        <v>8.7826361662106862</v>
      </c>
      <c r="G509" s="37" t="s">
        <v>182</v>
      </c>
      <c r="H509" s="3"/>
      <c r="I509" s="3" t="s">
        <v>21</v>
      </c>
      <c r="J509" s="22" t="s">
        <v>24</v>
      </c>
      <c r="K509" s="151" t="s">
        <v>411</v>
      </c>
      <c r="L509" s="58">
        <v>569.30515000000003</v>
      </c>
    </row>
    <row r="510" spans="1:12" ht="38.25" x14ac:dyDescent="0.2">
      <c r="A510" s="13">
        <v>42025</v>
      </c>
      <c r="B510" s="83" t="s">
        <v>19</v>
      </c>
      <c r="C510" s="74" t="s">
        <v>41</v>
      </c>
      <c r="D510" s="15" t="s">
        <v>407</v>
      </c>
      <c r="E510" s="132">
        <v>5000</v>
      </c>
      <c r="F510" s="17">
        <f t="shared" si="7"/>
        <v>8.7826361662106862</v>
      </c>
      <c r="G510" s="37" t="s">
        <v>183</v>
      </c>
      <c r="H510" s="3"/>
      <c r="I510" s="88" t="s">
        <v>13</v>
      </c>
      <c r="J510" s="22" t="s">
        <v>24</v>
      </c>
      <c r="K510" s="151" t="s">
        <v>411</v>
      </c>
      <c r="L510" s="58">
        <v>569.30515000000003</v>
      </c>
    </row>
    <row r="511" spans="1:12" ht="38.25" x14ac:dyDescent="0.2">
      <c r="A511" s="13">
        <v>42025</v>
      </c>
      <c r="B511" s="73" t="s">
        <v>19</v>
      </c>
      <c r="C511" s="74" t="s">
        <v>41</v>
      </c>
      <c r="D511" s="15" t="s">
        <v>407</v>
      </c>
      <c r="E511" s="132">
        <v>2500</v>
      </c>
      <c r="F511" s="17">
        <f t="shared" si="7"/>
        <v>4.3913180831053431</v>
      </c>
      <c r="G511" s="37" t="s">
        <v>184</v>
      </c>
      <c r="H511" s="3"/>
      <c r="I511" s="3" t="s">
        <v>14</v>
      </c>
      <c r="J511" s="22" t="s">
        <v>24</v>
      </c>
      <c r="K511" s="151" t="s">
        <v>411</v>
      </c>
      <c r="L511" s="58">
        <v>569.30515000000003</v>
      </c>
    </row>
    <row r="512" spans="1:12" ht="38.25" x14ac:dyDescent="0.2">
      <c r="A512" s="13">
        <v>42025</v>
      </c>
      <c r="B512" s="72" t="s">
        <v>19</v>
      </c>
      <c r="C512" s="71" t="s">
        <v>41</v>
      </c>
      <c r="D512" s="15" t="s">
        <v>407</v>
      </c>
      <c r="E512" s="132">
        <v>2500</v>
      </c>
      <c r="F512" s="17">
        <f t="shared" si="7"/>
        <v>4.3913180831053431</v>
      </c>
      <c r="G512" s="37" t="s">
        <v>185</v>
      </c>
      <c r="H512" s="3"/>
      <c r="I512" s="3" t="s">
        <v>12</v>
      </c>
      <c r="J512" s="22" t="s">
        <v>24</v>
      </c>
      <c r="K512" s="151" t="s">
        <v>411</v>
      </c>
      <c r="L512" s="58">
        <v>569.30515000000003</v>
      </c>
    </row>
    <row r="513" spans="1:12" x14ac:dyDescent="0.2">
      <c r="A513" s="13">
        <v>42025</v>
      </c>
      <c r="B513" s="72" t="s">
        <v>19</v>
      </c>
      <c r="C513" s="71" t="s">
        <v>41</v>
      </c>
      <c r="D513" s="126" t="s">
        <v>7</v>
      </c>
      <c r="E513" s="132">
        <v>2500</v>
      </c>
      <c r="F513" s="17">
        <f t="shared" si="7"/>
        <v>4.785850905097452</v>
      </c>
      <c r="G513" s="37" t="s">
        <v>186</v>
      </c>
      <c r="H513" s="3"/>
      <c r="I513" s="3" t="s">
        <v>40</v>
      </c>
      <c r="J513" s="22" t="s">
        <v>24</v>
      </c>
      <c r="K513" s="20" t="s">
        <v>35</v>
      </c>
      <c r="L513" s="58">
        <v>522.37314734088932</v>
      </c>
    </row>
    <row r="514" spans="1:12" ht="38.25" x14ac:dyDescent="0.2">
      <c r="A514" s="13">
        <v>42025</v>
      </c>
      <c r="B514" s="72" t="s">
        <v>19</v>
      </c>
      <c r="C514" s="71" t="s">
        <v>41</v>
      </c>
      <c r="D514" s="15" t="s">
        <v>407</v>
      </c>
      <c r="E514" s="132">
        <v>2500</v>
      </c>
      <c r="F514" s="17">
        <f t="shared" si="7"/>
        <v>4.3913180831053431</v>
      </c>
      <c r="G514" s="37" t="s">
        <v>187</v>
      </c>
      <c r="H514" s="3"/>
      <c r="I514" s="3" t="s">
        <v>20</v>
      </c>
      <c r="J514" s="22" t="s">
        <v>24</v>
      </c>
      <c r="K514" s="151" t="s">
        <v>411</v>
      </c>
      <c r="L514" s="58">
        <v>569.30515000000003</v>
      </c>
    </row>
    <row r="515" spans="1:12" x14ac:dyDescent="0.2">
      <c r="A515" s="13">
        <v>42025</v>
      </c>
      <c r="B515" s="72" t="s">
        <v>19</v>
      </c>
      <c r="C515" s="71" t="s">
        <v>41</v>
      </c>
      <c r="D515" s="130" t="s">
        <v>6</v>
      </c>
      <c r="E515" s="132">
        <v>2500</v>
      </c>
      <c r="F515" s="17">
        <f t="shared" ref="F515:F578" si="8">E515/L515</f>
        <v>4.785850905097452</v>
      </c>
      <c r="G515" s="37" t="s">
        <v>188</v>
      </c>
      <c r="H515" s="3"/>
      <c r="I515" s="28" t="s">
        <v>27</v>
      </c>
      <c r="J515" s="22" t="s">
        <v>24</v>
      </c>
      <c r="K515" s="20" t="s">
        <v>35</v>
      </c>
      <c r="L515" s="58">
        <v>522.37314734088932</v>
      </c>
    </row>
    <row r="516" spans="1:12" x14ac:dyDescent="0.2">
      <c r="A516" s="13">
        <v>42025</v>
      </c>
      <c r="B516" s="72" t="s">
        <v>19</v>
      </c>
      <c r="C516" s="71" t="s">
        <v>41</v>
      </c>
      <c r="D516" s="130" t="s">
        <v>6</v>
      </c>
      <c r="E516" s="132">
        <v>2500</v>
      </c>
      <c r="F516" s="17">
        <f t="shared" si="8"/>
        <v>4.785850905097452</v>
      </c>
      <c r="G516" s="37" t="s">
        <v>189</v>
      </c>
      <c r="H516" s="3"/>
      <c r="I516" s="3" t="s">
        <v>18</v>
      </c>
      <c r="J516" s="22" t="s">
        <v>24</v>
      </c>
      <c r="K516" s="20" t="s">
        <v>35</v>
      </c>
      <c r="L516" s="58">
        <v>522.37314734088932</v>
      </c>
    </row>
    <row r="517" spans="1:12" ht="38.25" x14ac:dyDescent="0.2">
      <c r="A517" s="13">
        <v>42025</v>
      </c>
      <c r="B517" s="72" t="s">
        <v>19</v>
      </c>
      <c r="C517" s="71" t="s">
        <v>41</v>
      </c>
      <c r="D517" s="15" t="s">
        <v>407</v>
      </c>
      <c r="E517" s="132">
        <v>2500</v>
      </c>
      <c r="F517" s="17">
        <f t="shared" si="8"/>
        <v>4.3913180831053431</v>
      </c>
      <c r="G517" s="37" t="s">
        <v>190</v>
      </c>
      <c r="H517" s="3"/>
      <c r="I517" s="19" t="s">
        <v>46</v>
      </c>
      <c r="J517" s="22" t="s">
        <v>24</v>
      </c>
      <c r="K517" s="151" t="s">
        <v>411</v>
      </c>
      <c r="L517" s="58">
        <v>569.30515000000003</v>
      </c>
    </row>
    <row r="518" spans="1:12" x14ac:dyDescent="0.2">
      <c r="A518" s="13">
        <v>42025</v>
      </c>
      <c r="B518" s="72" t="s">
        <v>19</v>
      </c>
      <c r="C518" s="71" t="s">
        <v>41</v>
      </c>
      <c r="D518" s="126" t="s">
        <v>10</v>
      </c>
      <c r="E518" s="132">
        <v>2500</v>
      </c>
      <c r="F518" s="17">
        <f t="shared" si="8"/>
        <v>4.785850905097452</v>
      </c>
      <c r="G518" s="37" t="s">
        <v>191</v>
      </c>
      <c r="H518" s="3"/>
      <c r="I518" s="3" t="s">
        <v>15</v>
      </c>
      <c r="J518" s="22" t="s">
        <v>24</v>
      </c>
      <c r="K518" s="20" t="s">
        <v>35</v>
      </c>
      <c r="L518" s="58">
        <v>522.37314734088932</v>
      </c>
    </row>
    <row r="519" spans="1:12" ht="38.25" x14ac:dyDescent="0.2">
      <c r="A519" s="13">
        <v>42025</v>
      </c>
      <c r="B519" s="104" t="s">
        <v>19</v>
      </c>
      <c r="C519" s="121" t="s">
        <v>41</v>
      </c>
      <c r="D519" s="15" t="s">
        <v>407</v>
      </c>
      <c r="E519" s="132">
        <v>2500</v>
      </c>
      <c r="F519" s="17">
        <f t="shared" si="8"/>
        <v>4.3913180831053431</v>
      </c>
      <c r="G519" s="37" t="s">
        <v>192</v>
      </c>
      <c r="H519" s="3"/>
      <c r="I519" s="3" t="s">
        <v>578</v>
      </c>
      <c r="J519" s="22" t="s">
        <v>24</v>
      </c>
      <c r="K519" s="25" t="s">
        <v>411</v>
      </c>
      <c r="L519" s="58">
        <v>569.30515000000003</v>
      </c>
    </row>
    <row r="520" spans="1:12" ht="38.25" x14ac:dyDescent="0.2">
      <c r="A520" s="13">
        <v>42025</v>
      </c>
      <c r="B520" s="73" t="s">
        <v>313</v>
      </c>
      <c r="C520" s="74" t="s">
        <v>569</v>
      </c>
      <c r="D520" s="127" t="s">
        <v>407</v>
      </c>
      <c r="E520" s="29">
        <v>10000</v>
      </c>
      <c r="F520" s="17">
        <f t="shared" si="8"/>
        <v>17.565272332421372</v>
      </c>
      <c r="G520" s="37" t="s">
        <v>351</v>
      </c>
      <c r="H520" s="3"/>
      <c r="I520" s="30" t="s">
        <v>12</v>
      </c>
      <c r="J520" s="22" t="s">
        <v>24</v>
      </c>
      <c r="K520" s="151" t="s">
        <v>411</v>
      </c>
      <c r="L520" s="58">
        <v>569.30515000000003</v>
      </c>
    </row>
    <row r="521" spans="1:12" ht="38.25" x14ac:dyDescent="0.2">
      <c r="A521" s="13">
        <v>42025</v>
      </c>
      <c r="B521" s="73" t="s">
        <v>312</v>
      </c>
      <c r="C521" s="74" t="s">
        <v>569</v>
      </c>
      <c r="D521" s="127" t="s">
        <v>407</v>
      </c>
      <c r="E521" s="29">
        <v>3000</v>
      </c>
      <c r="F521" s="17">
        <f t="shared" si="8"/>
        <v>5.2695816997264115</v>
      </c>
      <c r="G521" s="37" t="s">
        <v>349</v>
      </c>
      <c r="H521" s="3"/>
      <c r="I521" s="30" t="s">
        <v>12</v>
      </c>
      <c r="J521" s="22" t="s">
        <v>24</v>
      </c>
      <c r="K521" s="151" t="s">
        <v>411</v>
      </c>
      <c r="L521" s="58">
        <v>569.30515000000003</v>
      </c>
    </row>
    <row r="522" spans="1:12" ht="38.25" x14ac:dyDescent="0.2">
      <c r="A522" s="13">
        <v>42025</v>
      </c>
      <c r="B522" s="73" t="s">
        <v>348</v>
      </c>
      <c r="C522" s="74" t="s">
        <v>513</v>
      </c>
      <c r="D522" s="18" t="s">
        <v>407</v>
      </c>
      <c r="E522" s="29">
        <v>1800</v>
      </c>
      <c r="F522" s="17">
        <f t="shared" si="8"/>
        <v>3.1617490198358471</v>
      </c>
      <c r="G522" s="37" t="s">
        <v>349</v>
      </c>
      <c r="H522" s="3"/>
      <c r="I522" s="3" t="s">
        <v>12</v>
      </c>
      <c r="J522" s="22" t="s">
        <v>24</v>
      </c>
      <c r="K522" s="151" t="s">
        <v>411</v>
      </c>
      <c r="L522" s="58">
        <v>569.30515000000003</v>
      </c>
    </row>
    <row r="523" spans="1:12" x14ac:dyDescent="0.2">
      <c r="A523" s="13">
        <v>42025</v>
      </c>
      <c r="B523" s="73" t="s">
        <v>311</v>
      </c>
      <c r="C523" s="74" t="s">
        <v>513</v>
      </c>
      <c r="D523" s="14" t="s">
        <v>10</v>
      </c>
      <c r="E523" s="29">
        <v>1000</v>
      </c>
      <c r="F523" s="17">
        <f t="shared" si="8"/>
        <v>1.9143403620389809</v>
      </c>
      <c r="G523" s="37" t="s">
        <v>410</v>
      </c>
      <c r="H523" s="3"/>
      <c r="I523" s="30" t="s">
        <v>409</v>
      </c>
      <c r="J523" s="22" t="s">
        <v>24</v>
      </c>
      <c r="K523" s="20" t="s">
        <v>35</v>
      </c>
      <c r="L523" s="58">
        <v>522.37314734088932</v>
      </c>
    </row>
    <row r="524" spans="1:12" x14ac:dyDescent="0.2">
      <c r="A524" s="61">
        <v>42025</v>
      </c>
      <c r="B524" s="89" t="s">
        <v>311</v>
      </c>
      <c r="C524" s="90" t="s">
        <v>513</v>
      </c>
      <c r="D524" s="14" t="s">
        <v>9</v>
      </c>
      <c r="E524" s="29">
        <v>1700</v>
      </c>
      <c r="F524" s="17">
        <f t="shared" si="8"/>
        <v>3.2543786154662677</v>
      </c>
      <c r="G524" s="62" t="s">
        <v>495</v>
      </c>
      <c r="H524" s="3"/>
      <c r="I524" s="30" t="s">
        <v>16</v>
      </c>
      <c r="J524" s="22" t="s">
        <v>24</v>
      </c>
      <c r="K524" s="20" t="s">
        <v>35</v>
      </c>
      <c r="L524" s="58">
        <v>522.37314734088932</v>
      </c>
    </row>
    <row r="525" spans="1:12" x14ac:dyDescent="0.2">
      <c r="A525" s="61">
        <v>42025</v>
      </c>
      <c r="B525" s="89" t="s">
        <v>481</v>
      </c>
      <c r="C525" s="90" t="s">
        <v>513</v>
      </c>
      <c r="D525" s="14" t="s">
        <v>9</v>
      </c>
      <c r="E525" s="29">
        <v>3000</v>
      </c>
      <c r="F525" s="17">
        <f t="shared" si="8"/>
        <v>5.7430210861169426</v>
      </c>
      <c r="G525" s="62" t="s">
        <v>501</v>
      </c>
      <c r="H525" s="3"/>
      <c r="I525" s="30" t="s">
        <v>16</v>
      </c>
      <c r="J525" s="22" t="s">
        <v>24</v>
      </c>
      <c r="K525" s="20" t="s">
        <v>35</v>
      </c>
      <c r="L525" s="58">
        <v>522.37314734088932</v>
      </c>
    </row>
    <row r="526" spans="1:12" x14ac:dyDescent="0.2">
      <c r="A526" s="61">
        <v>42025</v>
      </c>
      <c r="B526" s="89" t="s">
        <v>593</v>
      </c>
      <c r="C526" s="90" t="s">
        <v>513</v>
      </c>
      <c r="D526" s="14" t="s">
        <v>9</v>
      </c>
      <c r="E526" s="29">
        <v>5000</v>
      </c>
      <c r="F526" s="17">
        <f t="shared" si="8"/>
        <v>9.5717018101949041</v>
      </c>
      <c r="G526" s="62" t="s">
        <v>495</v>
      </c>
      <c r="H526" s="3"/>
      <c r="I526" s="30" t="s">
        <v>16</v>
      </c>
      <c r="J526" s="22" t="s">
        <v>24</v>
      </c>
      <c r="K526" s="20" t="s">
        <v>35</v>
      </c>
      <c r="L526" s="58">
        <v>522.37314734088932</v>
      </c>
    </row>
    <row r="527" spans="1:12" x14ac:dyDescent="0.2">
      <c r="A527" s="61">
        <v>42025</v>
      </c>
      <c r="B527" s="89" t="s">
        <v>312</v>
      </c>
      <c r="C527" s="90" t="s">
        <v>569</v>
      </c>
      <c r="D527" s="14" t="s">
        <v>9</v>
      </c>
      <c r="E527" s="29">
        <v>3000</v>
      </c>
      <c r="F527" s="17">
        <f t="shared" si="8"/>
        <v>5.7430210861169426</v>
      </c>
      <c r="G527" s="62" t="s">
        <v>495</v>
      </c>
      <c r="H527" s="3"/>
      <c r="I527" s="30" t="s">
        <v>16</v>
      </c>
      <c r="J527" s="22" t="s">
        <v>24</v>
      </c>
      <c r="K527" s="20" t="s">
        <v>35</v>
      </c>
      <c r="L527" s="58">
        <v>522.37314734088932</v>
      </c>
    </row>
    <row r="528" spans="1:12" x14ac:dyDescent="0.2">
      <c r="A528" s="61">
        <v>42025</v>
      </c>
      <c r="B528" s="89" t="s">
        <v>313</v>
      </c>
      <c r="C528" s="90" t="s">
        <v>569</v>
      </c>
      <c r="D528" s="14" t="s">
        <v>9</v>
      </c>
      <c r="E528" s="29">
        <v>30000</v>
      </c>
      <c r="F528" s="17">
        <f t="shared" si="8"/>
        <v>57.430210861169428</v>
      </c>
      <c r="G528" s="62" t="s">
        <v>502</v>
      </c>
      <c r="H528" s="3"/>
      <c r="I528" s="30" t="s">
        <v>16</v>
      </c>
      <c r="J528" s="22" t="s">
        <v>24</v>
      </c>
      <c r="K528" s="20" t="s">
        <v>35</v>
      </c>
      <c r="L528" s="58">
        <v>522.37314734088932</v>
      </c>
    </row>
    <row r="529" spans="1:12" ht="38.25" x14ac:dyDescent="0.2">
      <c r="A529" s="61">
        <v>42025</v>
      </c>
      <c r="B529" s="73" t="s">
        <v>311</v>
      </c>
      <c r="C529" s="74" t="s">
        <v>513</v>
      </c>
      <c r="D529" s="18" t="s">
        <v>407</v>
      </c>
      <c r="E529" s="29">
        <v>1100</v>
      </c>
      <c r="F529" s="17">
        <f t="shared" si="8"/>
        <v>1.9321799565663511</v>
      </c>
      <c r="G529" s="62" t="s">
        <v>614</v>
      </c>
      <c r="H529" s="3"/>
      <c r="I529" s="3" t="s">
        <v>48</v>
      </c>
      <c r="J529" s="22" t="s">
        <v>24</v>
      </c>
      <c r="K529" s="151" t="s">
        <v>411</v>
      </c>
      <c r="L529" s="58">
        <v>569.30515000000003</v>
      </c>
    </row>
    <row r="530" spans="1:12" ht="38.25" x14ac:dyDescent="0.2">
      <c r="A530" s="61">
        <v>42025</v>
      </c>
      <c r="B530" s="73" t="s">
        <v>311</v>
      </c>
      <c r="C530" s="74" t="s">
        <v>513</v>
      </c>
      <c r="D530" s="18" t="s">
        <v>407</v>
      </c>
      <c r="E530" s="29">
        <v>1000</v>
      </c>
      <c r="F530" s="17">
        <f t="shared" si="8"/>
        <v>1.7565272332421373</v>
      </c>
      <c r="G530" s="62" t="s">
        <v>327</v>
      </c>
      <c r="H530" s="3"/>
      <c r="I530" s="19" t="s">
        <v>47</v>
      </c>
      <c r="J530" s="22" t="s">
        <v>24</v>
      </c>
      <c r="K530" s="151" t="s">
        <v>411</v>
      </c>
      <c r="L530" s="58">
        <v>569.30515000000003</v>
      </c>
    </row>
    <row r="531" spans="1:12" x14ac:dyDescent="0.2">
      <c r="A531" s="61">
        <v>42025</v>
      </c>
      <c r="B531" s="73" t="s">
        <v>313</v>
      </c>
      <c r="C531" s="74" t="s">
        <v>569</v>
      </c>
      <c r="D531" s="125" t="s">
        <v>6</v>
      </c>
      <c r="E531" s="29">
        <v>10000</v>
      </c>
      <c r="F531" s="17">
        <f t="shared" si="8"/>
        <v>19.143403620389808</v>
      </c>
      <c r="G531" s="62" t="s">
        <v>640</v>
      </c>
      <c r="H531" s="3">
        <v>7</v>
      </c>
      <c r="I531" s="19" t="s">
        <v>578</v>
      </c>
      <c r="J531" s="22" t="s">
        <v>24</v>
      </c>
      <c r="K531" s="20" t="s">
        <v>35</v>
      </c>
      <c r="L531" s="58">
        <v>522.37314734088932</v>
      </c>
    </row>
    <row r="532" spans="1:12" x14ac:dyDescent="0.2">
      <c r="A532" s="61">
        <v>42025</v>
      </c>
      <c r="B532" s="73" t="s">
        <v>312</v>
      </c>
      <c r="C532" s="74" t="s">
        <v>569</v>
      </c>
      <c r="D532" s="125" t="s">
        <v>6</v>
      </c>
      <c r="E532" s="29">
        <v>3000</v>
      </c>
      <c r="F532" s="17">
        <f t="shared" si="8"/>
        <v>5.7430210861169426</v>
      </c>
      <c r="G532" s="62" t="s">
        <v>640</v>
      </c>
      <c r="H532" s="3">
        <v>7</v>
      </c>
      <c r="I532" s="19" t="s">
        <v>578</v>
      </c>
      <c r="J532" s="22" t="s">
        <v>24</v>
      </c>
      <c r="K532" s="20" t="s">
        <v>35</v>
      </c>
      <c r="L532" s="58">
        <v>522.37314734088932</v>
      </c>
    </row>
    <row r="533" spans="1:12" ht="38.25" x14ac:dyDescent="0.2">
      <c r="A533" s="61">
        <v>42025</v>
      </c>
      <c r="B533" s="73" t="s">
        <v>311</v>
      </c>
      <c r="C533" s="74" t="s">
        <v>513</v>
      </c>
      <c r="D533" s="127" t="s">
        <v>407</v>
      </c>
      <c r="E533" s="29">
        <v>1950</v>
      </c>
      <c r="F533" s="17">
        <f t="shared" si="8"/>
        <v>3.4252281048221676</v>
      </c>
      <c r="G533" s="62" t="s">
        <v>640</v>
      </c>
      <c r="H533" s="3">
        <v>7</v>
      </c>
      <c r="I533" s="19" t="s">
        <v>578</v>
      </c>
      <c r="J533" s="22" t="s">
        <v>24</v>
      </c>
      <c r="K533" s="25" t="s">
        <v>411</v>
      </c>
      <c r="L533" s="58">
        <v>569.30515000000003</v>
      </c>
    </row>
    <row r="534" spans="1:12" x14ac:dyDescent="0.2">
      <c r="A534" s="61">
        <v>42025</v>
      </c>
      <c r="B534" s="73" t="s">
        <v>311</v>
      </c>
      <c r="C534" s="74" t="s">
        <v>513</v>
      </c>
      <c r="D534" s="125" t="s">
        <v>6</v>
      </c>
      <c r="E534" s="29">
        <v>3000</v>
      </c>
      <c r="F534" s="17">
        <f t="shared" si="8"/>
        <v>5.7430210861169426</v>
      </c>
      <c r="G534" s="62" t="s">
        <v>663</v>
      </c>
      <c r="H534" s="3">
        <v>6</v>
      </c>
      <c r="I534" s="19" t="s">
        <v>34</v>
      </c>
      <c r="J534" s="22" t="s">
        <v>24</v>
      </c>
      <c r="K534" s="20" t="s">
        <v>35</v>
      </c>
      <c r="L534" s="58">
        <v>522.37314734088932</v>
      </c>
    </row>
    <row r="535" spans="1:12" x14ac:dyDescent="0.2">
      <c r="A535" s="61">
        <v>42025</v>
      </c>
      <c r="B535" s="73" t="s">
        <v>312</v>
      </c>
      <c r="C535" s="74" t="s">
        <v>569</v>
      </c>
      <c r="D535" s="125" t="s">
        <v>6</v>
      </c>
      <c r="E535" s="29">
        <v>3000</v>
      </c>
      <c r="F535" s="17">
        <f t="shared" si="8"/>
        <v>5.7430210861169426</v>
      </c>
      <c r="G535" s="62" t="s">
        <v>663</v>
      </c>
      <c r="H535" s="3">
        <v>6</v>
      </c>
      <c r="I535" s="19" t="s">
        <v>34</v>
      </c>
      <c r="J535" s="22" t="s">
        <v>24</v>
      </c>
      <c r="K535" s="20" t="s">
        <v>35</v>
      </c>
      <c r="L535" s="58">
        <v>522.37314734088932</v>
      </c>
    </row>
    <row r="536" spans="1:12" x14ac:dyDescent="0.2">
      <c r="A536" s="61">
        <v>42025</v>
      </c>
      <c r="B536" s="73" t="s">
        <v>313</v>
      </c>
      <c r="C536" s="74" t="s">
        <v>569</v>
      </c>
      <c r="D536" s="125" t="s">
        <v>6</v>
      </c>
      <c r="E536" s="29">
        <v>10000</v>
      </c>
      <c r="F536" s="17">
        <f t="shared" si="8"/>
        <v>19.143403620389808</v>
      </c>
      <c r="G536" s="62" t="s">
        <v>665</v>
      </c>
      <c r="H536" s="3">
        <v>6</v>
      </c>
      <c r="I536" s="19" t="s">
        <v>34</v>
      </c>
      <c r="J536" s="22" t="s">
        <v>24</v>
      </c>
      <c r="K536" s="20" t="s">
        <v>35</v>
      </c>
      <c r="L536" s="58">
        <v>522.37314734088932</v>
      </c>
    </row>
    <row r="537" spans="1:12" ht="38.25" x14ac:dyDescent="0.2">
      <c r="A537" s="61">
        <v>42025</v>
      </c>
      <c r="B537" s="73" t="s">
        <v>311</v>
      </c>
      <c r="C537" s="74" t="s">
        <v>513</v>
      </c>
      <c r="D537" s="18" t="s">
        <v>407</v>
      </c>
      <c r="E537" s="29">
        <v>1950</v>
      </c>
      <c r="F537" s="17">
        <f t="shared" si="8"/>
        <v>3.4252281048221676</v>
      </c>
      <c r="G537" s="62" t="s">
        <v>385</v>
      </c>
      <c r="H537" s="3">
        <v>7</v>
      </c>
      <c r="I537" s="19" t="s">
        <v>33</v>
      </c>
      <c r="J537" s="22" t="s">
        <v>24</v>
      </c>
      <c r="K537" s="151" t="s">
        <v>411</v>
      </c>
      <c r="L537" s="58">
        <v>569.30515000000003</v>
      </c>
    </row>
    <row r="538" spans="1:12" ht="38.25" x14ac:dyDescent="0.2">
      <c r="A538" s="61">
        <v>42025</v>
      </c>
      <c r="B538" s="73" t="s">
        <v>313</v>
      </c>
      <c r="C538" s="74" t="s">
        <v>569</v>
      </c>
      <c r="D538" s="127" t="s">
        <v>407</v>
      </c>
      <c r="E538" s="29">
        <v>10000</v>
      </c>
      <c r="F538" s="17">
        <f t="shared" si="8"/>
        <v>17.565272332421372</v>
      </c>
      <c r="G538" s="62" t="s">
        <v>386</v>
      </c>
      <c r="H538" s="3">
        <v>7</v>
      </c>
      <c r="I538" s="19" t="s">
        <v>33</v>
      </c>
      <c r="J538" s="22" t="s">
        <v>24</v>
      </c>
      <c r="K538" s="151" t="s">
        <v>411</v>
      </c>
      <c r="L538" s="58">
        <v>569.30515000000003</v>
      </c>
    </row>
    <row r="539" spans="1:12" ht="38.25" x14ac:dyDescent="0.2">
      <c r="A539" s="61">
        <v>42025</v>
      </c>
      <c r="B539" s="73" t="s">
        <v>312</v>
      </c>
      <c r="C539" s="74" t="s">
        <v>569</v>
      </c>
      <c r="D539" s="127" t="s">
        <v>407</v>
      </c>
      <c r="E539" s="29">
        <v>3000</v>
      </c>
      <c r="F539" s="17">
        <f t="shared" si="8"/>
        <v>5.2695816997264115</v>
      </c>
      <c r="G539" s="62" t="s">
        <v>385</v>
      </c>
      <c r="H539" s="3">
        <v>7</v>
      </c>
      <c r="I539" s="19" t="s">
        <v>33</v>
      </c>
      <c r="J539" s="22" t="s">
        <v>24</v>
      </c>
      <c r="K539" s="151" t="s">
        <v>411</v>
      </c>
      <c r="L539" s="58">
        <v>569.30515000000003</v>
      </c>
    </row>
    <row r="540" spans="1:12" x14ac:dyDescent="0.2">
      <c r="A540" s="61">
        <v>42025</v>
      </c>
      <c r="B540" s="73" t="s">
        <v>684</v>
      </c>
      <c r="C540" s="74" t="s">
        <v>513</v>
      </c>
      <c r="D540" s="14" t="s">
        <v>6</v>
      </c>
      <c r="E540" s="29">
        <v>3500</v>
      </c>
      <c r="F540" s="17">
        <f t="shared" si="8"/>
        <v>6.7001912671364332</v>
      </c>
      <c r="G540" s="62" t="s">
        <v>691</v>
      </c>
      <c r="H540" s="3">
        <v>8</v>
      </c>
      <c r="I540" s="3" t="s">
        <v>32</v>
      </c>
      <c r="J540" s="22" t="s">
        <v>24</v>
      </c>
      <c r="K540" s="20" t="s">
        <v>35</v>
      </c>
      <c r="L540" s="58">
        <v>522.37314734088932</v>
      </c>
    </row>
    <row r="541" spans="1:12" x14ac:dyDescent="0.2">
      <c r="A541" s="61">
        <v>42025</v>
      </c>
      <c r="B541" s="73" t="s">
        <v>311</v>
      </c>
      <c r="C541" s="74" t="s">
        <v>513</v>
      </c>
      <c r="D541" s="14" t="s">
        <v>6</v>
      </c>
      <c r="E541" s="29">
        <v>800</v>
      </c>
      <c r="F541" s="17">
        <f t="shared" si="8"/>
        <v>1.5314722896311848</v>
      </c>
      <c r="G541" s="62" t="s">
        <v>323</v>
      </c>
      <c r="H541" s="3">
        <v>8</v>
      </c>
      <c r="I541" s="3" t="s">
        <v>32</v>
      </c>
      <c r="J541" s="22" t="s">
        <v>24</v>
      </c>
      <c r="K541" s="20" t="s">
        <v>35</v>
      </c>
      <c r="L541" s="58">
        <v>522.37314734088932</v>
      </c>
    </row>
    <row r="542" spans="1:12" x14ac:dyDescent="0.2">
      <c r="A542" s="61">
        <v>42025</v>
      </c>
      <c r="B542" s="73" t="s">
        <v>313</v>
      </c>
      <c r="C542" s="74" t="s">
        <v>569</v>
      </c>
      <c r="D542" s="14" t="s">
        <v>6</v>
      </c>
      <c r="E542" s="29">
        <v>6000</v>
      </c>
      <c r="F542" s="17">
        <f t="shared" si="8"/>
        <v>11.486042172233885</v>
      </c>
      <c r="G542" s="62" t="s">
        <v>692</v>
      </c>
      <c r="H542" s="3">
        <v>8</v>
      </c>
      <c r="I542" s="3" t="s">
        <v>32</v>
      </c>
      <c r="J542" s="22" t="s">
        <v>24</v>
      </c>
      <c r="K542" s="20" t="s">
        <v>35</v>
      </c>
      <c r="L542" s="58">
        <v>522.37314734088932</v>
      </c>
    </row>
    <row r="543" spans="1:12" x14ac:dyDescent="0.2">
      <c r="A543" s="61">
        <v>42025</v>
      </c>
      <c r="B543" s="73" t="s">
        <v>312</v>
      </c>
      <c r="C543" s="74" t="s">
        <v>569</v>
      </c>
      <c r="D543" s="14" t="s">
        <v>6</v>
      </c>
      <c r="E543" s="29">
        <v>3000</v>
      </c>
      <c r="F543" s="17">
        <f t="shared" si="8"/>
        <v>5.7430210861169426</v>
      </c>
      <c r="G543" s="62" t="s">
        <v>323</v>
      </c>
      <c r="H543" s="3">
        <v>8</v>
      </c>
      <c r="I543" s="3" t="s">
        <v>32</v>
      </c>
      <c r="J543" s="22" t="s">
        <v>24</v>
      </c>
      <c r="K543" s="20" t="s">
        <v>35</v>
      </c>
      <c r="L543" s="58">
        <v>522.37314734088932</v>
      </c>
    </row>
    <row r="544" spans="1:12" ht="38.25" x14ac:dyDescent="0.2">
      <c r="A544" s="61">
        <v>42025</v>
      </c>
      <c r="B544" s="73" t="s">
        <v>313</v>
      </c>
      <c r="C544" s="74" t="s">
        <v>569</v>
      </c>
      <c r="D544" s="127" t="s">
        <v>407</v>
      </c>
      <c r="E544" s="29">
        <v>10000</v>
      </c>
      <c r="F544" s="17">
        <f t="shared" si="8"/>
        <v>17.565272332421372</v>
      </c>
      <c r="G544" s="62" t="s">
        <v>704</v>
      </c>
      <c r="H544" s="30">
        <v>7</v>
      </c>
      <c r="I544" s="28" t="s">
        <v>31</v>
      </c>
      <c r="J544" s="22" t="s">
        <v>24</v>
      </c>
      <c r="K544" s="151" t="s">
        <v>411</v>
      </c>
      <c r="L544" s="58">
        <v>569.30515000000003</v>
      </c>
    </row>
    <row r="545" spans="1:12" ht="38.25" x14ac:dyDescent="0.2">
      <c r="A545" s="61">
        <v>42025</v>
      </c>
      <c r="B545" s="73" t="s">
        <v>312</v>
      </c>
      <c r="C545" s="74" t="s">
        <v>569</v>
      </c>
      <c r="D545" s="127" t="s">
        <v>407</v>
      </c>
      <c r="E545" s="29">
        <v>3000</v>
      </c>
      <c r="F545" s="17">
        <f t="shared" si="8"/>
        <v>5.2695816997264115</v>
      </c>
      <c r="G545" s="62" t="s">
        <v>705</v>
      </c>
      <c r="H545" s="30">
        <v>7</v>
      </c>
      <c r="I545" s="28" t="s">
        <v>31</v>
      </c>
      <c r="J545" s="22" t="s">
        <v>24</v>
      </c>
      <c r="K545" s="151" t="s">
        <v>411</v>
      </c>
      <c r="L545" s="58">
        <v>569.30515000000003</v>
      </c>
    </row>
    <row r="546" spans="1:12" ht="38.25" x14ac:dyDescent="0.2">
      <c r="A546" s="61">
        <v>42025</v>
      </c>
      <c r="B546" s="73" t="s">
        <v>311</v>
      </c>
      <c r="C546" s="74" t="s">
        <v>513</v>
      </c>
      <c r="D546" s="18" t="s">
        <v>407</v>
      </c>
      <c r="E546" s="29">
        <v>1950</v>
      </c>
      <c r="F546" s="17">
        <f t="shared" si="8"/>
        <v>3.4252281048221676</v>
      </c>
      <c r="G546" s="62" t="s">
        <v>705</v>
      </c>
      <c r="H546" s="30">
        <v>7</v>
      </c>
      <c r="I546" s="28" t="s">
        <v>31</v>
      </c>
      <c r="J546" s="22" t="s">
        <v>24</v>
      </c>
      <c r="K546" s="151" t="s">
        <v>411</v>
      </c>
      <c r="L546" s="58">
        <v>569.30515000000003</v>
      </c>
    </row>
    <row r="547" spans="1:12" x14ac:dyDescent="0.2">
      <c r="A547" s="61">
        <v>42025</v>
      </c>
      <c r="B547" s="73" t="s">
        <v>311</v>
      </c>
      <c r="C547" s="74" t="s">
        <v>513</v>
      </c>
      <c r="D547" s="14" t="s">
        <v>7</v>
      </c>
      <c r="E547" s="29">
        <v>600</v>
      </c>
      <c r="F547" s="17">
        <f t="shared" si="8"/>
        <v>1.1486042172233886</v>
      </c>
      <c r="G547" s="62" t="s">
        <v>740</v>
      </c>
      <c r="H547" s="30"/>
      <c r="I547" s="28" t="s">
        <v>741</v>
      </c>
      <c r="J547" s="22" t="s">
        <v>24</v>
      </c>
      <c r="K547" s="20" t="s">
        <v>35</v>
      </c>
      <c r="L547" s="58">
        <v>522.37314734088932</v>
      </c>
    </row>
    <row r="548" spans="1:12" x14ac:dyDescent="0.2">
      <c r="A548" s="61">
        <v>42025</v>
      </c>
      <c r="B548" s="73" t="s">
        <v>311</v>
      </c>
      <c r="C548" s="74" t="s">
        <v>513</v>
      </c>
      <c r="D548" s="14" t="s">
        <v>9</v>
      </c>
      <c r="E548" s="29">
        <v>1600</v>
      </c>
      <c r="F548" s="17">
        <f t="shared" si="8"/>
        <v>3.0629445792623695</v>
      </c>
      <c r="G548" s="62" t="s">
        <v>319</v>
      </c>
      <c r="H548" s="30"/>
      <c r="I548" s="28" t="s">
        <v>17</v>
      </c>
      <c r="J548" s="22" t="s">
        <v>24</v>
      </c>
      <c r="K548" s="20" t="s">
        <v>35</v>
      </c>
      <c r="L548" s="58">
        <v>522.37314734088932</v>
      </c>
    </row>
    <row r="549" spans="1:12" ht="38.25" x14ac:dyDescent="0.2">
      <c r="A549" s="61">
        <v>42025</v>
      </c>
      <c r="B549" s="73" t="s">
        <v>311</v>
      </c>
      <c r="C549" s="74" t="s">
        <v>513</v>
      </c>
      <c r="D549" s="18" t="s">
        <v>407</v>
      </c>
      <c r="E549" s="29">
        <v>1500</v>
      </c>
      <c r="F549" s="17">
        <f t="shared" si="8"/>
        <v>2.6347908498632058</v>
      </c>
      <c r="G549" s="138" t="s">
        <v>372</v>
      </c>
      <c r="H549" s="53"/>
      <c r="I549" s="88" t="s">
        <v>14</v>
      </c>
      <c r="J549" s="22" t="s">
        <v>24</v>
      </c>
      <c r="K549" s="151" t="s">
        <v>411</v>
      </c>
      <c r="L549" s="58">
        <v>569.30515000000003</v>
      </c>
    </row>
    <row r="550" spans="1:12" ht="38.25" x14ac:dyDescent="0.2">
      <c r="A550" s="61">
        <v>42025</v>
      </c>
      <c r="B550" s="73" t="s">
        <v>312</v>
      </c>
      <c r="C550" s="74" t="s">
        <v>569</v>
      </c>
      <c r="D550" s="127" t="s">
        <v>407</v>
      </c>
      <c r="E550" s="29">
        <v>3000</v>
      </c>
      <c r="F550" s="17">
        <f t="shared" si="8"/>
        <v>5.2695816997264115</v>
      </c>
      <c r="G550" s="138" t="s">
        <v>372</v>
      </c>
      <c r="H550" s="53"/>
      <c r="I550" s="88" t="s">
        <v>14</v>
      </c>
      <c r="J550" s="22" t="s">
        <v>24</v>
      </c>
      <c r="K550" s="151" t="s">
        <v>411</v>
      </c>
      <c r="L550" s="58">
        <v>569.30515000000003</v>
      </c>
    </row>
    <row r="551" spans="1:12" ht="38.25" x14ac:dyDescent="0.2">
      <c r="A551" s="61">
        <v>42025</v>
      </c>
      <c r="B551" s="73" t="s">
        <v>313</v>
      </c>
      <c r="C551" s="74" t="s">
        <v>569</v>
      </c>
      <c r="D551" s="127" t="s">
        <v>407</v>
      </c>
      <c r="E551" s="29">
        <v>15000</v>
      </c>
      <c r="F551" s="17">
        <f t="shared" si="8"/>
        <v>26.347908498632059</v>
      </c>
      <c r="G551" s="138" t="s">
        <v>484</v>
      </c>
      <c r="H551" s="53"/>
      <c r="I551" s="88" t="s">
        <v>14</v>
      </c>
      <c r="J551" s="22" t="s">
        <v>24</v>
      </c>
      <c r="K551" s="151" t="s">
        <v>411</v>
      </c>
      <c r="L551" s="58">
        <v>569.30515000000003</v>
      </c>
    </row>
    <row r="552" spans="1:12" ht="38.25" x14ac:dyDescent="0.2">
      <c r="A552" s="61">
        <v>42025</v>
      </c>
      <c r="B552" s="73" t="s">
        <v>750</v>
      </c>
      <c r="C552" s="74" t="s">
        <v>315</v>
      </c>
      <c r="D552" s="14" t="s">
        <v>407</v>
      </c>
      <c r="E552" s="29">
        <v>5000</v>
      </c>
      <c r="F552" s="17">
        <f t="shared" si="8"/>
        <v>8.7826361662106862</v>
      </c>
      <c r="G552" s="138" t="s">
        <v>372</v>
      </c>
      <c r="H552" s="53"/>
      <c r="I552" s="88" t="s">
        <v>14</v>
      </c>
      <c r="J552" s="22" t="s">
        <v>24</v>
      </c>
      <c r="K552" s="151" t="s">
        <v>411</v>
      </c>
      <c r="L552" s="58">
        <v>569.30515000000003</v>
      </c>
    </row>
    <row r="553" spans="1:12" x14ac:dyDescent="0.2">
      <c r="A553" s="61">
        <v>42025</v>
      </c>
      <c r="B553" s="73" t="s">
        <v>751</v>
      </c>
      <c r="C553" s="74" t="s">
        <v>322</v>
      </c>
      <c r="D553" s="14" t="s">
        <v>329</v>
      </c>
      <c r="E553" s="29">
        <v>54000</v>
      </c>
      <c r="F553" s="17">
        <f t="shared" si="8"/>
        <v>103.37437955010498</v>
      </c>
      <c r="G553" s="138" t="s">
        <v>486</v>
      </c>
      <c r="H553" s="53"/>
      <c r="I553" s="88" t="s">
        <v>14</v>
      </c>
      <c r="J553" s="22" t="s">
        <v>24</v>
      </c>
      <c r="K553" s="20" t="s">
        <v>35</v>
      </c>
      <c r="L553" s="58">
        <v>522.37314734088932</v>
      </c>
    </row>
    <row r="554" spans="1:12" ht="38.25" x14ac:dyDescent="0.2">
      <c r="A554" s="61">
        <v>42025</v>
      </c>
      <c r="B554" s="83" t="s">
        <v>311</v>
      </c>
      <c r="C554" s="74" t="s">
        <v>513</v>
      </c>
      <c r="D554" s="18" t="s">
        <v>407</v>
      </c>
      <c r="E554" s="29">
        <v>1800</v>
      </c>
      <c r="F554" s="17">
        <f t="shared" si="8"/>
        <v>3.1617490198358471</v>
      </c>
      <c r="G554" s="138" t="s">
        <v>332</v>
      </c>
      <c r="H554" s="53"/>
      <c r="I554" s="88" t="s">
        <v>21</v>
      </c>
      <c r="J554" s="22" t="s">
        <v>24</v>
      </c>
      <c r="K554" s="151" t="s">
        <v>411</v>
      </c>
      <c r="L554" s="58">
        <v>569.30515000000003</v>
      </c>
    </row>
    <row r="555" spans="1:12" ht="38.25" x14ac:dyDescent="0.2">
      <c r="A555" s="61">
        <v>42025</v>
      </c>
      <c r="B555" s="93" t="s">
        <v>312</v>
      </c>
      <c r="C555" s="82" t="s">
        <v>569</v>
      </c>
      <c r="D555" s="127" t="s">
        <v>407</v>
      </c>
      <c r="E555" s="29">
        <v>3000</v>
      </c>
      <c r="F555" s="17">
        <f t="shared" si="8"/>
        <v>5.2695816997264115</v>
      </c>
      <c r="G555" s="138" t="s">
        <v>332</v>
      </c>
      <c r="H555" s="53"/>
      <c r="I555" s="88" t="s">
        <v>21</v>
      </c>
      <c r="J555" s="22" t="s">
        <v>24</v>
      </c>
      <c r="K555" s="151" t="s">
        <v>411</v>
      </c>
      <c r="L555" s="58">
        <v>569.30515000000003</v>
      </c>
    </row>
    <row r="556" spans="1:12" ht="38.25" x14ac:dyDescent="0.2">
      <c r="A556" s="61">
        <v>42025</v>
      </c>
      <c r="B556" s="93" t="s">
        <v>313</v>
      </c>
      <c r="C556" s="82" t="s">
        <v>569</v>
      </c>
      <c r="D556" s="127" t="s">
        <v>407</v>
      </c>
      <c r="E556" s="29">
        <v>10000</v>
      </c>
      <c r="F556" s="17">
        <f t="shared" si="8"/>
        <v>17.565272332421372</v>
      </c>
      <c r="G556" s="138" t="s">
        <v>336</v>
      </c>
      <c r="H556" s="53"/>
      <c r="I556" s="88" t="s">
        <v>21</v>
      </c>
      <c r="J556" s="22" t="s">
        <v>24</v>
      </c>
      <c r="K556" s="151" t="s">
        <v>411</v>
      </c>
      <c r="L556" s="58">
        <v>569.30515000000003</v>
      </c>
    </row>
    <row r="557" spans="1:12" x14ac:dyDescent="0.2">
      <c r="A557" s="61">
        <v>42025</v>
      </c>
      <c r="B557" s="73" t="s">
        <v>311</v>
      </c>
      <c r="C557" s="74" t="s">
        <v>513</v>
      </c>
      <c r="D557" s="14" t="s">
        <v>7</v>
      </c>
      <c r="E557" s="29">
        <v>600</v>
      </c>
      <c r="F557" s="17">
        <f t="shared" si="8"/>
        <v>1.1486042172233886</v>
      </c>
      <c r="G557" s="62" t="s">
        <v>758</v>
      </c>
      <c r="H557" s="53"/>
      <c r="I557" s="88" t="s">
        <v>759</v>
      </c>
      <c r="J557" s="22" t="s">
        <v>24</v>
      </c>
      <c r="K557" s="20" t="s">
        <v>35</v>
      </c>
      <c r="L557" s="58">
        <v>522.37314734088932</v>
      </c>
    </row>
    <row r="558" spans="1:12" x14ac:dyDescent="0.2">
      <c r="A558" s="61">
        <v>42026</v>
      </c>
      <c r="B558" s="73" t="s">
        <v>348</v>
      </c>
      <c r="C558" s="74" t="s">
        <v>513</v>
      </c>
      <c r="D558" s="126" t="s">
        <v>8</v>
      </c>
      <c r="E558" s="132">
        <v>500</v>
      </c>
      <c r="F558" s="17">
        <f t="shared" si="8"/>
        <v>0.95717018101949047</v>
      </c>
      <c r="G558" s="62" t="s">
        <v>514</v>
      </c>
      <c r="H558" s="3"/>
      <c r="I558" s="3" t="s">
        <v>515</v>
      </c>
      <c r="J558" s="22" t="s">
        <v>24</v>
      </c>
      <c r="K558" s="20" t="s">
        <v>35</v>
      </c>
      <c r="L558" s="58">
        <v>522.37314734088932</v>
      </c>
    </row>
    <row r="559" spans="1:12" x14ac:dyDescent="0.2">
      <c r="A559" s="61">
        <v>42026</v>
      </c>
      <c r="B559" s="73" t="s">
        <v>557</v>
      </c>
      <c r="C559" s="74" t="s">
        <v>11</v>
      </c>
      <c r="D559" s="126" t="s">
        <v>329</v>
      </c>
      <c r="E559" s="132">
        <v>10000</v>
      </c>
      <c r="F559" s="17">
        <f t="shared" si="8"/>
        <v>19.143403620389808</v>
      </c>
      <c r="G559" s="62" t="s">
        <v>461</v>
      </c>
      <c r="H559" s="3"/>
      <c r="I559" s="3" t="s">
        <v>15</v>
      </c>
      <c r="J559" s="22" t="s">
        <v>24</v>
      </c>
      <c r="K559" s="20" t="s">
        <v>35</v>
      </c>
      <c r="L559" s="58">
        <v>522.37314734088932</v>
      </c>
    </row>
    <row r="560" spans="1:12" x14ac:dyDescent="0.2">
      <c r="A560" s="61">
        <v>42026</v>
      </c>
      <c r="B560" s="73" t="s">
        <v>311</v>
      </c>
      <c r="C560" s="74" t="s">
        <v>513</v>
      </c>
      <c r="D560" s="126" t="s">
        <v>10</v>
      </c>
      <c r="E560" s="132">
        <v>1950</v>
      </c>
      <c r="F560" s="17">
        <f t="shared" si="8"/>
        <v>3.732963705976013</v>
      </c>
      <c r="G560" s="62" t="s">
        <v>361</v>
      </c>
      <c r="H560" s="3"/>
      <c r="I560" s="3" t="s">
        <v>15</v>
      </c>
      <c r="J560" s="22" t="s">
        <v>24</v>
      </c>
      <c r="K560" s="20" t="s">
        <v>35</v>
      </c>
      <c r="L560" s="58">
        <v>522.37314734088932</v>
      </c>
    </row>
    <row r="561" spans="1:12" x14ac:dyDescent="0.2">
      <c r="A561" s="61">
        <v>42026</v>
      </c>
      <c r="B561" s="73" t="s">
        <v>311</v>
      </c>
      <c r="C561" s="74" t="s">
        <v>513</v>
      </c>
      <c r="D561" s="126" t="s">
        <v>7</v>
      </c>
      <c r="E561" s="132">
        <v>1450</v>
      </c>
      <c r="F561" s="17">
        <f t="shared" si="8"/>
        <v>2.7757935249565224</v>
      </c>
      <c r="G561" s="62" t="s">
        <v>364</v>
      </c>
      <c r="H561" s="3"/>
      <c r="I561" s="3" t="s">
        <v>40</v>
      </c>
      <c r="J561" s="22" t="s">
        <v>24</v>
      </c>
      <c r="K561" s="20" t="s">
        <v>35</v>
      </c>
      <c r="L561" s="58">
        <v>522.37314734088932</v>
      </c>
    </row>
    <row r="562" spans="1:12" x14ac:dyDescent="0.2">
      <c r="A562" s="61">
        <v>42026</v>
      </c>
      <c r="B562" s="72" t="s">
        <v>19</v>
      </c>
      <c r="C562" s="71" t="s">
        <v>41</v>
      </c>
      <c r="D562" s="126" t="s">
        <v>9</v>
      </c>
      <c r="E562" s="132">
        <v>5000</v>
      </c>
      <c r="F562" s="17">
        <f t="shared" si="8"/>
        <v>9.5717018101949041</v>
      </c>
      <c r="G562" s="62" t="s">
        <v>193</v>
      </c>
      <c r="H562" s="3"/>
      <c r="I562" s="3" t="s">
        <v>17</v>
      </c>
      <c r="J562" s="22" t="s">
        <v>24</v>
      </c>
      <c r="K562" s="20" t="s">
        <v>35</v>
      </c>
      <c r="L562" s="58">
        <v>522.37314734088932</v>
      </c>
    </row>
    <row r="563" spans="1:12" ht="38.25" x14ac:dyDescent="0.2">
      <c r="A563" s="61">
        <v>42026</v>
      </c>
      <c r="B563" s="114" t="s">
        <v>19</v>
      </c>
      <c r="C563" s="71" t="s">
        <v>41</v>
      </c>
      <c r="D563" s="15" t="s">
        <v>407</v>
      </c>
      <c r="E563" s="132">
        <v>5000</v>
      </c>
      <c r="F563" s="17">
        <f t="shared" si="8"/>
        <v>8.7826361662106862</v>
      </c>
      <c r="G563" s="62" t="s">
        <v>194</v>
      </c>
      <c r="H563" s="3"/>
      <c r="I563" s="88" t="s">
        <v>21</v>
      </c>
      <c r="J563" s="22" t="s">
        <v>24</v>
      </c>
      <c r="K563" s="151" t="s">
        <v>411</v>
      </c>
      <c r="L563" s="58">
        <v>569.30515000000003</v>
      </c>
    </row>
    <row r="564" spans="1:12" ht="38.25" x14ac:dyDescent="0.2">
      <c r="A564" s="61">
        <v>42026</v>
      </c>
      <c r="B564" s="72" t="s">
        <v>19</v>
      </c>
      <c r="C564" s="71" t="s">
        <v>41</v>
      </c>
      <c r="D564" s="15" t="s">
        <v>407</v>
      </c>
      <c r="E564" s="132">
        <v>5000</v>
      </c>
      <c r="F564" s="17">
        <f t="shared" si="8"/>
        <v>8.7826361662106862</v>
      </c>
      <c r="G564" s="62" t="s">
        <v>195</v>
      </c>
      <c r="H564" s="3"/>
      <c r="I564" s="3" t="s">
        <v>13</v>
      </c>
      <c r="J564" s="22" t="s">
        <v>24</v>
      </c>
      <c r="K564" s="151" t="s">
        <v>411</v>
      </c>
      <c r="L564" s="58">
        <v>569.30515000000003</v>
      </c>
    </row>
    <row r="565" spans="1:12" ht="38.25" x14ac:dyDescent="0.2">
      <c r="A565" s="61">
        <v>42026</v>
      </c>
      <c r="B565" s="72" t="s">
        <v>19</v>
      </c>
      <c r="C565" s="71" t="s">
        <v>41</v>
      </c>
      <c r="D565" s="15" t="s">
        <v>407</v>
      </c>
      <c r="E565" s="132">
        <v>2500</v>
      </c>
      <c r="F565" s="17">
        <f t="shared" si="8"/>
        <v>4.3913180831053431</v>
      </c>
      <c r="G565" s="62" t="s">
        <v>196</v>
      </c>
      <c r="H565" s="3"/>
      <c r="I565" s="3" t="s">
        <v>14</v>
      </c>
      <c r="J565" s="22" t="s">
        <v>24</v>
      </c>
      <c r="K565" s="151" t="s">
        <v>411</v>
      </c>
      <c r="L565" s="58">
        <v>569.30515000000003</v>
      </c>
    </row>
    <row r="566" spans="1:12" x14ac:dyDescent="0.2">
      <c r="A566" s="61">
        <v>42026</v>
      </c>
      <c r="B566" s="72" t="s">
        <v>19</v>
      </c>
      <c r="C566" s="71" t="s">
        <v>41</v>
      </c>
      <c r="D566" s="126" t="s">
        <v>8</v>
      </c>
      <c r="E566" s="132">
        <v>2500</v>
      </c>
      <c r="F566" s="17">
        <f t="shared" si="8"/>
        <v>4.785850905097452</v>
      </c>
      <c r="G566" s="62" t="s">
        <v>197</v>
      </c>
      <c r="H566" s="3"/>
      <c r="I566" s="3" t="s">
        <v>515</v>
      </c>
      <c r="J566" s="22" t="s">
        <v>24</v>
      </c>
      <c r="K566" s="20" t="s">
        <v>35</v>
      </c>
      <c r="L566" s="58">
        <v>522.37314734088932</v>
      </c>
    </row>
    <row r="567" spans="1:12" ht="38.25" x14ac:dyDescent="0.2">
      <c r="A567" s="61">
        <v>42026</v>
      </c>
      <c r="B567" s="93" t="s">
        <v>19</v>
      </c>
      <c r="C567" s="100" t="s">
        <v>41</v>
      </c>
      <c r="D567" s="15" t="s">
        <v>407</v>
      </c>
      <c r="E567" s="132">
        <v>2500</v>
      </c>
      <c r="F567" s="17">
        <f t="shared" si="8"/>
        <v>4.3913180831053431</v>
      </c>
      <c r="G567" s="62" t="s">
        <v>198</v>
      </c>
      <c r="H567" s="3"/>
      <c r="I567" s="3" t="s">
        <v>12</v>
      </c>
      <c r="J567" s="22" t="s">
        <v>24</v>
      </c>
      <c r="K567" s="151" t="s">
        <v>411</v>
      </c>
      <c r="L567" s="58">
        <v>569.30515000000003</v>
      </c>
    </row>
    <row r="568" spans="1:12" x14ac:dyDescent="0.2">
      <c r="A568" s="61">
        <v>42026</v>
      </c>
      <c r="B568" s="93" t="s">
        <v>19</v>
      </c>
      <c r="C568" s="100" t="s">
        <v>41</v>
      </c>
      <c r="D568" s="126" t="s">
        <v>7</v>
      </c>
      <c r="E568" s="132">
        <v>2500</v>
      </c>
      <c r="F568" s="17">
        <f t="shared" si="8"/>
        <v>4.785850905097452</v>
      </c>
      <c r="G568" s="62" t="s">
        <v>199</v>
      </c>
      <c r="H568" s="3"/>
      <c r="I568" s="3" t="s">
        <v>40</v>
      </c>
      <c r="J568" s="22" t="s">
        <v>24</v>
      </c>
      <c r="K568" s="20" t="s">
        <v>35</v>
      </c>
      <c r="L568" s="58">
        <v>522.37314734088932</v>
      </c>
    </row>
    <row r="569" spans="1:12" ht="38.25" x14ac:dyDescent="0.2">
      <c r="A569" s="61">
        <v>42026</v>
      </c>
      <c r="B569" s="72" t="s">
        <v>19</v>
      </c>
      <c r="C569" s="71" t="s">
        <v>41</v>
      </c>
      <c r="D569" s="15" t="s">
        <v>407</v>
      </c>
      <c r="E569" s="132">
        <v>2500</v>
      </c>
      <c r="F569" s="17">
        <f t="shared" si="8"/>
        <v>4.3913180831053431</v>
      </c>
      <c r="G569" s="62" t="s">
        <v>200</v>
      </c>
      <c r="H569" s="3"/>
      <c r="I569" s="88" t="s">
        <v>20</v>
      </c>
      <c r="J569" s="22" t="s">
        <v>24</v>
      </c>
      <c r="K569" s="151" t="s">
        <v>411</v>
      </c>
      <c r="L569" s="58">
        <v>569.30515000000003</v>
      </c>
    </row>
    <row r="570" spans="1:12" x14ac:dyDescent="0.2">
      <c r="A570" s="61">
        <v>42026</v>
      </c>
      <c r="B570" s="72" t="s">
        <v>19</v>
      </c>
      <c r="C570" s="71" t="s">
        <v>41</v>
      </c>
      <c r="D570" s="126" t="s">
        <v>6</v>
      </c>
      <c r="E570" s="132">
        <v>2500</v>
      </c>
      <c r="F570" s="17">
        <f t="shared" si="8"/>
        <v>4.785850905097452</v>
      </c>
      <c r="G570" s="62" t="s">
        <v>201</v>
      </c>
      <c r="H570" s="3"/>
      <c r="I570" s="3" t="s">
        <v>27</v>
      </c>
      <c r="J570" s="22" t="s">
        <v>24</v>
      </c>
      <c r="K570" s="20" t="s">
        <v>35</v>
      </c>
      <c r="L570" s="58">
        <v>522.37314734088932</v>
      </c>
    </row>
    <row r="571" spans="1:12" x14ac:dyDescent="0.2">
      <c r="A571" s="61">
        <v>42026</v>
      </c>
      <c r="B571" s="72" t="s">
        <v>19</v>
      </c>
      <c r="C571" s="71" t="s">
        <v>41</v>
      </c>
      <c r="D571" s="126" t="s">
        <v>6</v>
      </c>
      <c r="E571" s="132">
        <v>2500</v>
      </c>
      <c r="F571" s="17">
        <f t="shared" si="8"/>
        <v>4.785850905097452</v>
      </c>
      <c r="G571" s="62" t="s">
        <v>202</v>
      </c>
      <c r="H571" s="3"/>
      <c r="I571" s="3" t="s">
        <v>18</v>
      </c>
      <c r="J571" s="22" t="s">
        <v>24</v>
      </c>
      <c r="K571" s="20" t="s">
        <v>35</v>
      </c>
      <c r="L571" s="58">
        <v>522.37314734088932</v>
      </c>
    </row>
    <row r="572" spans="1:12" ht="38.25" x14ac:dyDescent="0.2">
      <c r="A572" s="61">
        <v>42026</v>
      </c>
      <c r="B572" s="73" t="s">
        <v>19</v>
      </c>
      <c r="C572" s="74" t="s">
        <v>41</v>
      </c>
      <c r="D572" s="15" t="s">
        <v>407</v>
      </c>
      <c r="E572" s="132">
        <v>2500</v>
      </c>
      <c r="F572" s="17">
        <f t="shared" si="8"/>
        <v>4.3913180831053431</v>
      </c>
      <c r="G572" s="62" t="s">
        <v>203</v>
      </c>
      <c r="H572" s="3"/>
      <c r="I572" s="3" t="s">
        <v>46</v>
      </c>
      <c r="J572" s="22" t="s">
        <v>24</v>
      </c>
      <c r="K572" s="151" t="s">
        <v>411</v>
      </c>
      <c r="L572" s="58">
        <v>569.30515000000003</v>
      </c>
    </row>
    <row r="573" spans="1:12" ht="38.25" x14ac:dyDescent="0.2">
      <c r="A573" s="61">
        <v>42026</v>
      </c>
      <c r="B573" s="73" t="s">
        <v>19</v>
      </c>
      <c r="C573" s="74" t="s">
        <v>41</v>
      </c>
      <c r="D573" s="15" t="s">
        <v>407</v>
      </c>
      <c r="E573" s="132">
        <v>2500</v>
      </c>
      <c r="F573" s="17">
        <f t="shared" si="8"/>
        <v>4.3913180831053431</v>
      </c>
      <c r="G573" s="62" t="s">
        <v>204</v>
      </c>
      <c r="H573" s="3"/>
      <c r="I573" s="3" t="s">
        <v>309</v>
      </c>
      <c r="J573" s="22" t="s">
        <v>24</v>
      </c>
      <c r="K573" s="151" t="s">
        <v>411</v>
      </c>
      <c r="L573" s="58">
        <v>569.30515000000003</v>
      </c>
    </row>
    <row r="574" spans="1:12" x14ac:dyDescent="0.2">
      <c r="A574" s="61">
        <v>42026</v>
      </c>
      <c r="B574" s="73" t="s">
        <v>19</v>
      </c>
      <c r="C574" s="74" t="s">
        <v>41</v>
      </c>
      <c r="D574" s="130" t="s">
        <v>10</v>
      </c>
      <c r="E574" s="132">
        <v>2500</v>
      </c>
      <c r="F574" s="17">
        <f t="shared" si="8"/>
        <v>4.785850905097452</v>
      </c>
      <c r="G574" s="62" t="s">
        <v>205</v>
      </c>
      <c r="H574" s="3"/>
      <c r="I574" s="28" t="s">
        <v>409</v>
      </c>
      <c r="J574" s="22" t="s">
        <v>24</v>
      </c>
      <c r="K574" s="20" t="s">
        <v>35</v>
      </c>
      <c r="L574" s="58">
        <v>522.37314734088932</v>
      </c>
    </row>
    <row r="575" spans="1:12" x14ac:dyDescent="0.2">
      <c r="A575" s="61">
        <v>42026</v>
      </c>
      <c r="B575" s="73" t="s">
        <v>19</v>
      </c>
      <c r="C575" s="74" t="s">
        <v>41</v>
      </c>
      <c r="D575" s="130" t="s">
        <v>10</v>
      </c>
      <c r="E575" s="132">
        <v>2500</v>
      </c>
      <c r="F575" s="17">
        <f t="shared" si="8"/>
        <v>4.785850905097452</v>
      </c>
      <c r="G575" s="62" t="s">
        <v>206</v>
      </c>
      <c r="H575" s="3"/>
      <c r="I575" s="3" t="s">
        <v>15</v>
      </c>
      <c r="J575" s="22" t="s">
        <v>24</v>
      </c>
      <c r="K575" s="20" t="s">
        <v>35</v>
      </c>
      <c r="L575" s="58">
        <v>522.37314734088932</v>
      </c>
    </row>
    <row r="576" spans="1:12" ht="38.25" x14ac:dyDescent="0.2">
      <c r="A576" s="61">
        <v>42026</v>
      </c>
      <c r="B576" s="73" t="s">
        <v>19</v>
      </c>
      <c r="C576" s="74" t="s">
        <v>41</v>
      </c>
      <c r="D576" s="15" t="s">
        <v>407</v>
      </c>
      <c r="E576" s="132">
        <v>2500</v>
      </c>
      <c r="F576" s="17">
        <f t="shared" si="8"/>
        <v>4.3913180831053431</v>
      </c>
      <c r="G576" s="62" t="s">
        <v>207</v>
      </c>
      <c r="H576" s="3"/>
      <c r="I576" s="3" t="s">
        <v>578</v>
      </c>
      <c r="J576" s="22" t="s">
        <v>24</v>
      </c>
      <c r="K576" s="25" t="s">
        <v>411</v>
      </c>
      <c r="L576" s="58">
        <v>569.30515000000003</v>
      </c>
    </row>
    <row r="577" spans="1:12" ht="38.25" x14ac:dyDescent="0.2">
      <c r="A577" s="61">
        <v>42026</v>
      </c>
      <c r="B577" s="73" t="s">
        <v>313</v>
      </c>
      <c r="C577" s="74" t="s">
        <v>569</v>
      </c>
      <c r="D577" s="127" t="s">
        <v>407</v>
      </c>
      <c r="E577" s="29">
        <v>10000</v>
      </c>
      <c r="F577" s="17">
        <f t="shared" si="8"/>
        <v>17.565272332421372</v>
      </c>
      <c r="G577" s="62" t="s">
        <v>351</v>
      </c>
      <c r="H577" s="3"/>
      <c r="I577" s="30" t="s">
        <v>12</v>
      </c>
      <c r="J577" s="22" t="s">
        <v>24</v>
      </c>
      <c r="K577" s="151" t="s">
        <v>411</v>
      </c>
      <c r="L577" s="58">
        <v>569.30515000000003</v>
      </c>
    </row>
    <row r="578" spans="1:12" ht="38.25" x14ac:dyDescent="0.2">
      <c r="A578" s="61">
        <v>42026</v>
      </c>
      <c r="B578" s="73" t="s">
        <v>312</v>
      </c>
      <c r="C578" s="74" t="s">
        <v>569</v>
      </c>
      <c r="D578" s="127" t="s">
        <v>407</v>
      </c>
      <c r="E578" s="29">
        <v>3000</v>
      </c>
      <c r="F578" s="17">
        <f t="shared" si="8"/>
        <v>5.2695816997264115</v>
      </c>
      <c r="G578" s="62" t="s">
        <v>349</v>
      </c>
      <c r="H578" s="3"/>
      <c r="I578" s="30" t="s">
        <v>12</v>
      </c>
      <c r="J578" s="22" t="s">
        <v>24</v>
      </c>
      <c r="K578" s="151" t="s">
        <v>411</v>
      </c>
      <c r="L578" s="58">
        <v>569.30515000000003</v>
      </c>
    </row>
    <row r="579" spans="1:12" ht="38.25" x14ac:dyDescent="0.2">
      <c r="A579" s="61">
        <v>42026</v>
      </c>
      <c r="B579" s="73" t="s">
        <v>348</v>
      </c>
      <c r="C579" s="74" t="s">
        <v>513</v>
      </c>
      <c r="D579" s="18" t="s">
        <v>407</v>
      </c>
      <c r="E579" s="29">
        <v>1900</v>
      </c>
      <c r="F579" s="17">
        <f t="shared" ref="F579:F642" si="9">E579/L579</f>
        <v>3.3374017431600609</v>
      </c>
      <c r="G579" s="62" t="s">
        <v>349</v>
      </c>
      <c r="H579" s="3"/>
      <c r="I579" s="3" t="s">
        <v>12</v>
      </c>
      <c r="J579" s="22" t="s">
        <v>24</v>
      </c>
      <c r="K579" s="151" t="s">
        <v>411</v>
      </c>
      <c r="L579" s="58">
        <v>569.30515000000003</v>
      </c>
    </row>
    <row r="580" spans="1:12" x14ac:dyDescent="0.2">
      <c r="A580" s="61">
        <v>42026</v>
      </c>
      <c r="B580" s="73" t="s">
        <v>311</v>
      </c>
      <c r="C580" s="74" t="s">
        <v>513</v>
      </c>
      <c r="D580" s="14" t="s">
        <v>10</v>
      </c>
      <c r="E580" s="29">
        <v>1000</v>
      </c>
      <c r="F580" s="17">
        <f t="shared" si="9"/>
        <v>1.9143403620389809</v>
      </c>
      <c r="G580" s="62" t="s">
        <v>410</v>
      </c>
      <c r="H580" s="3"/>
      <c r="I580" s="30" t="s">
        <v>409</v>
      </c>
      <c r="J580" s="22" t="s">
        <v>24</v>
      </c>
      <c r="K580" s="20" t="s">
        <v>35</v>
      </c>
      <c r="L580" s="58">
        <v>522.37314734088932</v>
      </c>
    </row>
    <row r="581" spans="1:12" x14ac:dyDescent="0.2">
      <c r="A581" s="61">
        <v>42026</v>
      </c>
      <c r="B581" s="89" t="s">
        <v>593</v>
      </c>
      <c r="C581" s="90" t="s">
        <v>513</v>
      </c>
      <c r="D581" s="14" t="s">
        <v>9</v>
      </c>
      <c r="E581" s="29">
        <v>9000</v>
      </c>
      <c r="F581" s="17">
        <f t="shared" si="9"/>
        <v>17.229063258350827</v>
      </c>
      <c r="G581" s="62" t="s">
        <v>495</v>
      </c>
      <c r="H581" s="3"/>
      <c r="I581" s="30" t="s">
        <v>16</v>
      </c>
      <c r="J581" s="22" t="s">
        <v>24</v>
      </c>
      <c r="K581" s="20" t="s">
        <v>35</v>
      </c>
      <c r="L581" s="58">
        <v>522.37314734088932</v>
      </c>
    </row>
    <row r="582" spans="1:12" x14ac:dyDescent="0.2">
      <c r="A582" s="61">
        <v>42026</v>
      </c>
      <c r="B582" s="89" t="s">
        <v>348</v>
      </c>
      <c r="C582" s="90" t="s">
        <v>513</v>
      </c>
      <c r="D582" s="14" t="s">
        <v>9</v>
      </c>
      <c r="E582" s="29">
        <v>5000</v>
      </c>
      <c r="F582" s="17">
        <f t="shared" si="9"/>
        <v>9.5717018101949041</v>
      </c>
      <c r="G582" s="62" t="s">
        <v>495</v>
      </c>
      <c r="H582" s="3"/>
      <c r="I582" s="30" t="s">
        <v>16</v>
      </c>
      <c r="J582" s="22" t="s">
        <v>24</v>
      </c>
      <c r="K582" s="20" t="s">
        <v>35</v>
      </c>
      <c r="L582" s="58">
        <v>522.37314734088932</v>
      </c>
    </row>
    <row r="583" spans="1:12" x14ac:dyDescent="0.2">
      <c r="A583" s="61">
        <v>42026</v>
      </c>
      <c r="B583" s="89" t="s">
        <v>312</v>
      </c>
      <c r="C583" s="90" t="s">
        <v>569</v>
      </c>
      <c r="D583" s="14" t="s">
        <v>9</v>
      </c>
      <c r="E583" s="29">
        <v>7000</v>
      </c>
      <c r="F583" s="17">
        <f t="shared" si="9"/>
        <v>13.400382534272866</v>
      </c>
      <c r="G583" s="62" t="s">
        <v>495</v>
      </c>
      <c r="H583" s="3"/>
      <c r="I583" s="30" t="s">
        <v>16</v>
      </c>
      <c r="J583" s="22" t="s">
        <v>24</v>
      </c>
      <c r="K583" s="20" t="s">
        <v>35</v>
      </c>
      <c r="L583" s="58">
        <v>522.37314734088932</v>
      </c>
    </row>
    <row r="584" spans="1:12" x14ac:dyDescent="0.2">
      <c r="A584" s="61">
        <v>42026</v>
      </c>
      <c r="B584" s="89" t="s">
        <v>313</v>
      </c>
      <c r="C584" s="90" t="s">
        <v>569</v>
      </c>
      <c r="D584" s="14" t="s">
        <v>9</v>
      </c>
      <c r="E584" s="29">
        <v>30000</v>
      </c>
      <c r="F584" s="17">
        <f t="shared" si="9"/>
        <v>57.430210861169428</v>
      </c>
      <c r="G584" s="62" t="s">
        <v>502</v>
      </c>
      <c r="H584" s="3"/>
      <c r="I584" s="30" t="s">
        <v>16</v>
      </c>
      <c r="J584" s="22" t="s">
        <v>24</v>
      </c>
      <c r="K584" s="20" t="s">
        <v>35</v>
      </c>
      <c r="L584" s="58">
        <v>522.37314734088932</v>
      </c>
    </row>
    <row r="585" spans="1:12" ht="38.25" x14ac:dyDescent="0.2">
      <c r="A585" s="61">
        <v>42026</v>
      </c>
      <c r="B585" s="73" t="s">
        <v>311</v>
      </c>
      <c r="C585" s="74" t="s">
        <v>513</v>
      </c>
      <c r="D585" s="18" t="s">
        <v>407</v>
      </c>
      <c r="E585" s="29">
        <v>600</v>
      </c>
      <c r="F585" s="17">
        <f t="shared" si="9"/>
        <v>1.0539163399452824</v>
      </c>
      <c r="G585" s="62" t="s">
        <v>614</v>
      </c>
      <c r="H585" s="3"/>
      <c r="I585" s="3" t="s">
        <v>48</v>
      </c>
      <c r="J585" s="22" t="s">
        <v>24</v>
      </c>
      <c r="K585" s="151" t="s">
        <v>411</v>
      </c>
      <c r="L585" s="58">
        <v>569.30515000000003</v>
      </c>
    </row>
    <row r="586" spans="1:12" ht="38.25" x14ac:dyDescent="0.2">
      <c r="A586" s="61">
        <v>42026</v>
      </c>
      <c r="B586" s="73" t="s">
        <v>377</v>
      </c>
      <c r="C586" s="74" t="s">
        <v>513</v>
      </c>
      <c r="D586" s="18" t="s">
        <v>407</v>
      </c>
      <c r="E586" s="29">
        <v>3000</v>
      </c>
      <c r="F586" s="17">
        <f t="shared" si="9"/>
        <v>5.2695816997264115</v>
      </c>
      <c r="G586" s="62" t="s">
        <v>622</v>
      </c>
      <c r="H586" s="3">
        <v>8</v>
      </c>
      <c r="I586" s="19" t="s">
        <v>47</v>
      </c>
      <c r="J586" s="22" t="s">
        <v>24</v>
      </c>
      <c r="K586" s="151" t="s">
        <v>411</v>
      </c>
      <c r="L586" s="58">
        <v>569.30515000000003</v>
      </c>
    </row>
    <row r="587" spans="1:12" ht="38.25" x14ac:dyDescent="0.2">
      <c r="A587" s="61">
        <v>42026</v>
      </c>
      <c r="B587" s="73" t="s">
        <v>311</v>
      </c>
      <c r="C587" s="74" t="s">
        <v>513</v>
      </c>
      <c r="D587" s="18" t="s">
        <v>407</v>
      </c>
      <c r="E587" s="29">
        <v>2000</v>
      </c>
      <c r="F587" s="17">
        <f t="shared" si="9"/>
        <v>3.5130544664842747</v>
      </c>
      <c r="G587" s="62" t="s">
        <v>623</v>
      </c>
      <c r="H587" s="3">
        <v>8</v>
      </c>
      <c r="I587" s="19" t="s">
        <v>47</v>
      </c>
      <c r="J587" s="22" t="s">
        <v>24</v>
      </c>
      <c r="K587" s="151" t="s">
        <v>411</v>
      </c>
      <c r="L587" s="58">
        <v>569.30515000000003</v>
      </c>
    </row>
    <row r="588" spans="1:12" ht="38.25" x14ac:dyDescent="0.2">
      <c r="A588" s="61">
        <v>42026</v>
      </c>
      <c r="B588" s="73" t="s">
        <v>313</v>
      </c>
      <c r="C588" s="74" t="s">
        <v>569</v>
      </c>
      <c r="D588" s="127" t="s">
        <v>407</v>
      </c>
      <c r="E588" s="29">
        <v>10000</v>
      </c>
      <c r="F588" s="17">
        <f t="shared" si="9"/>
        <v>17.565272332421372</v>
      </c>
      <c r="G588" s="62" t="s">
        <v>624</v>
      </c>
      <c r="H588" s="3">
        <v>8</v>
      </c>
      <c r="I588" s="19" t="s">
        <v>47</v>
      </c>
      <c r="J588" s="22" t="s">
        <v>24</v>
      </c>
      <c r="K588" s="151" t="s">
        <v>411</v>
      </c>
      <c r="L588" s="58">
        <v>569.30515000000003</v>
      </c>
    </row>
    <row r="589" spans="1:12" ht="38.25" x14ac:dyDescent="0.2">
      <c r="A589" s="61">
        <v>42026</v>
      </c>
      <c r="B589" s="73" t="s">
        <v>312</v>
      </c>
      <c r="C589" s="74" t="s">
        <v>569</v>
      </c>
      <c r="D589" s="127" t="s">
        <v>407</v>
      </c>
      <c r="E589" s="29">
        <v>3000</v>
      </c>
      <c r="F589" s="17">
        <f t="shared" si="9"/>
        <v>5.2695816997264115</v>
      </c>
      <c r="G589" s="62" t="s">
        <v>623</v>
      </c>
      <c r="H589" s="3">
        <v>8</v>
      </c>
      <c r="I589" s="19" t="s">
        <v>47</v>
      </c>
      <c r="J589" s="22" t="s">
        <v>24</v>
      </c>
      <c r="K589" s="151" t="s">
        <v>411</v>
      </c>
      <c r="L589" s="58">
        <v>569.30515000000003</v>
      </c>
    </row>
    <row r="590" spans="1:12" x14ac:dyDescent="0.2">
      <c r="A590" s="61">
        <v>42026</v>
      </c>
      <c r="B590" s="73" t="s">
        <v>313</v>
      </c>
      <c r="C590" s="74" t="s">
        <v>569</v>
      </c>
      <c r="D590" s="125" t="s">
        <v>6</v>
      </c>
      <c r="E590" s="29">
        <v>10000</v>
      </c>
      <c r="F590" s="17">
        <f t="shared" si="9"/>
        <v>19.143403620389808</v>
      </c>
      <c r="G590" s="62" t="s">
        <v>639</v>
      </c>
      <c r="H590" s="3">
        <v>7</v>
      </c>
      <c r="I590" s="19" t="s">
        <v>578</v>
      </c>
      <c r="J590" s="22" t="s">
        <v>24</v>
      </c>
      <c r="K590" s="20" t="s">
        <v>35</v>
      </c>
      <c r="L590" s="58">
        <v>522.37314734088932</v>
      </c>
    </row>
    <row r="591" spans="1:12" x14ac:dyDescent="0.2">
      <c r="A591" s="61">
        <v>42026</v>
      </c>
      <c r="B591" s="73" t="s">
        <v>312</v>
      </c>
      <c r="C591" s="74" t="s">
        <v>569</v>
      </c>
      <c r="D591" s="125" t="s">
        <v>6</v>
      </c>
      <c r="E591" s="29">
        <v>3000</v>
      </c>
      <c r="F591" s="17">
        <f t="shared" si="9"/>
        <v>5.7430210861169426</v>
      </c>
      <c r="G591" s="62" t="s">
        <v>640</v>
      </c>
      <c r="H591" s="3">
        <v>7</v>
      </c>
      <c r="I591" s="19" t="s">
        <v>578</v>
      </c>
      <c r="J591" s="22" t="s">
        <v>24</v>
      </c>
      <c r="K591" s="20" t="s">
        <v>35</v>
      </c>
      <c r="L591" s="58">
        <v>522.37314734088932</v>
      </c>
    </row>
    <row r="592" spans="1:12" ht="38.25" x14ac:dyDescent="0.2">
      <c r="A592" s="61">
        <v>42026</v>
      </c>
      <c r="B592" s="73" t="s">
        <v>311</v>
      </c>
      <c r="C592" s="74" t="s">
        <v>513</v>
      </c>
      <c r="D592" s="127" t="s">
        <v>407</v>
      </c>
      <c r="E592" s="29">
        <v>1900</v>
      </c>
      <c r="F592" s="17">
        <f t="shared" si="9"/>
        <v>3.3374017431600609</v>
      </c>
      <c r="G592" s="62" t="s">
        <v>640</v>
      </c>
      <c r="H592" s="3">
        <v>7</v>
      </c>
      <c r="I592" s="19" t="s">
        <v>578</v>
      </c>
      <c r="J592" s="22" t="s">
        <v>24</v>
      </c>
      <c r="K592" s="25" t="s">
        <v>411</v>
      </c>
      <c r="L592" s="58">
        <v>569.30515000000003</v>
      </c>
    </row>
    <row r="593" spans="1:12" x14ac:dyDescent="0.2">
      <c r="A593" s="61">
        <v>42026</v>
      </c>
      <c r="B593" s="73" t="s">
        <v>311</v>
      </c>
      <c r="C593" s="74" t="s">
        <v>513</v>
      </c>
      <c r="D593" s="125" t="s">
        <v>6</v>
      </c>
      <c r="E593" s="31">
        <v>2000</v>
      </c>
      <c r="F593" s="17">
        <f t="shared" si="9"/>
        <v>3.8286807240779619</v>
      </c>
      <c r="G593" s="62" t="s">
        <v>663</v>
      </c>
      <c r="H593" s="3">
        <v>6</v>
      </c>
      <c r="I593" s="19" t="s">
        <v>34</v>
      </c>
      <c r="J593" s="22" t="s">
        <v>24</v>
      </c>
      <c r="K593" s="20" t="s">
        <v>35</v>
      </c>
      <c r="L593" s="58">
        <v>522.37314734088932</v>
      </c>
    </row>
    <row r="594" spans="1:12" x14ac:dyDescent="0.2">
      <c r="A594" s="13">
        <v>42026</v>
      </c>
      <c r="B594" s="73" t="s">
        <v>312</v>
      </c>
      <c r="C594" s="74" t="s">
        <v>569</v>
      </c>
      <c r="D594" s="127" t="s">
        <v>6</v>
      </c>
      <c r="E594" s="29">
        <v>3000</v>
      </c>
      <c r="F594" s="17">
        <f t="shared" si="9"/>
        <v>5.7430210861169426</v>
      </c>
      <c r="G594" s="37" t="s">
        <v>663</v>
      </c>
      <c r="H594" s="3">
        <v>6</v>
      </c>
      <c r="I594" s="19" t="s">
        <v>34</v>
      </c>
      <c r="J594" s="22" t="s">
        <v>24</v>
      </c>
      <c r="K594" s="20" t="s">
        <v>35</v>
      </c>
      <c r="L594" s="58">
        <v>522.37314734088932</v>
      </c>
    </row>
    <row r="595" spans="1:12" x14ac:dyDescent="0.2">
      <c r="A595" s="13">
        <v>42026</v>
      </c>
      <c r="B595" s="73" t="s">
        <v>313</v>
      </c>
      <c r="C595" s="74" t="s">
        <v>569</v>
      </c>
      <c r="D595" s="127" t="s">
        <v>6</v>
      </c>
      <c r="E595" s="32">
        <v>10000</v>
      </c>
      <c r="F595" s="17">
        <f t="shared" si="9"/>
        <v>19.143403620389808</v>
      </c>
      <c r="G595" s="37" t="s">
        <v>665</v>
      </c>
      <c r="H595" s="3">
        <v>6</v>
      </c>
      <c r="I595" s="19" t="s">
        <v>34</v>
      </c>
      <c r="J595" s="22" t="s">
        <v>24</v>
      </c>
      <c r="K595" s="20" t="s">
        <v>35</v>
      </c>
      <c r="L595" s="58">
        <v>522.37314734088932</v>
      </c>
    </row>
    <row r="596" spans="1:12" ht="38.25" x14ac:dyDescent="0.2">
      <c r="A596" s="13">
        <v>42026</v>
      </c>
      <c r="B596" s="73" t="s">
        <v>311</v>
      </c>
      <c r="C596" s="74" t="s">
        <v>513</v>
      </c>
      <c r="D596" s="18" t="s">
        <v>407</v>
      </c>
      <c r="E596" s="29">
        <v>2500</v>
      </c>
      <c r="F596" s="17">
        <f t="shared" si="9"/>
        <v>4.3913180831053431</v>
      </c>
      <c r="G596" s="37" t="s">
        <v>385</v>
      </c>
      <c r="H596" s="3">
        <v>7</v>
      </c>
      <c r="I596" s="19" t="s">
        <v>33</v>
      </c>
      <c r="J596" s="22" t="s">
        <v>24</v>
      </c>
      <c r="K596" s="151" t="s">
        <v>411</v>
      </c>
      <c r="L596" s="58">
        <v>569.30515000000003</v>
      </c>
    </row>
    <row r="597" spans="1:12" ht="38.25" x14ac:dyDescent="0.2">
      <c r="A597" s="13">
        <v>42026</v>
      </c>
      <c r="B597" s="73" t="s">
        <v>313</v>
      </c>
      <c r="C597" s="74" t="s">
        <v>569</v>
      </c>
      <c r="D597" s="127" t="s">
        <v>407</v>
      </c>
      <c r="E597" s="29">
        <v>10000</v>
      </c>
      <c r="F597" s="17">
        <f t="shared" si="9"/>
        <v>17.565272332421372</v>
      </c>
      <c r="G597" s="37" t="s">
        <v>386</v>
      </c>
      <c r="H597" s="3">
        <v>7</v>
      </c>
      <c r="I597" s="28" t="s">
        <v>33</v>
      </c>
      <c r="J597" s="22" t="s">
        <v>24</v>
      </c>
      <c r="K597" s="151" t="s">
        <v>411</v>
      </c>
      <c r="L597" s="58">
        <v>569.30515000000003</v>
      </c>
    </row>
    <row r="598" spans="1:12" ht="38.25" x14ac:dyDescent="0.2">
      <c r="A598" s="13">
        <v>42026</v>
      </c>
      <c r="B598" s="73" t="s">
        <v>312</v>
      </c>
      <c r="C598" s="74" t="s">
        <v>569</v>
      </c>
      <c r="D598" s="127" t="s">
        <v>407</v>
      </c>
      <c r="E598" s="29">
        <v>3000</v>
      </c>
      <c r="F598" s="17">
        <f t="shared" si="9"/>
        <v>5.2695816997264115</v>
      </c>
      <c r="G598" s="37" t="s">
        <v>385</v>
      </c>
      <c r="H598" s="3">
        <v>7</v>
      </c>
      <c r="I598" s="28" t="s">
        <v>33</v>
      </c>
      <c r="J598" s="22" t="s">
        <v>24</v>
      </c>
      <c r="K598" s="151" t="s">
        <v>411</v>
      </c>
      <c r="L598" s="58">
        <v>569.30515000000003</v>
      </c>
    </row>
    <row r="599" spans="1:12" x14ac:dyDescent="0.2">
      <c r="A599" s="13">
        <v>42026</v>
      </c>
      <c r="B599" s="73" t="s">
        <v>687</v>
      </c>
      <c r="C599" s="74" t="s">
        <v>513</v>
      </c>
      <c r="D599" s="18" t="s">
        <v>6</v>
      </c>
      <c r="E599" s="29">
        <v>3000</v>
      </c>
      <c r="F599" s="17">
        <f t="shared" si="9"/>
        <v>5.7430210861169426</v>
      </c>
      <c r="G599" s="37" t="s">
        <v>323</v>
      </c>
      <c r="H599" s="30">
        <v>8</v>
      </c>
      <c r="I599" s="3" t="s">
        <v>32</v>
      </c>
      <c r="J599" s="22" t="s">
        <v>24</v>
      </c>
      <c r="K599" s="20" t="s">
        <v>35</v>
      </c>
      <c r="L599" s="58">
        <v>522.37314734088932</v>
      </c>
    </row>
    <row r="600" spans="1:12" x14ac:dyDescent="0.2">
      <c r="A600" s="13">
        <v>42026</v>
      </c>
      <c r="B600" s="73" t="s">
        <v>688</v>
      </c>
      <c r="C600" s="74" t="s">
        <v>513</v>
      </c>
      <c r="D600" s="18" t="s">
        <v>6</v>
      </c>
      <c r="E600" s="29">
        <v>3000</v>
      </c>
      <c r="F600" s="17">
        <f t="shared" si="9"/>
        <v>5.7430210861169426</v>
      </c>
      <c r="G600" s="37" t="s">
        <v>323</v>
      </c>
      <c r="H600" s="30">
        <v>8</v>
      </c>
      <c r="I600" s="3" t="s">
        <v>32</v>
      </c>
      <c r="J600" s="22" t="s">
        <v>24</v>
      </c>
      <c r="K600" s="20" t="s">
        <v>35</v>
      </c>
      <c r="L600" s="58">
        <v>522.37314734088932</v>
      </c>
    </row>
    <row r="601" spans="1:12" x14ac:dyDescent="0.2">
      <c r="A601" s="13">
        <v>42026</v>
      </c>
      <c r="B601" s="73" t="s">
        <v>311</v>
      </c>
      <c r="C601" s="74" t="s">
        <v>513</v>
      </c>
      <c r="D601" s="18" t="s">
        <v>6</v>
      </c>
      <c r="E601" s="29">
        <v>1800</v>
      </c>
      <c r="F601" s="17">
        <f t="shared" si="9"/>
        <v>3.4458126516701659</v>
      </c>
      <c r="G601" s="37" t="s">
        <v>323</v>
      </c>
      <c r="H601" s="30">
        <v>8</v>
      </c>
      <c r="I601" s="3" t="s">
        <v>32</v>
      </c>
      <c r="J601" s="22" t="s">
        <v>24</v>
      </c>
      <c r="K601" s="20" t="s">
        <v>35</v>
      </c>
      <c r="L601" s="58">
        <v>522.37314734088932</v>
      </c>
    </row>
    <row r="602" spans="1:12" x14ac:dyDescent="0.2">
      <c r="A602" s="13">
        <v>42026</v>
      </c>
      <c r="B602" s="73" t="s">
        <v>313</v>
      </c>
      <c r="C602" s="74" t="s">
        <v>569</v>
      </c>
      <c r="D602" s="18" t="s">
        <v>6</v>
      </c>
      <c r="E602" s="29">
        <v>6000</v>
      </c>
      <c r="F602" s="17">
        <f t="shared" si="9"/>
        <v>11.486042172233885</v>
      </c>
      <c r="G602" s="37" t="s">
        <v>692</v>
      </c>
      <c r="H602" s="30">
        <v>8</v>
      </c>
      <c r="I602" s="3" t="s">
        <v>32</v>
      </c>
      <c r="J602" s="22" t="s">
        <v>24</v>
      </c>
      <c r="K602" s="20" t="s">
        <v>35</v>
      </c>
      <c r="L602" s="58">
        <v>522.37314734088932</v>
      </c>
    </row>
    <row r="603" spans="1:12" x14ac:dyDescent="0.2">
      <c r="A603" s="13">
        <v>42026</v>
      </c>
      <c r="B603" s="73" t="s">
        <v>312</v>
      </c>
      <c r="C603" s="74" t="s">
        <v>569</v>
      </c>
      <c r="D603" s="18" t="s">
        <v>6</v>
      </c>
      <c r="E603" s="29">
        <v>3000</v>
      </c>
      <c r="F603" s="17">
        <f t="shared" si="9"/>
        <v>5.7430210861169426</v>
      </c>
      <c r="G603" s="37" t="s">
        <v>323</v>
      </c>
      <c r="H603" s="30">
        <v>8</v>
      </c>
      <c r="I603" s="3" t="s">
        <v>32</v>
      </c>
      <c r="J603" s="22" t="s">
        <v>24</v>
      </c>
      <c r="K603" s="20" t="s">
        <v>35</v>
      </c>
      <c r="L603" s="58">
        <v>522.37314734088932</v>
      </c>
    </row>
    <row r="604" spans="1:12" x14ac:dyDescent="0.2">
      <c r="A604" s="13">
        <v>42026</v>
      </c>
      <c r="B604" s="73" t="s">
        <v>321</v>
      </c>
      <c r="C604" s="74" t="s">
        <v>322</v>
      </c>
      <c r="D604" s="18" t="s">
        <v>6</v>
      </c>
      <c r="E604" s="29">
        <v>2000</v>
      </c>
      <c r="F604" s="17">
        <f t="shared" si="9"/>
        <v>3.8286807240779619</v>
      </c>
      <c r="G604" s="37" t="s">
        <v>323</v>
      </c>
      <c r="H604" s="30">
        <v>8</v>
      </c>
      <c r="I604" s="28" t="s">
        <v>32</v>
      </c>
      <c r="J604" s="22" t="s">
        <v>24</v>
      </c>
      <c r="K604" s="20" t="s">
        <v>35</v>
      </c>
      <c r="L604" s="58">
        <v>522.37314734088932</v>
      </c>
    </row>
    <row r="605" spans="1:12" ht="38.25" x14ac:dyDescent="0.2">
      <c r="A605" s="13">
        <v>42026</v>
      </c>
      <c r="B605" s="73" t="s">
        <v>313</v>
      </c>
      <c r="C605" s="74" t="s">
        <v>569</v>
      </c>
      <c r="D605" s="127" t="s">
        <v>407</v>
      </c>
      <c r="E605" s="29">
        <v>10000</v>
      </c>
      <c r="F605" s="17">
        <f t="shared" si="9"/>
        <v>17.565272332421372</v>
      </c>
      <c r="G605" s="37" t="s">
        <v>704</v>
      </c>
      <c r="H605" s="30">
        <v>7</v>
      </c>
      <c r="I605" s="28" t="s">
        <v>31</v>
      </c>
      <c r="J605" s="22" t="s">
        <v>24</v>
      </c>
      <c r="K605" s="151" t="s">
        <v>411</v>
      </c>
      <c r="L605" s="58">
        <v>569.30515000000003</v>
      </c>
    </row>
    <row r="606" spans="1:12" ht="38.25" x14ac:dyDescent="0.2">
      <c r="A606" s="13">
        <v>42026</v>
      </c>
      <c r="B606" s="73" t="s">
        <v>312</v>
      </c>
      <c r="C606" s="74" t="s">
        <v>569</v>
      </c>
      <c r="D606" s="127" t="s">
        <v>407</v>
      </c>
      <c r="E606" s="29">
        <v>3000</v>
      </c>
      <c r="F606" s="17">
        <f t="shared" si="9"/>
        <v>5.2695816997264115</v>
      </c>
      <c r="G606" s="37" t="s">
        <v>705</v>
      </c>
      <c r="H606" s="30">
        <v>7</v>
      </c>
      <c r="I606" s="28" t="s">
        <v>31</v>
      </c>
      <c r="J606" s="22" t="s">
        <v>24</v>
      </c>
      <c r="K606" s="151" t="s">
        <v>411</v>
      </c>
      <c r="L606" s="58">
        <v>569.30515000000003</v>
      </c>
    </row>
    <row r="607" spans="1:12" ht="38.25" x14ac:dyDescent="0.2">
      <c r="A607" s="13">
        <v>42026</v>
      </c>
      <c r="B607" s="73" t="s">
        <v>311</v>
      </c>
      <c r="C607" s="74" t="s">
        <v>513</v>
      </c>
      <c r="D607" s="18" t="s">
        <v>407</v>
      </c>
      <c r="E607" s="29">
        <v>500</v>
      </c>
      <c r="F607" s="17">
        <f t="shared" si="9"/>
        <v>0.87826361662106867</v>
      </c>
      <c r="G607" s="37" t="s">
        <v>705</v>
      </c>
      <c r="H607" s="30">
        <v>7</v>
      </c>
      <c r="I607" s="28" t="s">
        <v>31</v>
      </c>
      <c r="J607" s="22" t="s">
        <v>24</v>
      </c>
      <c r="K607" s="151" t="s">
        <v>411</v>
      </c>
      <c r="L607" s="58">
        <v>569.30515000000003</v>
      </c>
    </row>
    <row r="608" spans="1:12" ht="38.25" x14ac:dyDescent="0.2">
      <c r="A608" s="13">
        <v>42026</v>
      </c>
      <c r="B608" s="73" t="s">
        <v>706</v>
      </c>
      <c r="C608" s="74" t="s">
        <v>513</v>
      </c>
      <c r="D608" s="18" t="s">
        <v>407</v>
      </c>
      <c r="E608" s="29">
        <v>10000</v>
      </c>
      <c r="F608" s="17">
        <f t="shared" si="9"/>
        <v>17.565272332421372</v>
      </c>
      <c r="G608" s="37" t="s">
        <v>707</v>
      </c>
      <c r="H608" s="30">
        <v>7</v>
      </c>
      <c r="I608" s="28" t="s">
        <v>31</v>
      </c>
      <c r="J608" s="22" t="s">
        <v>24</v>
      </c>
      <c r="K608" s="151" t="s">
        <v>411</v>
      </c>
      <c r="L608" s="58">
        <v>569.30515000000003</v>
      </c>
    </row>
    <row r="609" spans="1:12" ht="38.25" x14ac:dyDescent="0.2">
      <c r="A609" s="13">
        <v>42026</v>
      </c>
      <c r="B609" s="73" t="s">
        <v>706</v>
      </c>
      <c r="C609" s="74" t="s">
        <v>513</v>
      </c>
      <c r="D609" s="18" t="s">
        <v>407</v>
      </c>
      <c r="E609" s="29">
        <v>10000</v>
      </c>
      <c r="F609" s="17">
        <f t="shared" si="9"/>
        <v>17.565272332421372</v>
      </c>
      <c r="G609" s="37" t="s">
        <v>708</v>
      </c>
      <c r="H609" s="30">
        <v>7</v>
      </c>
      <c r="I609" s="28" t="s">
        <v>31</v>
      </c>
      <c r="J609" s="22" t="s">
        <v>24</v>
      </c>
      <c r="K609" s="151" t="s">
        <v>411</v>
      </c>
      <c r="L609" s="58">
        <v>569.30515000000003</v>
      </c>
    </row>
    <row r="610" spans="1:12" ht="38.25" x14ac:dyDescent="0.2">
      <c r="A610" s="13">
        <v>42026</v>
      </c>
      <c r="B610" s="73" t="s">
        <v>706</v>
      </c>
      <c r="C610" s="74" t="s">
        <v>513</v>
      </c>
      <c r="D610" s="18" t="s">
        <v>407</v>
      </c>
      <c r="E610" s="29">
        <v>10000</v>
      </c>
      <c r="F610" s="17">
        <f t="shared" si="9"/>
        <v>17.565272332421372</v>
      </c>
      <c r="G610" s="37" t="s">
        <v>709</v>
      </c>
      <c r="H610" s="30">
        <v>7</v>
      </c>
      <c r="I610" s="28" t="s">
        <v>31</v>
      </c>
      <c r="J610" s="22" t="s">
        <v>24</v>
      </c>
      <c r="K610" s="151" t="s">
        <v>411</v>
      </c>
      <c r="L610" s="58">
        <v>569.30515000000003</v>
      </c>
    </row>
    <row r="611" spans="1:12" x14ac:dyDescent="0.2">
      <c r="A611" s="13">
        <v>42026</v>
      </c>
      <c r="B611" s="73" t="s">
        <v>311</v>
      </c>
      <c r="C611" s="74" t="s">
        <v>513</v>
      </c>
      <c r="D611" s="18" t="s">
        <v>7</v>
      </c>
      <c r="E611" s="29">
        <v>600</v>
      </c>
      <c r="F611" s="17">
        <f t="shared" si="9"/>
        <v>1.1486042172233886</v>
      </c>
      <c r="G611" s="37" t="s">
        <v>740</v>
      </c>
      <c r="H611" s="30"/>
      <c r="I611" s="28" t="s">
        <v>741</v>
      </c>
      <c r="J611" s="22" t="s">
        <v>24</v>
      </c>
      <c r="K611" s="20" t="s">
        <v>35</v>
      </c>
      <c r="L611" s="58">
        <v>522.37314734088932</v>
      </c>
    </row>
    <row r="612" spans="1:12" x14ac:dyDescent="0.2">
      <c r="A612" s="13">
        <v>42026</v>
      </c>
      <c r="B612" s="73" t="s">
        <v>311</v>
      </c>
      <c r="C612" s="74" t="s">
        <v>513</v>
      </c>
      <c r="D612" s="18" t="s">
        <v>9</v>
      </c>
      <c r="E612" s="29">
        <v>1500</v>
      </c>
      <c r="F612" s="17">
        <f t="shared" si="9"/>
        <v>2.8715105430584713</v>
      </c>
      <c r="G612" s="37" t="s">
        <v>319</v>
      </c>
      <c r="H612" s="30"/>
      <c r="I612" s="28" t="s">
        <v>17</v>
      </c>
      <c r="J612" s="22" t="s">
        <v>24</v>
      </c>
      <c r="K612" s="20" t="s">
        <v>35</v>
      </c>
      <c r="L612" s="58">
        <v>522.37314734088932</v>
      </c>
    </row>
    <row r="613" spans="1:12" ht="38.25" x14ac:dyDescent="0.2">
      <c r="A613" s="13">
        <v>42026</v>
      </c>
      <c r="B613" s="73" t="s">
        <v>311</v>
      </c>
      <c r="C613" s="74" t="s">
        <v>513</v>
      </c>
      <c r="D613" s="18" t="s">
        <v>407</v>
      </c>
      <c r="E613" s="29">
        <v>1600</v>
      </c>
      <c r="F613" s="17">
        <f t="shared" si="9"/>
        <v>2.8104435731874196</v>
      </c>
      <c r="G613" s="136" t="s">
        <v>372</v>
      </c>
      <c r="H613" s="53"/>
      <c r="I613" s="88" t="s">
        <v>14</v>
      </c>
      <c r="J613" s="22" t="s">
        <v>24</v>
      </c>
      <c r="K613" s="151" t="s">
        <v>411</v>
      </c>
      <c r="L613" s="58">
        <v>569.30515000000003</v>
      </c>
    </row>
    <row r="614" spans="1:12" ht="38.25" x14ac:dyDescent="0.2">
      <c r="A614" s="13">
        <v>42026</v>
      </c>
      <c r="B614" s="73" t="s">
        <v>312</v>
      </c>
      <c r="C614" s="74" t="s">
        <v>569</v>
      </c>
      <c r="D614" s="127" t="s">
        <v>407</v>
      </c>
      <c r="E614" s="29">
        <v>3000</v>
      </c>
      <c r="F614" s="17">
        <f t="shared" si="9"/>
        <v>5.2695816997264115</v>
      </c>
      <c r="G614" s="136" t="s">
        <v>372</v>
      </c>
      <c r="H614" s="53"/>
      <c r="I614" s="88" t="s">
        <v>14</v>
      </c>
      <c r="J614" s="22" t="s">
        <v>24</v>
      </c>
      <c r="K614" s="151" t="s">
        <v>411</v>
      </c>
      <c r="L614" s="58">
        <v>569.30515000000003</v>
      </c>
    </row>
    <row r="615" spans="1:12" ht="38.25" x14ac:dyDescent="0.2">
      <c r="A615" s="13">
        <v>42026</v>
      </c>
      <c r="B615" s="73" t="s">
        <v>752</v>
      </c>
      <c r="C615" s="74" t="s">
        <v>315</v>
      </c>
      <c r="D615" s="18" t="s">
        <v>407</v>
      </c>
      <c r="E615" s="29">
        <v>2600</v>
      </c>
      <c r="F615" s="17">
        <f t="shared" si="9"/>
        <v>4.5669708064295573</v>
      </c>
      <c r="G615" s="136" t="s">
        <v>487</v>
      </c>
      <c r="H615" s="53"/>
      <c r="I615" s="88" t="s">
        <v>14</v>
      </c>
      <c r="J615" s="22" t="s">
        <v>24</v>
      </c>
      <c r="K615" s="151" t="s">
        <v>411</v>
      </c>
      <c r="L615" s="58">
        <v>569.30515000000003</v>
      </c>
    </row>
    <row r="616" spans="1:12" ht="38.25" x14ac:dyDescent="0.2">
      <c r="A616" s="13">
        <v>42026</v>
      </c>
      <c r="B616" s="73" t="s">
        <v>753</v>
      </c>
      <c r="C616" s="74" t="s">
        <v>569</v>
      </c>
      <c r="D616" s="127" t="s">
        <v>407</v>
      </c>
      <c r="E616" s="29">
        <v>2250</v>
      </c>
      <c r="F616" s="17">
        <f t="shared" si="9"/>
        <v>3.9521862747948089</v>
      </c>
      <c r="G616" s="136" t="s">
        <v>372</v>
      </c>
      <c r="H616" s="53"/>
      <c r="I616" s="88" t="s">
        <v>14</v>
      </c>
      <c r="J616" s="22" t="s">
        <v>24</v>
      </c>
      <c r="K616" s="151" t="s">
        <v>411</v>
      </c>
      <c r="L616" s="58">
        <v>569.30515000000003</v>
      </c>
    </row>
    <row r="617" spans="1:12" ht="38.25" x14ac:dyDescent="0.2">
      <c r="A617" s="13">
        <v>42026</v>
      </c>
      <c r="B617" s="93" t="s">
        <v>311</v>
      </c>
      <c r="C617" s="82" t="s">
        <v>513</v>
      </c>
      <c r="D617" s="18" t="s">
        <v>407</v>
      </c>
      <c r="E617" s="29">
        <v>1800</v>
      </c>
      <c r="F617" s="17">
        <f t="shared" si="9"/>
        <v>3.1617490198358471</v>
      </c>
      <c r="G617" s="53" t="s">
        <v>332</v>
      </c>
      <c r="H617" s="53"/>
      <c r="I617" s="88" t="s">
        <v>21</v>
      </c>
      <c r="J617" s="22" t="s">
        <v>24</v>
      </c>
      <c r="K617" s="151" t="s">
        <v>411</v>
      </c>
      <c r="L617" s="58">
        <v>569.30515000000003</v>
      </c>
    </row>
    <row r="618" spans="1:12" ht="38.25" x14ac:dyDescent="0.2">
      <c r="A618" s="13">
        <v>42026</v>
      </c>
      <c r="B618" s="93" t="s">
        <v>312</v>
      </c>
      <c r="C618" s="74" t="s">
        <v>569</v>
      </c>
      <c r="D618" s="127" t="s">
        <v>407</v>
      </c>
      <c r="E618" s="29">
        <v>3000</v>
      </c>
      <c r="F618" s="17">
        <f t="shared" si="9"/>
        <v>5.2695816997264115</v>
      </c>
      <c r="G618" s="53" t="s">
        <v>332</v>
      </c>
      <c r="H618" s="53"/>
      <c r="I618" s="88" t="s">
        <v>21</v>
      </c>
      <c r="J618" s="22" t="s">
        <v>24</v>
      </c>
      <c r="K618" s="151" t="s">
        <v>411</v>
      </c>
      <c r="L618" s="58">
        <v>569.30515000000003</v>
      </c>
    </row>
    <row r="619" spans="1:12" ht="38.25" x14ac:dyDescent="0.2">
      <c r="A619" s="13">
        <v>42026</v>
      </c>
      <c r="B619" s="93" t="s">
        <v>311</v>
      </c>
      <c r="C619" s="74" t="s">
        <v>513</v>
      </c>
      <c r="D619" s="18" t="s">
        <v>407</v>
      </c>
      <c r="E619" s="29">
        <v>2000</v>
      </c>
      <c r="F619" s="17">
        <f t="shared" si="9"/>
        <v>3.5130544664842747</v>
      </c>
      <c r="G619" s="53" t="s">
        <v>332</v>
      </c>
      <c r="H619" s="53"/>
      <c r="I619" s="88" t="s">
        <v>21</v>
      </c>
      <c r="J619" s="22" t="s">
        <v>24</v>
      </c>
      <c r="K619" s="151" t="s">
        <v>411</v>
      </c>
      <c r="L619" s="58">
        <v>569.30515000000003</v>
      </c>
    </row>
    <row r="620" spans="1:12" ht="38.25" x14ac:dyDescent="0.2">
      <c r="A620" s="13">
        <v>42026</v>
      </c>
      <c r="B620" s="93" t="s">
        <v>311</v>
      </c>
      <c r="C620" s="74" t="s">
        <v>513</v>
      </c>
      <c r="D620" s="18" t="s">
        <v>407</v>
      </c>
      <c r="E620" s="29">
        <v>2500</v>
      </c>
      <c r="F620" s="17">
        <f t="shared" si="9"/>
        <v>4.3913180831053431</v>
      </c>
      <c r="G620" s="53" t="s">
        <v>332</v>
      </c>
      <c r="H620" s="53"/>
      <c r="I620" s="88" t="s">
        <v>21</v>
      </c>
      <c r="J620" s="22" t="s">
        <v>24</v>
      </c>
      <c r="K620" s="151" t="s">
        <v>411</v>
      </c>
      <c r="L620" s="58">
        <v>569.30515000000003</v>
      </c>
    </row>
    <row r="621" spans="1:12" x14ac:dyDescent="0.2">
      <c r="A621" s="13">
        <v>42026</v>
      </c>
      <c r="B621" s="99" t="s">
        <v>755</v>
      </c>
      <c r="C621" s="74" t="s">
        <v>756</v>
      </c>
      <c r="D621" s="34" t="s">
        <v>7</v>
      </c>
      <c r="E621" s="29">
        <v>50000</v>
      </c>
      <c r="F621" s="17">
        <f t="shared" si="9"/>
        <v>95.717018101949051</v>
      </c>
      <c r="G621" s="53" t="s">
        <v>337</v>
      </c>
      <c r="H621" s="53"/>
      <c r="I621" s="88" t="s">
        <v>21</v>
      </c>
      <c r="J621" s="22" t="s">
        <v>24</v>
      </c>
      <c r="K621" s="20" t="s">
        <v>35</v>
      </c>
      <c r="L621" s="58">
        <v>522.37314734088932</v>
      </c>
    </row>
    <row r="622" spans="1:12" ht="38.25" x14ac:dyDescent="0.2">
      <c r="A622" s="13">
        <v>42026</v>
      </c>
      <c r="B622" s="93" t="s">
        <v>313</v>
      </c>
      <c r="C622" s="74" t="s">
        <v>569</v>
      </c>
      <c r="D622" s="127" t="s">
        <v>407</v>
      </c>
      <c r="E622" s="29">
        <v>10000</v>
      </c>
      <c r="F622" s="17">
        <f t="shared" si="9"/>
        <v>17.565272332421372</v>
      </c>
      <c r="G622" s="53" t="s">
        <v>336</v>
      </c>
      <c r="H622" s="53"/>
      <c r="I622" s="88" t="s">
        <v>21</v>
      </c>
      <c r="J622" s="22" t="s">
        <v>24</v>
      </c>
      <c r="K622" s="151" t="s">
        <v>411</v>
      </c>
      <c r="L622" s="58">
        <v>569.30515000000003</v>
      </c>
    </row>
    <row r="623" spans="1:12" x14ac:dyDescent="0.2">
      <c r="A623" s="13">
        <v>42026</v>
      </c>
      <c r="B623" s="73" t="s">
        <v>311</v>
      </c>
      <c r="C623" s="74" t="s">
        <v>513</v>
      </c>
      <c r="D623" s="34" t="s">
        <v>7</v>
      </c>
      <c r="E623" s="29">
        <v>600</v>
      </c>
      <c r="F623" s="17">
        <f t="shared" si="9"/>
        <v>1.1486042172233886</v>
      </c>
      <c r="G623" s="3" t="s">
        <v>758</v>
      </c>
      <c r="H623" s="53"/>
      <c r="I623" s="88" t="s">
        <v>759</v>
      </c>
      <c r="J623" s="22" t="s">
        <v>24</v>
      </c>
      <c r="K623" s="20" t="s">
        <v>35</v>
      </c>
      <c r="L623" s="58">
        <v>522.37314734088932</v>
      </c>
    </row>
    <row r="624" spans="1:12" x14ac:dyDescent="0.2">
      <c r="A624" s="13">
        <v>42027</v>
      </c>
      <c r="B624" s="73" t="s">
        <v>311</v>
      </c>
      <c r="C624" s="74" t="s">
        <v>513</v>
      </c>
      <c r="D624" s="129" t="s">
        <v>8</v>
      </c>
      <c r="E624" s="132">
        <v>1000</v>
      </c>
      <c r="F624" s="17">
        <f t="shared" si="9"/>
        <v>1.9143403620389809</v>
      </c>
      <c r="G624" s="3" t="s">
        <v>514</v>
      </c>
      <c r="H624" s="3"/>
      <c r="I624" s="3" t="s">
        <v>515</v>
      </c>
      <c r="J624" s="22" t="s">
        <v>24</v>
      </c>
      <c r="K624" s="20" t="s">
        <v>35</v>
      </c>
      <c r="L624" s="58">
        <v>522.37314734088932</v>
      </c>
    </row>
    <row r="625" spans="1:12" x14ac:dyDescent="0.2">
      <c r="A625" s="13">
        <v>42027</v>
      </c>
      <c r="B625" s="73" t="s">
        <v>311</v>
      </c>
      <c r="C625" s="74" t="s">
        <v>513</v>
      </c>
      <c r="D625" s="128" t="s">
        <v>10</v>
      </c>
      <c r="E625" s="132">
        <v>1900</v>
      </c>
      <c r="F625" s="17">
        <f t="shared" si="9"/>
        <v>3.6372466878740637</v>
      </c>
      <c r="G625" s="3" t="s">
        <v>361</v>
      </c>
      <c r="H625" s="3"/>
      <c r="I625" s="88" t="s">
        <v>15</v>
      </c>
      <c r="J625" s="22" t="s">
        <v>24</v>
      </c>
      <c r="K625" s="20" t="s">
        <v>35</v>
      </c>
      <c r="L625" s="58">
        <v>522.37314734088932</v>
      </c>
    </row>
    <row r="626" spans="1:12" x14ac:dyDescent="0.2">
      <c r="A626" s="13">
        <v>42027</v>
      </c>
      <c r="B626" s="83" t="s">
        <v>413</v>
      </c>
      <c r="C626" s="82" t="s">
        <v>358</v>
      </c>
      <c r="D626" s="129" t="s">
        <v>10</v>
      </c>
      <c r="E626" s="132">
        <v>1500</v>
      </c>
      <c r="F626" s="17">
        <f t="shared" si="9"/>
        <v>2.8715105430584713</v>
      </c>
      <c r="G626" s="3" t="s">
        <v>462</v>
      </c>
      <c r="H626" s="3"/>
      <c r="I626" s="19" t="s">
        <v>15</v>
      </c>
      <c r="J626" s="22" t="s">
        <v>24</v>
      </c>
      <c r="K626" s="20" t="s">
        <v>35</v>
      </c>
      <c r="L626" s="58">
        <v>522.37314734088932</v>
      </c>
    </row>
    <row r="627" spans="1:12" x14ac:dyDescent="0.2">
      <c r="A627" s="13">
        <v>42027</v>
      </c>
      <c r="B627" s="83" t="s">
        <v>413</v>
      </c>
      <c r="C627" s="82" t="s">
        <v>358</v>
      </c>
      <c r="D627" s="129" t="s">
        <v>10</v>
      </c>
      <c r="E627" s="132">
        <v>3200</v>
      </c>
      <c r="F627" s="17">
        <f t="shared" si="9"/>
        <v>6.125889158524739</v>
      </c>
      <c r="G627" s="3" t="s">
        <v>463</v>
      </c>
      <c r="H627" s="3"/>
      <c r="I627" s="3" t="s">
        <v>15</v>
      </c>
      <c r="J627" s="22" t="s">
        <v>24</v>
      </c>
      <c r="K627" s="20" t="s">
        <v>35</v>
      </c>
      <c r="L627" s="58">
        <v>522.37314734088932</v>
      </c>
    </row>
    <row r="628" spans="1:12" x14ac:dyDescent="0.2">
      <c r="A628" s="13">
        <v>42027</v>
      </c>
      <c r="B628" s="83" t="s">
        <v>413</v>
      </c>
      <c r="C628" s="82" t="s">
        <v>358</v>
      </c>
      <c r="D628" s="129" t="s">
        <v>10</v>
      </c>
      <c r="E628" s="132">
        <v>800</v>
      </c>
      <c r="F628" s="17">
        <f t="shared" si="9"/>
        <v>1.5314722896311848</v>
      </c>
      <c r="G628" s="3" t="s">
        <v>464</v>
      </c>
      <c r="H628" s="3"/>
      <c r="I628" s="3" t="s">
        <v>15</v>
      </c>
      <c r="J628" s="22" t="s">
        <v>24</v>
      </c>
      <c r="K628" s="20" t="s">
        <v>35</v>
      </c>
      <c r="L628" s="58">
        <v>522.37314734088932</v>
      </c>
    </row>
    <row r="629" spans="1:12" x14ac:dyDescent="0.2">
      <c r="A629" s="13">
        <v>42027</v>
      </c>
      <c r="B629" s="105" t="s">
        <v>413</v>
      </c>
      <c r="C629" s="94" t="s">
        <v>358</v>
      </c>
      <c r="D629" s="128" t="s">
        <v>10</v>
      </c>
      <c r="E629" s="132">
        <v>500</v>
      </c>
      <c r="F629" s="17">
        <f t="shared" si="9"/>
        <v>0.95717018101949047</v>
      </c>
      <c r="G629" s="3" t="s">
        <v>465</v>
      </c>
      <c r="H629" s="3"/>
      <c r="I629" s="3" t="s">
        <v>15</v>
      </c>
      <c r="J629" s="22" t="s">
        <v>24</v>
      </c>
      <c r="K629" s="20" t="s">
        <v>35</v>
      </c>
      <c r="L629" s="58">
        <v>522.37314734088932</v>
      </c>
    </row>
    <row r="630" spans="1:12" x14ac:dyDescent="0.2">
      <c r="A630" s="13">
        <v>42027</v>
      </c>
      <c r="B630" s="109" t="s">
        <v>575</v>
      </c>
      <c r="C630" s="84" t="s">
        <v>317</v>
      </c>
      <c r="D630" s="129" t="s">
        <v>7</v>
      </c>
      <c r="E630" s="132">
        <v>4000</v>
      </c>
      <c r="F630" s="17">
        <f t="shared" si="9"/>
        <v>7.6573614481559238</v>
      </c>
      <c r="G630" s="3" t="s">
        <v>382</v>
      </c>
      <c r="H630" s="3"/>
      <c r="I630" s="3" t="s">
        <v>40</v>
      </c>
      <c r="J630" s="22" t="s">
        <v>24</v>
      </c>
      <c r="K630" s="20" t="s">
        <v>35</v>
      </c>
      <c r="L630" s="58">
        <v>522.37314734088932</v>
      </c>
    </row>
    <row r="631" spans="1:12" x14ac:dyDescent="0.2">
      <c r="A631" s="13">
        <v>42027</v>
      </c>
      <c r="B631" s="78" t="s">
        <v>311</v>
      </c>
      <c r="C631" s="79" t="s">
        <v>513</v>
      </c>
      <c r="D631" s="128" t="s">
        <v>7</v>
      </c>
      <c r="E631" s="132">
        <v>1400</v>
      </c>
      <c r="F631" s="17">
        <f t="shared" si="9"/>
        <v>2.6800765068545735</v>
      </c>
      <c r="G631" s="3" t="s">
        <v>364</v>
      </c>
      <c r="H631" s="3"/>
      <c r="I631" s="88" t="s">
        <v>40</v>
      </c>
      <c r="J631" s="22" t="s">
        <v>24</v>
      </c>
      <c r="K631" s="20" t="s">
        <v>35</v>
      </c>
      <c r="L631" s="58">
        <v>522.37314734088932</v>
      </c>
    </row>
    <row r="632" spans="1:12" x14ac:dyDescent="0.2">
      <c r="A632" s="13">
        <v>42027</v>
      </c>
      <c r="B632" s="73" t="s">
        <v>19</v>
      </c>
      <c r="C632" s="74" t="s">
        <v>41</v>
      </c>
      <c r="D632" s="129" t="s">
        <v>9</v>
      </c>
      <c r="E632" s="132">
        <v>5000</v>
      </c>
      <c r="F632" s="17">
        <f t="shared" si="9"/>
        <v>9.5717018101949041</v>
      </c>
      <c r="G632" s="3" t="s">
        <v>208</v>
      </c>
      <c r="H632" s="3"/>
      <c r="I632" s="3" t="s">
        <v>17</v>
      </c>
      <c r="J632" s="22" t="s">
        <v>24</v>
      </c>
      <c r="K632" s="20" t="s">
        <v>35</v>
      </c>
      <c r="L632" s="58">
        <v>522.37314734088932</v>
      </c>
    </row>
    <row r="633" spans="1:12" ht="38.25" x14ac:dyDescent="0.2">
      <c r="A633" s="13">
        <v>42027</v>
      </c>
      <c r="B633" s="73" t="s">
        <v>19</v>
      </c>
      <c r="C633" s="74" t="s">
        <v>41</v>
      </c>
      <c r="D633" s="15" t="s">
        <v>407</v>
      </c>
      <c r="E633" s="132">
        <v>5000</v>
      </c>
      <c r="F633" s="17">
        <f t="shared" si="9"/>
        <v>8.7826361662106862</v>
      </c>
      <c r="G633" s="3" t="s">
        <v>209</v>
      </c>
      <c r="H633" s="3"/>
      <c r="I633" s="19" t="s">
        <v>21</v>
      </c>
      <c r="J633" s="22" t="s">
        <v>24</v>
      </c>
      <c r="K633" s="151" t="s">
        <v>411</v>
      </c>
      <c r="L633" s="58">
        <v>569.30515000000003</v>
      </c>
    </row>
    <row r="634" spans="1:12" ht="38.25" x14ac:dyDescent="0.2">
      <c r="A634" s="13">
        <v>42027</v>
      </c>
      <c r="B634" s="73" t="s">
        <v>19</v>
      </c>
      <c r="C634" s="74" t="s">
        <v>41</v>
      </c>
      <c r="D634" s="15" t="s">
        <v>407</v>
      </c>
      <c r="E634" s="132">
        <v>5000</v>
      </c>
      <c r="F634" s="17">
        <f t="shared" si="9"/>
        <v>8.7826361662106862</v>
      </c>
      <c r="G634" s="3" t="s">
        <v>210</v>
      </c>
      <c r="H634" s="3"/>
      <c r="I634" s="3" t="s">
        <v>13</v>
      </c>
      <c r="J634" s="22" t="s">
        <v>24</v>
      </c>
      <c r="K634" s="151" t="s">
        <v>411</v>
      </c>
      <c r="L634" s="58">
        <v>569.30515000000003</v>
      </c>
    </row>
    <row r="635" spans="1:12" ht="38.25" x14ac:dyDescent="0.2">
      <c r="A635" s="13">
        <v>42027</v>
      </c>
      <c r="B635" s="73" t="s">
        <v>19</v>
      </c>
      <c r="C635" s="74" t="s">
        <v>41</v>
      </c>
      <c r="D635" s="15" t="s">
        <v>407</v>
      </c>
      <c r="E635" s="132">
        <v>2500</v>
      </c>
      <c r="F635" s="17">
        <f t="shared" si="9"/>
        <v>4.3913180831053431</v>
      </c>
      <c r="G635" s="3" t="s">
        <v>211</v>
      </c>
      <c r="H635" s="3"/>
      <c r="I635" s="3" t="s">
        <v>14</v>
      </c>
      <c r="J635" s="19" t="s">
        <v>24</v>
      </c>
      <c r="K635" s="151" t="s">
        <v>411</v>
      </c>
      <c r="L635" s="58">
        <v>569.30515000000003</v>
      </c>
    </row>
    <row r="636" spans="1:12" ht="38.25" x14ac:dyDescent="0.2">
      <c r="A636" s="13">
        <v>42027</v>
      </c>
      <c r="B636" s="73" t="s">
        <v>19</v>
      </c>
      <c r="C636" s="74" t="s">
        <v>41</v>
      </c>
      <c r="D636" s="15" t="s">
        <v>407</v>
      </c>
      <c r="E636" s="132">
        <v>2500</v>
      </c>
      <c r="F636" s="17">
        <f t="shared" si="9"/>
        <v>4.3913180831053431</v>
      </c>
      <c r="G636" s="3" t="s">
        <v>212</v>
      </c>
      <c r="H636" s="3"/>
      <c r="I636" s="3" t="s">
        <v>12</v>
      </c>
      <c r="J636" s="22" t="s">
        <v>24</v>
      </c>
      <c r="K636" s="151" t="s">
        <v>411</v>
      </c>
      <c r="L636" s="58">
        <v>569.30515000000003</v>
      </c>
    </row>
    <row r="637" spans="1:12" x14ac:dyDescent="0.2">
      <c r="A637" s="13">
        <v>42027</v>
      </c>
      <c r="B637" s="73" t="s">
        <v>19</v>
      </c>
      <c r="C637" s="74" t="s">
        <v>41</v>
      </c>
      <c r="D637" s="129" t="s">
        <v>7</v>
      </c>
      <c r="E637" s="132">
        <v>2500</v>
      </c>
      <c r="F637" s="17">
        <f t="shared" si="9"/>
        <v>4.785850905097452</v>
      </c>
      <c r="G637" s="3" t="s">
        <v>213</v>
      </c>
      <c r="H637" s="3"/>
      <c r="I637" s="88" t="s">
        <v>40</v>
      </c>
      <c r="J637" s="22" t="s">
        <v>24</v>
      </c>
      <c r="K637" s="20" t="s">
        <v>35</v>
      </c>
      <c r="L637" s="58">
        <v>522.37314734088932</v>
      </c>
    </row>
    <row r="638" spans="1:12" ht="38.25" x14ac:dyDescent="0.2">
      <c r="A638" s="13">
        <v>42027</v>
      </c>
      <c r="B638" s="73" t="s">
        <v>19</v>
      </c>
      <c r="C638" s="74" t="s">
        <v>41</v>
      </c>
      <c r="D638" s="15" t="s">
        <v>407</v>
      </c>
      <c r="E638" s="132">
        <v>2500</v>
      </c>
      <c r="F638" s="17">
        <f t="shared" si="9"/>
        <v>4.3913180831053431</v>
      </c>
      <c r="G638" s="3" t="s">
        <v>214</v>
      </c>
      <c r="H638" s="3"/>
      <c r="I638" s="3" t="s">
        <v>20</v>
      </c>
      <c r="J638" s="19" t="s">
        <v>24</v>
      </c>
      <c r="K638" s="151" t="s">
        <v>411</v>
      </c>
      <c r="L638" s="58">
        <v>569.30515000000003</v>
      </c>
    </row>
    <row r="639" spans="1:12" x14ac:dyDescent="0.2">
      <c r="A639" s="13">
        <v>42027</v>
      </c>
      <c r="B639" s="73" t="s">
        <v>19</v>
      </c>
      <c r="C639" s="74" t="s">
        <v>41</v>
      </c>
      <c r="D639" s="129" t="s">
        <v>6</v>
      </c>
      <c r="E639" s="132">
        <v>2500</v>
      </c>
      <c r="F639" s="17">
        <f t="shared" si="9"/>
        <v>4.785850905097452</v>
      </c>
      <c r="G639" s="3" t="s">
        <v>215</v>
      </c>
      <c r="H639" s="3"/>
      <c r="I639" s="3" t="s">
        <v>27</v>
      </c>
      <c r="J639" s="22" t="s">
        <v>24</v>
      </c>
      <c r="K639" s="20" t="s">
        <v>35</v>
      </c>
      <c r="L639" s="58">
        <v>522.37314734088932</v>
      </c>
    </row>
    <row r="640" spans="1:12" x14ac:dyDescent="0.2">
      <c r="A640" s="13">
        <v>42027</v>
      </c>
      <c r="B640" s="73" t="s">
        <v>19</v>
      </c>
      <c r="C640" s="74" t="s">
        <v>41</v>
      </c>
      <c r="D640" s="129" t="s">
        <v>6</v>
      </c>
      <c r="E640" s="132">
        <v>2500</v>
      </c>
      <c r="F640" s="17">
        <f t="shared" si="9"/>
        <v>4.785850905097452</v>
      </c>
      <c r="G640" s="3" t="s">
        <v>216</v>
      </c>
      <c r="H640" s="3"/>
      <c r="I640" s="3" t="s">
        <v>18</v>
      </c>
      <c r="J640" s="19" t="s">
        <v>24</v>
      </c>
      <c r="K640" s="20" t="s">
        <v>35</v>
      </c>
      <c r="L640" s="58">
        <v>522.37314734088932</v>
      </c>
    </row>
    <row r="641" spans="1:12" ht="38.25" x14ac:dyDescent="0.2">
      <c r="A641" s="13">
        <v>42027</v>
      </c>
      <c r="B641" s="73" t="s">
        <v>19</v>
      </c>
      <c r="C641" s="74" t="s">
        <v>41</v>
      </c>
      <c r="D641" s="15" t="s">
        <v>407</v>
      </c>
      <c r="E641" s="132">
        <v>2500</v>
      </c>
      <c r="F641" s="17">
        <f t="shared" si="9"/>
        <v>4.3913180831053431</v>
      </c>
      <c r="G641" s="3" t="s">
        <v>217</v>
      </c>
      <c r="H641" s="3"/>
      <c r="I641" s="3" t="s">
        <v>46</v>
      </c>
      <c r="J641" s="22" t="s">
        <v>24</v>
      </c>
      <c r="K641" s="151" t="s">
        <v>411</v>
      </c>
      <c r="L641" s="58">
        <v>569.30515000000003</v>
      </c>
    </row>
    <row r="642" spans="1:12" x14ac:dyDescent="0.2">
      <c r="A642" s="13">
        <v>42027</v>
      </c>
      <c r="B642" s="73" t="s">
        <v>19</v>
      </c>
      <c r="C642" s="74" t="s">
        <v>41</v>
      </c>
      <c r="D642" s="128" t="s">
        <v>10</v>
      </c>
      <c r="E642" s="132">
        <v>2500</v>
      </c>
      <c r="F642" s="17">
        <f t="shared" si="9"/>
        <v>4.785850905097452</v>
      </c>
      <c r="G642" s="3" t="s">
        <v>218</v>
      </c>
      <c r="H642" s="3"/>
      <c r="I642" s="88" t="s">
        <v>15</v>
      </c>
      <c r="J642" s="22" t="s">
        <v>24</v>
      </c>
      <c r="K642" s="20" t="s">
        <v>35</v>
      </c>
      <c r="L642" s="58">
        <v>522.37314734088932</v>
      </c>
    </row>
    <row r="643" spans="1:12" ht="38.25" x14ac:dyDescent="0.2">
      <c r="A643" s="13">
        <v>42027</v>
      </c>
      <c r="B643" s="73" t="s">
        <v>19</v>
      </c>
      <c r="C643" s="74" t="s">
        <v>41</v>
      </c>
      <c r="D643" s="15" t="s">
        <v>407</v>
      </c>
      <c r="E643" s="132">
        <v>2500</v>
      </c>
      <c r="F643" s="17">
        <f t="shared" ref="F643:F706" si="10">E643/L643</f>
        <v>4.3913180831053431</v>
      </c>
      <c r="G643" s="3" t="s">
        <v>219</v>
      </c>
      <c r="H643" s="3"/>
      <c r="I643" s="3" t="s">
        <v>578</v>
      </c>
      <c r="J643" s="22" t="s">
        <v>24</v>
      </c>
      <c r="K643" s="25" t="s">
        <v>411</v>
      </c>
      <c r="L643" s="58">
        <v>569.30515000000003</v>
      </c>
    </row>
    <row r="644" spans="1:12" ht="38.25" x14ac:dyDescent="0.2">
      <c r="A644" s="13">
        <v>42027</v>
      </c>
      <c r="B644" s="73" t="s">
        <v>313</v>
      </c>
      <c r="C644" s="74" t="s">
        <v>569</v>
      </c>
      <c r="D644" s="127" t="s">
        <v>407</v>
      </c>
      <c r="E644" s="29">
        <v>10000</v>
      </c>
      <c r="F644" s="17">
        <f t="shared" si="10"/>
        <v>17.565272332421372</v>
      </c>
      <c r="G644" s="3" t="s">
        <v>351</v>
      </c>
      <c r="H644" s="3"/>
      <c r="I644" s="30" t="s">
        <v>12</v>
      </c>
      <c r="J644" s="22" t="s">
        <v>24</v>
      </c>
      <c r="K644" s="151" t="s">
        <v>411</v>
      </c>
      <c r="L644" s="58">
        <v>569.30515000000003</v>
      </c>
    </row>
    <row r="645" spans="1:12" ht="38.25" x14ac:dyDescent="0.2">
      <c r="A645" s="13">
        <v>42027</v>
      </c>
      <c r="B645" s="73" t="s">
        <v>312</v>
      </c>
      <c r="C645" s="74" t="s">
        <v>569</v>
      </c>
      <c r="D645" s="127" t="s">
        <v>407</v>
      </c>
      <c r="E645" s="29">
        <v>3000</v>
      </c>
      <c r="F645" s="17">
        <f t="shared" si="10"/>
        <v>5.2695816997264115</v>
      </c>
      <c r="G645" s="3" t="s">
        <v>349</v>
      </c>
      <c r="H645" s="3"/>
      <c r="I645" s="30" t="s">
        <v>12</v>
      </c>
      <c r="J645" s="22" t="s">
        <v>24</v>
      </c>
      <c r="K645" s="151" t="s">
        <v>411</v>
      </c>
      <c r="L645" s="58">
        <v>569.30515000000003</v>
      </c>
    </row>
    <row r="646" spans="1:12" ht="38.25" x14ac:dyDescent="0.2">
      <c r="A646" s="13">
        <v>42027</v>
      </c>
      <c r="B646" s="73" t="s">
        <v>348</v>
      </c>
      <c r="C646" s="74" t="s">
        <v>513</v>
      </c>
      <c r="D646" s="18" t="s">
        <v>407</v>
      </c>
      <c r="E646" s="29">
        <v>1800</v>
      </c>
      <c r="F646" s="17">
        <f t="shared" si="10"/>
        <v>3.1617490198358471</v>
      </c>
      <c r="G646" s="3" t="s">
        <v>349</v>
      </c>
      <c r="H646" s="3"/>
      <c r="I646" s="30" t="s">
        <v>12</v>
      </c>
      <c r="J646" s="22" t="s">
        <v>24</v>
      </c>
      <c r="K646" s="151" t="s">
        <v>411</v>
      </c>
      <c r="L646" s="58">
        <v>569.30515000000003</v>
      </c>
    </row>
    <row r="647" spans="1:12" x14ac:dyDescent="0.2">
      <c r="A647" s="13">
        <v>42027</v>
      </c>
      <c r="B647" s="73" t="s">
        <v>584</v>
      </c>
      <c r="C647" s="74" t="s">
        <v>424</v>
      </c>
      <c r="D647" s="34" t="s">
        <v>10</v>
      </c>
      <c r="E647" s="29">
        <v>1000</v>
      </c>
      <c r="F647" s="17">
        <f t="shared" si="10"/>
        <v>1.9143403620389809</v>
      </c>
      <c r="G647" s="3" t="s">
        <v>415</v>
      </c>
      <c r="H647" s="3"/>
      <c r="I647" s="30" t="s">
        <v>409</v>
      </c>
      <c r="J647" s="22" t="s">
        <v>24</v>
      </c>
      <c r="K647" s="20" t="s">
        <v>35</v>
      </c>
      <c r="L647" s="58">
        <v>522.37314734088932</v>
      </c>
    </row>
    <row r="648" spans="1:12" x14ac:dyDescent="0.2">
      <c r="A648" s="13">
        <v>42027</v>
      </c>
      <c r="B648" s="73" t="s">
        <v>584</v>
      </c>
      <c r="C648" s="74" t="s">
        <v>424</v>
      </c>
      <c r="D648" s="34" t="s">
        <v>10</v>
      </c>
      <c r="E648" s="29">
        <v>1500</v>
      </c>
      <c r="F648" s="17">
        <f t="shared" si="10"/>
        <v>2.8715105430584713</v>
      </c>
      <c r="G648" s="3" t="s">
        <v>416</v>
      </c>
      <c r="H648" s="3"/>
      <c r="I648" s="30" t="s">
        <v>409</v>
      </c>
      <c r="J648" s="19" t="s">
        <v>24</v>
      </c>
      <c r="K648" s="20" t="s">
        <v>35</v>
      </c>
      <c r="L648" s="58">
        <v>522.37314734088932</v>
      </c>
    </row>
    <row r="649" spans="1:12" x14ac:dyDescent="0.2">
      <c r="A649" s="13">
        <v>42027</v>
      </c>
      <c r="B649" s="89" t="s">
        <v>311</v>
      </c>
      <c r="C649" s="90" t="s">
        <v>513</v>
      </c>
      <c r="D649" s="34" t="s">
        <v>9</v>
      </c>
      <c r="E649" s="29">
        <v>4500</v>
      </c>
      <c r="F649" s="17">
        <f t="shared" si="10"/>
        <v>8.6145316291754135</v>
      </c>
      <c r="G649" s="3" t="s">
        <v>495</v>
      </c>
      <c r="H649" s="3"/>
      <c r="I649" s="30" t="s">
        <v>16</v>
      </c>
      <c r="J649" s="22" t="s">
        <v>24</v>
      </c>
      <c r="K649" s="20" t="s">
        <v>35</v>
      </c>
      <c r="L649" s="58">
        <v>522.37314734088932</v>
      </c>
    </row>
    <row r="650" spans="1:12" x14ac:dyDescent="0.2">
      <c r="A650" s="13">
        <v>42027</v>
      </c>
      <c r="B650" s="89" t="s">
        <v>312</v>
      </c>
      <c r="C650" s="90" t="s">
        <v>569</v>
      </c>
      <c r="D650" s="34" t="s">
        <v>9</v>
      </c>
      <c r="E650" s="29">
        <v>7000</v>
      </c>
      <c r="F650" s="17">
        <f t="shared" si="10"/>
        <v>13.400382534272866</v>
      </c>
      <c r="G650" s="3" t="s">
        <v>495</v>
      </c>
      <c r="H650" s="3"/>
      <c r="I650" s="30" t="s">
        <v>16</v>
      </c>
      <c r="J650" s="22" t="s">
        <v>24</v>
      </c>
      <c r="K650" s="20" t="s">
        <v>35</v>
      </c>
      <c r="L650" s="58">
        <v>522.37314734088932</v>
      </c>
    </row>
    <row r="651" spans="1:12" x14ac:dyDescent="0.2">
      <c r="A651" s="13">
        <v>42027</v>
      </c>
      <c r="B651" s="89" t="s">
        <v>313</v>
      </c>
      <c r="C651" s="90" t="s">
        <v>569</v>
      </c>
      <c r="D651" s="34" t="s">
        <v>9</v>
      </c>
      <c r="E651" s="29">
        <v>30000</v>
      </c>
      <c r="F651" s="17">
        <f t="shared" si="10"/>
        <v>57.430210861169428</v>
      </c>
      <c r="G651" s="3" t="s">
        <v>502</v>
      </c>
      <c r="H651" s="3"/>
      <c r="I651" s="30" t="s">
        <v>16</v>
      </c>
      <c r="J651" s="22" t="s">
        <v>24</v>
      </c>
      <c r="K651" s="20" t="s">
        <v>35</v>
      </c>
      <c r="L651" s="58">
        <v>522.37314734088932</v>
      </c>
    </row>
    <row r="652" spans="1:12" ht="38.25" x14ac:dyDescent="0.2">
      <c r="A652" s="13">
        <v>42027</v>
      </c>
      <c r="B652" s="73" t="s">
        <v>311</v>
      </c>
      <c r="C652" s="74" t="s">
        <v>513</v>
      </c>
      <c r="D652" s="18" t="s">
        <v>407</v>
      </c>
      <c r="E652" s="29">
        <v>800</v>
      </c>
      <c r="F652" s="17">
        <f t="shared" si="10"/>
        <v>1.4052217865937098</v>
      </c>
      <c r="G652" s="3" t="s">
        <v>614</v>
      </c>
      <c r="H652" s="3"/>
      <c r="I652" s="30" t="s">
        <v>48</v>
      </c>
      <c r="J652" s="22" t="s">
        <v>24</v>
      </c>
      <c r="K652" s="151" t="s">
        <v>411</v>
      </c>
      <c r="L652" s="58">
        <v>569.30515000000003</v>
      </c>
    </row>
    <row r="653" spans="1:12" ht="38.25" x14ac:dyDescent="0.2">
      <c r="A653" s="13">
        <v>42027</v>
      </c>
      <c r="B653" s="73" t="s">
        <v>376</v>
      </c>
      <c r="C653" s="74" t="s">
        <v>513</v>
      </c>
      <c r="D653" s="18" t="s">
        <v>407</v>
      </c>
      <c r="E653" s="29">
        <v>3000</v>
      </c>
      <c r="F653" s="17">
        <f t="shared" si="10"/>
        <v>5.2695816997264115</v>
      </c>
      <c r="G653" s="3" t="s">
        <v>625</v>
      </c>
      <c r="H653" s="3">
        <v>8</v>
      </c>
      <c r="I653" s="19" t="s">
        <v>47</v>
      </c>
      <c r="J653" s="22" t="s">
        <v>24</v>
      </c>
      <c r="K653" s="151" t="s">
        <v>411</v>
      </c>
      <c r="L653" s="58">
        <v>569.30515000000003</v>
      </c>
    </row>
    <row r="654" spans="1:12" ht="38.25" x14ac:dyDescent="0.2">
      <c r="A654" s="13">
        <v>42027</v>
      </c>
      <c r="B654" s="73" t="s">
        <v>311</v>
      </c>
      <c r="C654" s="74" t="s">
        <v>513</v>
      </c>
      <c r="D654" s="18" t="s">
        <v>407</v>
      </c>
      <c r="E654" s="29">
        <v>4500</v>
      </c>
      <c r="F654" s="17">
        <f t="shared" si="10"/>
        <v>7.9043725495896178</v>
      </c>
      <c r="G654" s="38" t="s">
        <v>623</v>
      </c>
      <c r="H654" s="3">
        <v>8</v>
      </c>
      <c r="I654" s="19" t="s">
        <v>47</v>
      </c>
      <c r="J654" s="22" t="s">
        <v>24</v>
      </c>
      <c r="K654" s="151" t="s">
        <v>411</v>
      </c>
      <c r="L654" s="58">
        <v>569.30515000000003</v>
      </c>
    </row>
    <row r="655" spans="1:12" ht="38.25" x14ac:dyDescent="0.2">
      <c r="A655" s="13">
        <v>42027</v>
      </c>
      <c r="B655" s="73" t="s">
        <v>312</v>
      </c>
      <c r="C655" s="74" t="s">
        <v>569</v>
      </c>
      <c r="D655" s="127" t="s">
        <v>407</v>
      </c>
      <c r="E655" s="29">
        <v>3000</v>
      </c>
      <c r="F655" s="17">
        <f t="shared" si="10"/>
        <v>5.2695816997264115</v>
      </c>
      <c r="G655" s="38" t="s">
        <v>623</v>
      </c>
      <c r="H655" s="3">
        <v>8</v>
      </c>
      <c r="I655" s="19" t="s">
        <v>47</v>
      </c>
      <c r="J655" s="22" t="s">
        <v>24</v>
      </c>
      <c r="K655" s="151" t="s">
        <v>411</v>
      </c>
      <c r="L655" s="58">
        <v>569.30515000000003</v>
      </c>
    </row>
    <row r="656" spans="1:12" x14ac:dyDescent="0.2">
      <c r="A656" s="13">
        <v>42027</v>
      </c>
      <c r="B656" s="83" t="s">
        <v>620</v>
      </c>
      <c r="C656" s="82" t="s">
        <v>322</v>
      </c>
      <c r="D656" s="40" t="s">
        <v>6</v>
      </c>
      <c r="E656" s="29">
        <v>3000</v>
      </c>
      <c r="F656" s="17">
        <f t="shared" si="10"/>
        <v>5.7430210861169426</v>
      </c>
      <c r="G656" s="38" t="s">
        <v>623</v>
      </c>
      <c r="H656" s="3">
        <v>8</v>
      </c>
      <c r="I656" s="19" t="s">
        <v>47</v>
      </c>
      <c r="J656" s="22" t="s">
        <v>24</v>
      </c>
      <c r="K656" s="20" t="s">
        <v>35</v>
      </c>
      <c r="L656" s="58">
        <v>522.37314734088932</v>
      </c>
    </row>
    <row r="657" spans="1:12" ht="38.25" x14ac:dyDescent="0.2">
      <c r="A657" s="13">
        <v>42027</v>
      </c>
      <c r="B657" s="73" t="s">
        <v>641</v>
      </c>
      <c r="C657" s="74" t="s">
        <v>513</v>
      </c>
      <c r="D657" s="127" t="s">
        <v>407</v>
      </c>
      <c r="E657" s="29">
        <v>6000</v>
      </c>
      <c r="F657" s="17">
        <f t="shared" si="10"/>
        <v>10.539163399452823</v>
      </c>
      <c r="G657" s="3" t="s">
        <v>642</v>
      </c>
      <c r="H657" s="3">
        <v>8</v>
      </c>
      <c r="I657" s="19" t="s">
        <v>578</v>
      </c>
      <c r="J657" s="22" t="s">
        <v>24</v>
      </c>
      <c r="K657" s="25" t="s">
        <v>411</v>
      </c>
      <c r="L657" s="58">
        <v>569.30515000000003</v>
      </c>
    </row>
    <row r="658" spans="1:12" x14ac:dyDescent="0.2">
      <c r="A658" s="13">
        <v>42027</v>
      </c>
      <c r="B658" s="73" t="s">
        <v>643</v>
      </c>
      <c r="C658" s="74" t="s">
        <v>569</v>
      </c>
      <c r="D658" s="40" t="s">
        <v>6</v>
      </c>
      <c r="E658" s="29">
        <v>0</v>
      </c>
      <c r="F658" s="17">
        <f t="shared" si="10"/>
        <v>0</v>
      </c>
      <c r="G658" s="3" t="s">
        <v>430</v>
      </c>
      <c r="H658" s="3">
        <v>8</v>
      </c>
      <c r="I658" s="19" t="s">
        <v>578</v>
      </c>
      <c r="J658" s="22" t="s">
        <v>24</v>
      </c>
      <c r="K658" s="20" t="s">
        <v>35</v>
      </c>
      <c r="L658" s="58">
        <v>522.37314734088932</v>
      </c>
    </row>
    <row r="659" spans="1:12" x14ac:dyDescent="0.2">
      <c r="A659" s="13">
        <v>42027</v>
      </c>
      <c r="B659" s="73" t="s">
        <v>312</v>
      </c>
      <c r="C659" s="74" t="s">
        <v>569</v>
      </c>
      <c r="D659" s="40" t="s">
        <v>6</v>
      </c>
      <c r="E659" s="29">
        <v>3000</v>
      </c>
      <c r="F659" s="17">
        <f t="shared" si="10"/>
        <v>5.7430210861169426</v>
      </c>
      <c r="G659" s="3" t="s">
        <v>430</v>
      </c>
      <c r="H659" s="3">
        <v>8</v>
      </c>
      <c r="I659" s="19" t="s">
        <v>578</v>
      </c>
      <c r="J659" s="22" t="s">
        <v>24</v>
      </c>
      <c r="K659" s="20" t="s">
        <v>35</v>
      </c>
      <c r="L659" s="58">
        <v>522.37314734088932</v>
      </c>
    </row>
    <row r="660" spans="1:12" ht="38.25" x14ac:dyDescent="0.2">
      <c r="A660" s="13">
        <v>42027</v>
      </c>
      <c r="B660" s="73" t="s">
        <v>311</v>
      </c>
      <c r="C660" s="74" t="s">
        <v>513</v>
      </c>
      <c r="D660" s="127" t="s">
        <v>407</v>
      </c>
      <c r="E660" s="29">
        <v>1850</v>
      </c>
      <c r="F660" s="17">
        <f t="shared" si="10"/>
        <v>3.2495753814979538</v>
      </c>
      <c r="G660" s="3" t="s">
        <v>430</v>
      </c>
      <c r="H660" s="3">
        <v>8</v>
      </c>
      <c r="I660" s="19" t="s">
        <v>578</v>
      </c>
      <c r="J660" s="22" t="s">
        <v>24</v>
      </c>
      <c r="K660" s="25" t="s">
        <v>411</v>
      </c>
      <c r="L660" s="58">
        <v>569.30515000000003</v>
      </c>
    </row>
    <row r="661" spans="1:12" x14ac:dyDescent="0.2">
      <c r="A661" s="13">
        <v>42027</v>
      </c>
      <c r="B661" s="73" t="s">
        <v>311</v>
      </c>
      <c r="C661" s="82" t="s">
        <v>513</v>
      </c>
      <c r="D661" s="40" t="s">
        <v>6</v>
      </c>
      <c r="E661" s="29">
        <v>4000</v>
      </c>
      <c r="F661" s="17">
        <f t="shared" si="10"/>
        <v>7.6573614481559238</v>
      </c>
      <c r="G661" s="3" t="s">
        <v>663</v>
      </c>
      <c r="H661" s="3">
        <v>6</v>
      </c>
      <c r="I661" s="19" t="s">
        <v>34</v>
      </c>
      <c r="J661" s="22" t="s">
        <v>24</v>
      </c>
      <c r="K661" s="20" t="s">
        <v>35</v>
      </c>
      <c r="L661" s="58">
        <v>522.37314734088932</v>
      </c>
    </row>
    <row r="662" spans="1:12" x14ac:dyDescent="0.2">
      <c r="A662" s="13">
        <v>42027</v>
      </c>
      <c r="B662" s="73" t="s">
        <v>312</v>
      </c>
      <c r="C662" s="74" t="s">
        <v>569</v>
      </c>
      <c r="D662" s="40" t="s">
        <v>6</v>
      </c>
      <c r="E662" s="29">
        <v>3000</v>
      </c>
      <c r="F662" s="17">
        <f t="shared" si="10"/>
        <v>5.7430210861169426</v>
      </c>
      <c r="G662" s="3" t="s">
        <v>663</v>
      </c>
      <c r="H662" s="3">
        <v>6</v>
      </c>
      <c r="I662" s="19" t="s">
        <v>34</v>
      </c>
      <c r="J662" s="22" t="s">
        <v>24</v>
      </c>
      <c r="K662" s="20" t="s">
        <v>35</v>
      </c>
      <c r="L662" s="58">
        <v>522.37314734088932</v>
      </c>
    </row>
    <row r="663" spans="1:12" x14ac:dyDescent="0.2">
      <c r="A663" s="13">
        <v>42027</v>
      </c>
      <c r="B663" s="73" t="s">
        <v>313</v>
      </c>
      <c r="C663" s="74" t="s">
        <v>569</v>
      </c>
      <c r="D663" s="40" t="s">
        <v>6</v>
      </c>
      <c r="E663" s="29">
        <v>10000</v>
      </c>
      <c r="F663" s="17">
        <f t="shared" si="10"/>
        <v>19.143403620389808</v>
      </c>
      <c r="G663" s="3" t="s">
        <v>665</v>
      </c>
      <c r="H663" s="3">
        <v>6</v>
      </c>
      <c r="I663" s="19" t="s">
        <v>34</v>
      </c>
      <c r="J663" s="22" t="s">
        <v>24</v>
      </c>
      <c r="K663" s="20" t="s">
        <v>35</v>
      </c>
      <c r="L663" s="58">
        <v>522.37314734088932</v>
      </c>
    </row>
    <row r="664" spans="1:12" x14ac:dyDescent="0.2">
      <c r="A664" s="13">
        <v>42027</v>
      </c>
      <c r="B664" s="73" t="s">
        <v>659</v>
      </c>
      <c r="C664" s="74" t="s">
        <v>322</v>
      </c>
      <c r="D664" s="40" t="s">
        <v>6</v>
      </c>
      <c r="E664" s="29">
        <v>3000</v>
      </c>
      <c r="F664" s="17">
        <f t="shared" si="10"/>
        <v>5.7430210861169426</v>
      </c>
      <c r="G664" s="3" t="s">
        <v>663</v>
      </c>
      <c r="H664" s="3">
        <v>6</v>
      </c>
      <c r="I664" s="19" t="s">
        <v>34</v>
      </c>
      <c r="J664" s="22" t="s">
        <v>24</v>
      </c>
      <c r="K664" s="20" t="s">
        <v>35</v>
      </c>
      <c r="L664" s="58">
        <v>522.37314734088932</v>
      </c>
    </row>
    <row r="665" spans="1:12" ht="38.25" x14ac:dyDescent="0.2">
      <c r="A665" s="13">
        <v>42027</v>
      </c>
      <c r="B665" s="73" t="s">
        <v>376</v>
      </c>
      <c r="C665" s="74" t="s">
        <v>513</v>
      </c>
      <c r="D665" s="18" t="s">
        <v>407</v>
      </c>
      <c r="E665" s="29">
        <v>3000</v>
      </c>
      <c r="F665" s="17">
        <f t="shared" si="10"/>
        <v>5.2695816997264115</v>
      </c>
      <c r="G665" s="3" t="s">
        <v>674</v>
      </c>
      <c r="H665" s="3">
        <v>7</v>
      </c>
      <c r="I665" s="3" t="s">
        <v>33</v>
      </c>
      <c r="J665" s="22" t="s">
        <v>24</v>
      </c>
      <c r="K665" s="151" t="s">
        <v>411</v>
      </c>
      <c r="L665" s="58">
        <v>569.30515000000003</v>
      </c>
    </row>
    <row r="666" spans="1:12" ht="38.25" x14ac:dyDescent="0.2">
      <c r="A666" s="13">
        <v>42027</v>
      </c>
      <c r="B666" s="73" t="s">
        <v>311</v>
      </c>
      <c r="C666" s="74" t="s">
        <v>513</v>
      </c>
      <c r="D666" s="18" t="s">
        <v>407</v>
      </c>
      <c r="E666" s="29">
        <v>2700</v>
      </c>
      <c r="F666" s="17">
        <f t="shared" si="10"/>
        <v>4.7426235297537707</v>
      </c>
      <c r="G666" s="3" t="s">
        <v>675</v>
      </c>
      <c r="H666" s="3">
        <v>7</v>
      </c>
      <c r="I666" s="3" t="s">
        <v>33</v>
      </c>
      <c r="J666" s="22" t="s">
        <v>24</v>
      </c>
      <c r="K666" s="151" t="s">
        <v>411</v>
      </c>
      <c r="L666" s="58">
        <v>569.30515000000003</v>
      </c>
    </row>
    <row r="667" spans="1:12" ht="38.25" x14ac:dyDescent="0.2">
      <c r="A667" s="13">
        <v>42027</v>
      </c>
      <c r="B667" s="73" t="s">
        <v>312</v>
      </c>
      <c r="C667" s="74" t="s">
        <v>569</v>
      </c>
      <c r="D667" s="127" t="s">
        <v>407</v>
      </c>
      <c r="E667" s="29">
        <v>3000</v>
      </c>
      <c r="F667" s="17">
        <f t="shared" si="10"/>
        <v>5.2695816997264115</v>
      </c>
      <c r="G667" s="3" t="s">
        <v>385</v>
      </c>
      <c r="H667" s="3">
        <v>7</v>
      </c>
      <c r="I667" s="3" t="s">
        <v>33</v>
      </c>
      <c r="J667" s="22" t="s">
        <v>24</v>
      </c>
      <c r="K667" s="151" t="s">
        <v>411</v>
      </c>
      <c r="L667" s="58">
        <v>569.30515000000003</v>
      </c>
    </row>
    <row r="668" spans="1:12" x14ac:dyDescent="0.2">
      <c r="A668" s="13">
        <v>42027</v>
      </c>
      <c r="B668" s="73" t="s">
        <v>321</v>
      </c>
      <c r="C668" s="74" t="s">
        <v>322</v>
      </c>
      <c r="D668" s="34" t="s">
        <v>6</v>
      </c>
      <c r="E668" s="29">
        <v>5000</v>
      </c>
      <c r="F668" s="17">
        <f t="shared" si="10"/>
        <v>9.5717018101949041</v>
      </c>
      <c r="G668" s="3" t="s">
        <v>385</v>
      </c>
      <c r="H668" s="3">
        <v>7</v>
      </c>
      <c r="I668" s="3" t="s">
        <v>33</v>
      </c>
      <c r="J668" s="22" t="s">
        <v>24</v>
      </c>
      <c r="K668" s="20" t="s">
        <v>35</v>
      </c>
      <c r="L668" s="58">
        <v>522.37314734088932</v>
      </c>
    </row>
    <row r="669" spans="1:12" ht="38.25" x14ac:dyDescent="0.2">
      <c r="A669" s="13">
        <v>42027</v>
      </c>
      <c r="B669" s="75" t="s">
        <v>547</v>
      </c>
      <c r="C669" s="76" t="s">
        <v>513</v>
      </c>
      <c r="D669" s="18" t="s">
        <v>407</v>
      </c>
      <c r="E669" s="29">
        <v>2500</v>
      </c>
      <c r="F669" s="17">
        <f t="shared" si="10"/>
        <v>4.3913180831053431</v>
      </c>
      <c r="G669" s="3" t="s">
        <v>385</v>
      </c>
      <c r="H669" s="3">
        <v>7</v>
      </c>
      <c r="I669" s="3" t="s">
        <v>33</v>
      </c>
      <c r="J669" s="22" t="s">
        <v>24</v>
      </c>
      <c r="K669" s="151" t="s">
        <v>411</v>
      </c>
      <c r="L669" s="58">
        <v>569.30515000000003</v>
      </c>
    </row>
    <row r="670" spans="1:12" x14ac:dyDescent="0.2">
      <c r="A670" s="13">
        <v>42027</v>
      </c>
      <c r="B670" s="75" t="s">
        <v>689</v>
      </c>
      <c r="C670" s="76" t="s">
        <v>513</v>
      </c>
      <c r="D670" s="34" t="s">
        <v>6</v>
      </c>
      <c r="E670" s="29">
        <v>3500</v>
      </c>
      <c r="F670" s="17">
        <f t="shared" si="10"/>
        <v>6.7001912671364332</v>
      </c>
      <c r="G670" s="3" t="s">
        <v>693</v>
      </c>
      <c r="H670" s="30">
        <v>8</v>
      </c>
      <c r="I670" s="28" t="s">
        <v>32</v>
      </c>
      <c r="J670" s="22" t="s">
        <v>24</v>
      </c>
      <c r="K670" s="20" t="s">
        <v>35</v>
      </c>
      <c r="L670" s="58">
        <v>522.37314734088932</v>
      </c>
    </row>
    <row r="671" spans="1:12" x14ac:dyDescent="0.2">
      <c r="A671" s="13">
        <v>42027</v>
      </c>
      <c r="B671" s="75" t="s">
        <v>311</v>
      </c>
      <c r="C671" s="76" t="s">
        <v>513</v>
      </c>
      <c r="D671" s="34" t="s">
        <v>6</v>
      </c>
      <c r="E671" s="29">
        <v>900</v>
      </c>
      <c r="F671" s="17">
        <f t="shared" si="10"/>
        <v>1.722906325835083</v>
      </c>
      <c r="G671" s="3" t="s">
        <v>323</v>
      </c>
      <c r="H671" s="30">
        <v>8</v>
      </c>
      <c r="I671" s="28" t="s">
        <v>32</v>
      </c>
      <c r="J671" s="22" t="s">
        <v>24</v>
      </c>
      <c r="K671" s="20" t="s">
        <v>35</v>
      </c>
      <c r="L671" s="58">
        <v>522.37314734088932</v>
      </c>
    </row>
    <row r="672" spans="1:12" x14ac:dyDescent="0.2">
      <c r="A672" s="13">
        <v>42027</v>
      </c>
      <c r="B672" s="75" t="s">
        <v>312</v>
      </c>
      <c r="C672" s="76" t="s">
        <v>569</v>
      </c>
      <c r="D672" s="34" t="s">
        <v>6</v>
      </c>
      <c r="E672" s="29">
        <v>3000</v>
      </c>
      <c r="F672" s="17">
        <f t="shared" si="10"/>
        <v>5.7430210861169426</v>
      </c>
      <c r="G672" s="3" t="s">
        <v>323</v>
      </c>
      <c r="H672" s="30">
        <v>8</v>
      </c>
      <c r="I672" s="28" t="s">
        <v>32</v>
      </c>
      <c r="J672" s="22" t="s">
        <v>24</v>
      </c>
      <c r="K672" s="20" t="s">
        <v>35</v>
      </c>
      <c r="L672" s="58">
        <v>522.37314734088932</v>
      </c>
    </row>
    <row r="673" spans="1:12" x14ac:dyDescent="0.2">
      <c r="A673" s="13">
        <v>42027</v>
      </c>
      <c r="B673" s="75" t="s">
        <v>321</v>
      </c>
      <c r="C673" s="76" t="s">
        <v>322</v>
      </c>
      <c r="D673" s="34" t="s">
        <v>6</v>
      </c>
      <c r="E673" s="29">
        <v>1000</v>
      </c>
      <c r="F673" s="17">
        <f t="shared" si="10"/>
        <v>1.9143403620389809</v>
      </c>
      <c r="G673" s="3" t="s">
        <v>323</v>
      </c>
      <c r="H673" s="30">
        <v>8</v>
      </c>
      <c r="I673" s="28" t="s">
        <v>32</v>
      </c>
      <c r="J673" s="22" t="s">
        <v>24</v>
      </c>
      <c r="K673" s="20" t="s">
        <v>35</v>
      </c>
      <c r="L673" s="58">
        <v>522.37314734088932</v>
      </c>
    </row>
    <row r="674" spans="1:12" ht="38.25" x14ac:dyDescent="0.2">
      <c r="A674" s="13">
        <v>42027</v>
      </c>
      <c r="B674" s="75" t="s">
        <v>313</v>
      </c>
      <c r="C674" s="76" t="s">
        <v>569</v>
      </c>
      <c r="D674" s="127" t="s">
        <v>407</v>
      </c>
      <c r="E674" s="29">
        <v>10000</v>
      </c>
      <c r="F674" s="17">
        <f t="shared" si="10"/>
        <v>17.565272332421372</v>
      </c>
      <c r="G674" s="3" t="s">
        <v>704</v>
      </c>
      <c r="H674" s="30">
        <v>7</v>
      </c>
      <c r="I674" s="28" t="s">
        <v>31</v>
      </c>
      <c r="J674" s="22" t="s">
        <v>24</v>
      </c>
      <c r="K674" s="151" t="s">
        <v>411</v>
      </c>
      <c r="L674" s="58">
        <v>569.30515000000003</v>
      </c>
    </row>
    <row r="675" spans="1:12" ht="38.25" x14ac:dyDescent="0.2">
      <c r="A675" s="13">
        <v>42027</v>
      </c>
      <c r="B675" s="75" t="s">
        <v>312</v>
      </c>
      <c r="C675" s="76" t="s">
        <v>569</v>
      </c>
      <c r="D675" s="127" t="s">
        <v>407</v>
      </c>
      <c r="E675" s="29">
        <v>3000</v>
      </c>
      <c r="F675" s="17">
        <f t="shared" si="10"/>
        <v>5.2695816997264115</v>
      </c>
      <c r="G675" s="3" t="s">
        <v>705</v>
      </c>
      <c r="H675" s="30">
        <v>7</v>
      </c>
      <c r="I675" s="28" t="s">
        <v>31</v>
      </c>
      <c r="J675" s="22" t="s">
        <v>24</v>
      </c>
      <c r="K675" s="151" t="s">
        <v>411</v>
      </c>
      <c r="L675" s="58">
        <v>569.30515000000003</v>
      </c>
    </row>
    <row r="676" spans="1:12" ht="38.25" x14ac:dyDescent="0.2">
      <c r="A676" s="13">
        <v>42027</v>
      </c>
      <c r="B676" s="75" t="s">
        <v>311</v>
      </c>
      <c r="C676" s="76" t="s">
        <v>513</v>
      </c>
      <c r="D676" s="18" t="s">
        <v>407</v>
      </c>
      <c r="E676" s="29">
        <v>500</v>
      </c>
      <c r="F676" s="17">
        <f t="shared" si="10"/>
        <v>0.87826361662106867</v>
      </c>
      <c r="G676" s="3" t="s">
        <v>705</v>
      </c>
      <c r="H676" s="30">
        <v>7</v>
      </c>
      <c r="I676" s="28" t="s">
        <v>31</v>
      </c>
      <c r="J676" s="22" t="s">
        <v>24</v>
      </c>
      <c r="K676" s="151" t="s">
        <v>411</v>
      </c>
      <c r="L676" s="58">
        <v>569.30515000000003</v>
      </c>
    </row>
    <row r="677" spans="1:12" x14ac:dyDescent="0.2">
      <c r="A677" s="13">
        <v>42027</v>
      </c>
      <c r="B677" s="75" t="s">
        <v>706</v>
      </c>
      <c r="C677" s="76" t="s">
        <v>513</v>
      </c>
      <c r="D677" s="18" t="s">
        <v>407</v>
      </c>
      <c r="E677" s="29">
        <v>10000</v>
      </c>
      <c r="F677" s="17">
        <f t="shared" si="10"/>
        <v>19.143403620389808</v>
      </c>
      <c r="G677" s="3" t="s">
        <v>710</v>
      </c>
      <c r="H677" s="30">
        <v>7</v>
      </c>
      <c r="I677" s="28" t="s">
        <v>31</v>
      </c>
      <c r="J677" s="22" t="s">
        <v>24</v>
      </c>
      <c r="K677" s="20" t="s">
        <v>35</v>
      </c>
      <c r="L677" s="58">
        <v>522.37314734088932</v>
      </c>
    </row>
    <row r="678" spans="1:12" x14ac:dyDescent="0.2">
      <c r="A678" s="13">
        <v>42027</v>
      </c>
      <c r="B678" s="73" t="s">
        <v>706</v>
      </c>
      <c r="C678" s="74" t="s">
        <v>513</v>
      </c>
      <c r="D678" s="18" t="s">
        <v>407</v>
      </c>
      <c r="E678" s="29">
        <v>10000</v>
      </c>
      <c r="F678" s="17">
        <f t="shared" si="10"/>
        <v>19.143403620389808</v>
      </c>
      <c r="G678" s="3" t="s">
        <v>711</v>
      </c>
      <c r="H678" s="30">
        <v>7</v>
      </c>
      <c r="I678" s="28" t="s">
        <v>31</v>
      </c>
      <c r="J678" s="22" t="s">
        <v>24</v>
      </c>
      <c r="K678" s="20" t="s">
        <v>35</v>
      </c>
      <c r="L678" s="58">
        <v>522.37314734088932</v>
      </c>
    </row>
    <row r="679" spans="1:12" ht="38.25" x14ac:dyDescent="0.2">
      <c r="A679" s="13">
        <v>42027</v>
      </c>
      <c r="B679" s="73" t="s">
        <v>712</v>
      </c>
      <c r="C679" s="74" t="s">
        <v>513</v>
      </c>
      <c r="D679" s="18" t="s">
        <v>407</v>
      </c>
      <c r="E679" s="29">
        <v>5000</v>
      </c>
      <c r="F679" s="17">
        <f t="shared" si="10"/>
        <v>8.7826361662106862</v>
      </c>
      <c r="G679" s="3" t="s">
        <v>713</v>
      </c>
      <c r="H679" s="30">
        <v>7</v>
      </c>
      <c r="I679" s="28" t="s">
        <v>31</v>
      </c>
      <c r="J679" s="22" t="s">
        <v>24</v>
      </c>
      <c r="K679" s="151" t="s">
        <v>411</v>
      </c>
      <c r="L679" s="58">
        <v>569.30515000000003</v>
      </c>
    </row>
    <row r="680" spans="1:12" ht="38.25" x14ac:dyDescent="0.2">
      <c r="A680" s="13">
        <v>42027</v>
      </c>
      <c r="B680" s="73" t="s">
        <v>436</v>
      </c>
      <c r="C680" s="74" t="s">
        <v>314</v>
      </c>
      <c r="D680" s="34" t="s">
        <v>407</v>
      </c>
      <c r="E680" s="29">
        <v>20000</v>
      </c>
      <c r="F680" s="17">
        <f t="shared" si="10"/>
        <v>35.130544664842745</v>
      </c>
      <c r="G680" s="3" t="s">
        <v>714</v>
      </c>
      <c r="H680" s="30">
        <v>7</v>
      </c>
      <c r="I680" s="28" t="s">
        <v>31</v>
      </c>
      <c r="J680" s="22" t="s">
        <v>24</v>
      </c>
      <c r="K680" s="151" t="s">
        <v>411</v>
      </c>
      <c r="L680" s="58">
        <v>569.30515000000003</v>
      </c>
    </row>
    <row r="681" spans="1:12" ht="38.25" x14ac:dyDescent="0.2">
      <c r="A681" s="13">
        <v>42027</v>
      </c>
      <c r="B681" s="73" t="s">
        <v>436</v>
      </c>
      <c r="C681" s="74" t="s">
        <v>314</v>
      </c>
      <c r="D681" s="34" t="s">
        <v>407</v>
      </c>
      <c r="E681" s="29">
        <v>20000</v>
      </c>
      <c r="F681" s="17">
        <f t="shared" si="10"/>
        <v>35.130544664842745</v>
      </c>
      <c r="G681" s="3" t="s">
        <v>715</v>
      </c>
      <c r="H681" s="30">
        <v>7</v>
      </c>
      <c r="I681" s="28" t="s">
        <v>31</v>
      </c>
      <c r="J681" s="22" t="s">
        <v>24</v>
      </c>
      <c r="K681" s="151" t="s">
        <v>411</v>
      </c>
      <c r="L681" s="58">
        <v>569.30515000000003</v>
      </c>
    </row>
    <row r="682" spans="1:12" ht="38.25" x14ac:dyDescent="0.2">
      <c r="A682" s="13">
        <v>42027</v>
      </c>
      <c r="B682" s="73" t="s">
        <v>436</v>
      </c>
      <c r="C682" s="74" t="s">
        <v>314</v>
      </c>
      <c r="D682" s="34" t="s">
        <v>407</v>
      </c>
      <c r="E682" s="29">
        <v>20000</v>
      </c>
      <c r="F682" s="17">
        <f t="shared" si="10"/>
        <v>35.130544664842745</v>
      </c>
      <c r="G682" s="3" t="s">
        <v>716</v>
      </c>
      <c r="H682" s="30">
        <v>7</v>
      </c>
      <c r="I682" s="28" t="s">
        <v>31</v>
      </c>
      <c r="J682" s="22" t="s">
        <v>24</v>
      </c>
      <c r="K682" s="151" t="s">
        <v>411</v>
      </c>
      <c r="L682" s="58">
        <v>569.30515000000003</v>
      </c>
    </row>
    <row r="683" spans="1:12" ht="38.25" x14ac:dyDescent="0.2">
      <c r="A683" s="13">
        <v>42027</v>
      </c>
      <c r="B683" s="73" t="s">
        <v>436</v>
      </c>
      <c r="C683" s="74" t="s">
        <v>314</v>
      </c>
      <c r="D683" s="34" t="s">
        <v>407</v>
      </c>
      <c r="E683" s="29">
        <v>20000</v>
      </c>
      <c r="F683" s="17">
        <f t="shared" si="10"/>
        <v>35.130544664842745</v>
      </c>
      <c r="G683" s="3" t="s">
        <v>717</v>
      </c>
      <c r="H683" s="30">
        <v>7</v>
      </c>
      <c r="I683" s="28" t="s">
        <v>31</v>
      </c>
      <c r="J683" s="22" t="s">
        <v>24</v>
      </c>
      <c r="K683" s="151" t="s">
        <v>411</v>
      </c>
      <c r="L683" s="58">
        <v>569.30515000000003</v>
      </c>
    </row>
    <row r="684" spans="1:12" ht="38.25" x14ac:dyDescent="0.2">
      <c r="A684" s="13">
        <v>42027</v>
      </c>
      <c r="B684" s="73" t="s">
        <v>436</v>
      </c>
      <c r="C684" s="74" t="s">
        <v>314</v>
      </c>
      <c r="D684" s="34" t="s">
        <v>407</v>
      </c>
      <c r="E684" s="29">
        <v>20000</v>
      </c>
      <c r="F684" s="17">
        <f t="shared" si="10"/>
        <v>35.130544664842745</v>
      </c>
      <c r="G684" s="3" t="s">
        <v>718</v>
      </c>
      <c r="H684" s="30">
        <v>7</v>
      </c>
      <c r="I684" s="28" t="s">
        <v>31</v>
      </c>
      <c r="J684" s="22" t="s">
        <v>24</v>
      </c>
      <c r="K684" s="151" t="s">
        <v>411</v>
      </c>
      <c r="L684" s="58">
        <v>569.30515000000003</v>
      </c>
    </row>
    <row r="685" spans="1:12" ht="38.25" x14ac:dyDescent="0.2">
      <c r="A685" s="13">
        <v>42027</v>
      </c>
      <c r="B685" s="73" t="s">
        <v>436</v>
      </c>
      <c r="C685" s="74" t="s">
        <v>314</v>
      </c>
      <c r="D685" s="34" t="s">
        <v>407</v>
      </c>
      <c r="E685" s="29">
        <v>20000</v>
      </c>
      <c r="F685" s="17">
        <f t="shared" si="10"/>
        <v>35.130544664842745</v>
      </c>
      <c r="G685" s="3" t="s">
        <v>719</v>
      </c>
      <c r="H685" s="30">
        <v>7</v>
      </c>
      <c r="I685" s="28" t="s">
        <v>31</v>
      </c>
      <c r="J685" s="22" t="s">
        <v>24</v>
      </c>
      <c r="K685" s="151" t="s">
        <v>411</v>
      </c>
      <c r="L685" s="58">
        <v>569.30515000000003</v>
      </c>
    </row>
    <row r="686" spans="1:12" ht="38.25" x14ac:dyDescent="0.2">
      <c r="A686" s="13">
        <v>42027</v>
      </c>
      <c r="B686" s="73" t="s">
        <v>436</v>
      </c>
      <c r="C686" s="74" t="s">
        <v>314</v>
      </c>
      <c r="D686" s="34" t="s">
        <v>407</v>
      </c>
      <c r="E686" s="29">
        <v>20000</v>
      </c>
      <c r="F686" s="17">
        <f t="shared" si="10"/>
        <v>35.130544664842745</v>
      </c>
      <c r="G686" s="3" t="s">
        <v>720</v>
      </c>
      <c r="H686" s="30">
        <v>7</v>
      </c>
      <c r="I686" s="28" t="s">
        <v>31</v>
      </c>
      <c r="J686" s="22" t="s">
        <v>24</v>
      </c>
      <c r="K686" s="151" t="s">
        <v>411</v>
      </c>
      <c r="L686" s="58">
        <v>569.30515000000003</v>
      </c>
    </row>
    <row r="687" spans="1:12" x14ac:dyDescent="0.2">
      <c r="A687" s="13">
        <v>42027</v>
      </c>
      <c r="B687" s="73" t="s">
        <v>311</v>
      </c>
      <c r="C687" s="74" t="s">
        <v>513</v>
      </c>
      <c r="D687" s="34" t="s">
        <v>7</v>
      </c>
      <c r="E687" s="29">
        <v>600</v>
      </c>
      <c r="F687" s="17">
        <f t="shared" si="10"/>
        <v>1.1486042172233886</v>
      </c>
      <c r="G687" s="3" t="s">
        <v>740</v>
      </c>
      <c r="H687" s="30"/>
      <c r="I687" s="28" t="s">
        <v>741</v>
      </c>
      <c r="J687" s="22" t="s">
        <v>24</v>
      </c>
      <c r="K687" s="20" t="s">
        <v>35</v>
      </c>
      <c r="L687" s="58">
        <v>522.37314734088932</v>
      </c>
    </row>
    <row r="688" spans="1:12" x14ac:dyDescent="0.2">
      <c r="A688" s="13">
        <v>42027</v>
      </c>
      <c r="B688" s="73" t="s">
        <v>311</v>
      </c>
      <c r="C688" s="74" t="s">
        <v>513</v>
      </c>
      <c r="D688" s="34" t="s">
        <v>9</v>
      </c>
      <c r="E688" s="29">
        <v>1600</v>
      </c>
      <c r="F688" s="17">
        <f t="shared" si="10"/>
        <v>3.0629445792623695</v>
      </c>
      <c r="G688" s="3" t="s">
        <v>319</v>
      </c>
      <c r="H688" s="30"/>
      <c r="I688" s="28" t="s">
        <v>17</v>
      </c>
      <c r="J688" s="22" t="s">
        <v>24</v>
      </c>
      <c r="K688" s="20" t="s">
        <v>35</v>
      </c>
      <c r="L688" s="58">
        <v>522.37314734088932</v>
      </c>
    </row>
    <row r="689" spans="1:12" ht="38.25" x14ac:dyDescent="0.2">
      <c r="A689" s="13">
        <v>42027</v>
      </c>
      <c r="B689" s="73" t="s">
        <v>311</v>
      </c>
      <c r="C689" s="74" t="s">
        <v>513</v>
      </c>
      <c r="D689" s="18" t="s">
        <v>407</v>
      </c>
      <c r="E689" s="29">
        <v>1500</v>
      </c>
      <c r="F689" s="17">
        <f t="shared" si="10"/>
        <v>2.6347908498632058</v>
      </c>
      <c r="G689" s="53" t="s">
        <v>372</v>
      </c>
      <c r="H689" s="53"/>
      <c r="I689" s="88" t="s">
        <v>14</v>
      </c>
      <c r="J689" s="22" t="s">
        <v>24</v>
      </c>
      <c r="K689" s="151" t="s">
        <v>411</v>
      </c>
      <c r="L689" s="58">
        <v>569.30515000000003</v>
      </c>
    </row>
    <row r="690" spans="1:12" ht="38.25" x14ac:dyDescent="0.2">
      <c r="A690" s="13">
        <v>42027</v>
      </c>
      <c r="B690" s="73" t="s">
        <v>313</v>
      </c>
      <c r="C690" s="74" t="s">
        <v>569</v>
      </c>
      <c r="D690" s="127" t="s">
        <v>407</v>
      </c>
      <c r="E690" s="29">
        <v>15000</v>
      </c>
      <c r="F690" s="17">
        <f t="shared" si="10"/>
        <v>26.347908498632059</v>
      </c>
      <c r="G690" s="53" t="s">
        <v>488</v>
      </c>
      <c r="H690" s="53"/>
      <c r="I690" s="88" t="s">
        <v>14</v>
      </c>
      <c r="J690" s="22" t="s">
        <v>24</v>
      </c>
      <c r="K690" s="151" t="s">
        <v>411</v>
      </c>
      <c r="L690" s="58">
        <v>569.30515000000003</v>
      </c>
    </row>
    <row r="691" spans="1:12" ht="38.25" x14ac:dyDescent="0.2">
      <c r="A691" s="13">
        <v>42027</v>
      </c>
      <c r="B691" s="72" t="s">
        <v>311</v>
      </c>
      <c r="C691" s="82" t="s">
        <v>513</v>
      </c>
      <c r="D691" s="18" t="s">
        <v>407</v>
      </c>
      <c r="E691" s="29">
        <v>1900</v>
      </c>
      <c r="F691" s="17">
        <f t="shared" si="10"/>
        <v>3.3374017431600609</v>
      </c>
      <c r="G691" s="53" t="s">
        <v>332</v>
      </c>
      <c r="H691" s="53"/>
      <c r="I691" s="88" t="s">
        <v>21</v>
      </c>
      <c r="J691" s="22" t="s">
        <v>24</v>
      </c>
      <c r="K691" s="151" t="s">
        <v>411</v>
      </c>
      <c r="L691" s="58">
        <v>569.30515000000003</v>
      </c>
    </row>
    <row r="692" spans="1:12" ht="38.25" x14ac:dyDescent="0.2">
      <c r="A692" s="13">
        <v>42027</v>
      </c>
      <c r="B692" s="72" t="s">
        <v>312</v>
      </c>
      <c r="C692" s="82" t="s">
        <v>569</v>
      </c>
      <c r="D692" s="127" t="s">
        <v>407</v>
      </c>
      <c r="E692" s="29">
        <v>3000</v>
      </c>
      <c r="F692" s="17">
        <f t="shared" si="10"/>
        <v>5.2695816997264115</v>
      </c>
      <c r="G692" s="53" t="s">
        <v>332</v>
      </c>
      <c r="H692" s="53"/>
      <c r="I692" s="88" t="s">
        <v>21</v>
      </c>
      <c r="J692" s="22" t="s">
        <v>24</v>
      </c>
      <c r="K692" s="151" t="s">
        <v>411</v>
      </c>
      <c r="L692" s="58">
        <v>569.30515000000003</v>
      </c>
    </row>
    <row r="693" spans="1:12" ht="38.25" x14ac:dyDescent="0.2">
      <c r="A693" s="13">
        <v>42027</v>
      </c>
      <c r="B693" s="93" t="s">
        <v>312</v>
      </c>
      <c r="C693" s="74" t="s">
        <v>569</v>
      </c>
      <c r="D693" s="127" t="s">
        <v>407</v>
      </c>
      <c r="E693" s="29">
        <v>4000</v>
      </c>
      <c r="F693" s="17">
        <f t="shared" si="10"/>
        <v>7.0261089329685493</v>
      </c>
      <c r="G693" s="53" t="s">
        <v>332</v>
      </c>
      <c r="H693" s="53"/>
      <c r="I693" s="88" t="s">
        <v>21</v>
      </c>
      <c r="J693" s="22" t="s">
        <v>24</v>
      </c>
      <c r="K693" s="151" t="s">
        <v>411</v>
      </c>
      <c r="L693" s="58">
        <v>569.30515000000003</v>
      </c>
    </row>
    <row r="694" spans="1:12" ht="38.25" x14ac:dyDescent="0.2">
      <c r="A694" s="13">
        <v>42027</v>
      </c>
      <c r="B694" s="93" t="s">
        <v>313</v>
      </c>
      <c r="C694" s="74" t="s">
        <v>569</v>
      </c>
      <c r="D694" s="127" t="s">
        <v>407</v>
      </c>
      <c r="E694" s="29">
        <v>10000</v>
      </c>
      <c r="F694" s="17">
        <f t="shared" si="10"/>
        <v>17.565272332421372</v>
      </c>
      <c r="G694" s="53" t="s">
        <v>336</v>
      </c>
      <c r="H694" s="53"/>
      <c r="I694" s="88" t="s">
        <v>21</v>
      </c>
      <c r="J694" s="22" t="s">
        <v>24</v>
      </c>
      <c r="K694" s="151" t="s">
        <v>411</v>
      </c>
      <c r="L694" s="58">
        <v>569.30515000000003</v>
      </c>
    </row>
    <row r="695" spans="1:12" x14ac:dyDescent="0.2">
      <c r="A695" s="13">
        <v>42027</v>
      </c>
      <c r="B695" s="73" t="s">
        <v>311</v>
      </c>
      <c r="C695" s="74" t="s">
        <v>513</v>
      </c>
      <c r="D695" s="34" t="s">
        <v>7</v>
      </c>
      <c r="E695" s="29">
        <v>600</v>
      </c>
      <c r="F695" s="17">
        <f t="shared" si="10"/>
        <v>1.1486042172233886</v>
      </c>
      <c r="G695" s="3" t="s">
        <v>758</v>
      </c>
      <c r="H695" s="53"/>
      <c r="I695" s="88" t="s">
        <v>759</v>
      </c>
      <c r="J695" s="22" t="s">
        <v>24</v>
      </c>
      <c r="K695" s="20" t="s">
        <v>35</v>
      </c>
      <c r="L695" s="58">
        <v>522.37314734088932</v>
      </c>
    </row>
    <row r="696" spans="1:12" x14ac:dyDescent="0.2">
      <c r="A696" s="13">
        <v>42028</v>
      </c>
      <c r="B696" s="73" t="s">
        <v>311</v>
      </c>
      <c r="C696" s="74" t="s">
        <v>513</v>
      </c>
      <c r="D696" s="128" t="s">
        <v>8</v>
      </c>
      <c r="E696" s="132">
        <v>500</v>
      </c>
      <c r="F696" s="17">
        <f t="shared" si="10"/>
        <v>0.95717018101949047</v>
      </c>
      <c r="G696" s="3" t="s">
        <v>514</v>
      </c>
      <c r="H696" s="3"/>
      <c r="I696" s="88" t="s">
        <v>515</v>
      </c>
      <c r="J696" s="22" t="s">
        <v>24</v>
      </c>
      <c r="K696" s="20" t="s">
        <v>35</v>
      </c>
      <c r="L696" s="58">
        <v>522.37314734088932</v>
      </c>
    </row>
    <row r="697" spans="1:12" x14ac:dyDescent="0.2">
      <c r="A697" s="13">
        <v>42028</v>
      </c>
      <c r="B697" s="73" t="s">
        <v>423</v>
      </c>
      <c r="C697" s="74" t="s">
        <v>328</v>
      </c>
      <c r="D697" s="128" t="s">
        <v>10</v>
      </c>
      <c r="E697" s="132">
        <v>9000</v>
      </c>
      <c r="F697" s="17">
        <f t="shared" si="10"/>
        <v>17.229063258350827</v>
      </c>
      <c r="G697" s="3" t="s">
        <v>466</v>
      </c>
      <c r="H697" s="3"/>
      <c r="I697" s="88" t="s">
        <v>15</v>
      </c>
      <c r="J697" s="19" t="s">
        <v>24</v>
      </c>
      <c r="K697" s="20" t="s">
        <v>35</v>
      </c>
      <c r="L697" s="58">
        <v>522.37314734088932</v>
      </c>
    </row>
    <row r="698" spans="1:12" x14ac:dyDescent="0.2">
      <c r="A698" s="13">
        <v>42028</v>
      </c>
      <c r="B698" s="73" t="s">
        <v>360</v>
      </c>
      <c r="C698" s="74" t="s">
        <v>328</v>
      </c>
      <c r="D698" s="128" t="s">
        <v>10</v>
      </c>
      <c r="E698" s="132">
        <v>3000</v>
      </c>
      <c r="F698" s="17">
        <f t="shared" si="10"/>
        <v>5.7430210861169426</v>
      </c>
      <c r="G698" s="3" t="s">
        <v>466</v>
      </c>
      <c r="H698" s="3"/>
      <c r="I698" s="3" t="s">
        <v>15</v>
      </c>
      <c r="J698" s="19" t="s">
        <v>24</v>
      </c>
      <c r="K698" s="20" t="s">
        <v>35</v>
      </c>
      <c r="L698" s="58">
        <v>522.37314734088932</v>
      </c>
    </row>
    <row r="699" spans="1:12" x14ac:dyDescent="0.2">
      <c r="A699" s="13">
        <v>42028</v>
      </c>
      <c r="B699" s="73" t="s">
        <v>438</v>
      </c>
      <c r="C699" s="74" t="s">
        <v>328</v>
      </c>
      <c r="D699" s="129" t="s">
        <v>10</v>
      </c>
      <c r="E699" s="132">
        <v>1500</v>
      </c>
      <c r="F699" s="17">
        <f t="shared" si="10"/>
        <v>2.8715105430584713</v>
      </c>
      <c r="G699" s="3" t="s">
        <v>466</v>
      </c>
      <c r="H699" s="3"/>
      <c r="I699" s="3" t="s">
        <v>15</v>
      </c>
      <c r="J699" s="19" t="s">
        <v>24</v>
      </c>
      <c r="K699" s="20" t="s">
        <v>35</v>
      </c>
      <c r="L699" s="58">
        <v>522.37314734088932</v>
      </c>
    </row>
    <row r="700" spans="1:12" x14ac:dyDescent="0.2">
      <c r="A700" s="13">
        <v>42028</v>
      </c>
      <c r="B700" s="73" t="s">
        <v>558</v>
      </c>
      <c r="C700" s="74" t="s">
        <v>328</v>
      </c>
      <c r="D700" s="129" t="s">
        <v>10</v>
      </c>
      <c r="E700" s="132">
        <v>2900</v>
      </c>
      <c r="F700" s="17">
        <f t="shared" si="10"/>
        <v>5.5515870499130449</v>
      </c>
      <c r="G700" s="3" t="s">
        <v>466</v>
      </c>
      <c r="H700" s="3"/>
      <c r="I700" s="3" t="s">
        <v>15</v>
      </c>
      <c r="J700" s="19" t="s">
        <v>24</v>
      </c>
      <c r="K700" s="20" t="s">
        <v>35</v>
      </c>
      <c r="L700" s="58">
        <v>522.37314734088932</v>
      </c>
    </row>
    <row r="701" spans="1:12" x14ac:dyDescent="0.2">
      <c r="A701" s="13">
        <v>42028</v>
      </c>
      <c r="B701" s="83" t="s">
        <v>413</v>
      </c>
      <c r="C701" s="82" t="s">
        <v>358</v>
      </c>
      <c r="D701" s="129" t="s">
        <v>10</v>
      </c>
      <c r="E701" s="132">
        <v>1000</v>
      </c>
      <c r="F701" s="17">
        <f t="shared" si="10"/>
        <v>1.9143403620389809</v>
      </c>
      <c r="G701" s="3" t="s">
        <v>467</v>
      </c>
      <c r="H701" s="3"/>
      <c r="I701" s="3" t="s">
        <v>15</v>
      </c>
      <c r="J701" s="19" t="s">
        <v>24</v>
      </c>
      <c r="K701" s="20" t="s">
        <v>35</v>
      </c>
      <c r="L701" s="58">
        <v>522.37314734088932</v>
      </c>
    </row>
    <row r="702" spans="1:12" x14ac:dyDescent="0.2">
      <c r="A702" s="13">
        <v>42028</v>
      </c>
      <c r="B702" s="83" t="s">
        <v>413</v>
      </c>
      <c r="C702" s="82" t="s">
        <v>358</v>
      </c>
      <c r="D702" s="129" t="s">
        <v>10</v>
      </c>
      <c r="E702" s="132">
        <v>3300</v>
      </c>
      <c r="F702" s="17">
        <f t="shared" si="10"/>
        <v>6.3173231947286368</v>
      </c>
      <c r="G702" s="3" t="s">
        <v>468</v>
      </c>
      <c r="H702" s="3"/>
      <c r="I702" s="3" t="s">
        <v>15</v>
      </c>
      <c r="J702" s="19" t="s">
        <v>24</v>
      </c>
      <c r="K702" s="20" t="s">
        <v>35</v>
      </c>
      <c r="L702" s="58">
        <v>522.37314734088932</v>
      </c>
    </row>
    <row r="703" spans="1:12" x14ac:dyDescent="0.2">
      <c r="A703" s="13">
        <v>42028</v>
      </c>
      <c r="B703" s="73" t="s">
        <v>311</v>
      </c>
      <c r="C703" s="74" t="s">
        <v>513</v>
      </c>
      <c r="D703" s="129" t="s">
        <v>10</v>
      </c>
      <c r="E703" s="132">
        <v>1600</v>
      </c>
      <c r="F703" s="17">
        <f t="shared" si="10"/>
        <v>3.0629445792623695</v>
      </c>
      <c r="G703" s="3" t="s">
        <v>361</v>
      </c>
      <c r="H703" s="3"/>
      <c r="I703" s="3" t="s">
        <v>15</v>
      </c>
      <c r="J703" s="19" t="s">
        <v>24</v>
      </c>
      <c r="K703" s="20" t="s">
        <v>35</v>
      </c>
      <c r="L703" s="58">
        <v>522.37314734088932</v>
      </c>
    </row>
    <row r="704" spans="1:12" x14ac:dyDescent="0.2">
      <c r="A704" s="13">
        <v>42028</v>
      </c>
      <c r="B704" s="98" t="s">
        <v>548</v>
      </c>
      <c r="C704" s="81" t="s">
        <v>527</v>
      </c>
      <c r="D704" s="129" t="s">
        <v>10</v>
      </c>
      <c r="E704" s="132">
        <v>230000</v>
      </c>
      <c r="F704" s="17">
        <f t="shared" si="10"/>
        <v>440.29828326896563</v>
      </c>
      <c r="G704" s="3" t="s">
        <v>559</v>
      </c>
      <c r="H704" s="3"/>
      <c r="I704" s="3" t="s">
        <v>15</v>
      </c>
      <c r="J704" s="19" t="s">
        <v>24</v>
      </c>
      <c r="K704" s="20" t="s">
        <v>35</v>
      </c>
      <c r="L704" s="58">
        <v>522.37314734088932</v>
      </c>
    </row>
    <row r="705" spans="1:12" x14ac:dyDescent="0.2">
      <c r="A705" s="13">
        <v>42028</v>
      </c>
      <c r="B705" s="73" t="s">
        <v>575</v>
      </c>
      <c r="C705" s="74" t="s">
        <v>317</v>
      </c>
      <c r="D705" s="128" t="s">
        <v>7</v>
      </c>
      <c r="E705" s="132">
        <v>1000</v>
      </c>
      <c r="F705" s="17">
        <f t="shared" si="10"/>
        <v>1.9143403620389809</v>
      </c>
      <c r="G705" s="3" t="s">
        <v>384</v>
      </c>
      <c r="H705" s="3"/>
      <c r="I705" s="3" t="s">
        <v>40</v>
      </c>
      <c r="J705" s="19" t="s">
        <v>24</v>
      </c>
      <c r="K705" s="20" t="s">
        <v>35</v>
      </c>
      <c r="L705" s="58">
        <v>522.37314734088932</v>
      </c>
    </row>
    <row r="706" spans="1:12" x14ac:dyDescent="0.2">
      <c r="A706" s="13">
        <v>42028</v>
      </c>
      <c r="B706" s="73" t="s">
        <v>311</v>
      </c>
      <c r="C706" s="74" t="s">
        <v>513</v>
      </c>
      <c r="D706" s="128" t="s">
        <v>7</v>
      </c>
      <c r="E706" s="132">
        <v>2000</v>
      </c>
      <c r="F706" s="17">
        <f t="shared" si="10"/>
        <v>3.8286807240779619</v>
      </c>
      <c r="G706" s="3" t="s">
        <v>364</v>
      </c>
      <c r="H706" s="3"/>
      <c r="I706" s="3" t="s">
        <v>40</v>
      </c>
      <c r="J706" s="19" t="s">
        <v>24</v>
      </c>
      <c r="K706" s="20" t="s">
        <v>35</v>
      </c>
      <c r="L706" s="58">
        <v>522.37314734088932</v>
      </c>
    </row>
    <row r="707" spans="1:12" x14ac:dyDescent="0.2">
      <c r="A707" s="13">
        <v>42028</v>
      </c>
      <c r="B707" s="73" t="s">
        <v>19</v>
      </c>
      <c r="C707" s="74" t="s">
        <v>41</v>
      </c>
      <c r="D707" s="129" t="s">
        <v>9</v>
      </c>
      <c r="E707" s="132">
        <v>5000</v>
      </c>
      <c r="F707" s="17">
        <f t="shared" ref="F707:F770" si="11">E707/L707</f>
        <v>9.5717018101949041</v>
      </c>
      <c r="G707" s="3" t="s">
        <v>220</v>
      </c>
      <c r="H707" s="3"/>
      <c r="I707" s="3" t="s">
        <v>17</v>
      </c>
      <c r="J707" s="19" t="s">
        <v>24</v>
      </c>
      <c r="K707" s="20" t="s">
        <v>35</v>
      </c>
      <c r="L707" s="58">
        <v>522.37314734088932</v>
      </c>
    </row>
    <row r="708" spans="1:12" ht="38.25" x14ac:dyDescent="0.2">
      <c r="A708" s="13">
        <v>42028</v>
      </c>
      <c r="B708" s="73" t="s">
        <v>19</v>
      </c>
      <c r="C708" s="74" t="s">
        <v>41</v>
      </c>
      <c r="D708" s="15" t="s">
        <v>407</v>
      </c>
      <c r="E708" s="132">
        <v>5000</v>
      </c>
      <c r="F708" s="17">
        <f t="shared" si="11"/>
        <v>8.7826361662106862</v>
      </c>
      <c r="G708" s="3" t="s">
        <v>221</v>
      </c>
      <c r="H708" s="3"/>
      <c r="I708" s="3" t="s">
        <v>21</v>
      </c>
      <c r="J708" s="19" t="s">
        <v>24</v>
      </c>
      <c r="K708" s="151" t="s">
        <v>411</v>
      </c>
      <c r="L708" s="58">
        <v>569.30515000000003</v>
      </c>
    </row>
    <row r="709" spans="1:12" ht="38.25" x14ac:dyDescent="0.2">
      <c r="A709" s="13">
        <v>42028</v>
      </c>
      <c r="B709" s="73" t="s">
        <v>19</v>
      </c>
      <c r="C709" s="74" t="s">
        <v>41</v>
      </c>
      <c r="D709" s="15" t="s">
        <v>407</v>
      </c>
      <c r="E709" s="132">
        <v>5000</v>
      </c>
      <c r="F709" s="17">
        <f t="shared" si="11"/>
        <v>8.7826361662106862</v>
      </c>
      <c r="G709" s="3" t="s">
        <v>222</v>
      </c>
      <c r="H709" s="3"/>
      <c r="I709" s="3" t="s">
        <v>13</v>
      </c>
      <c r="J709" s="19" t="s">
        <v>24</v>
      </c>
      <c r="K709" s="151" t="s">
        <v>411</v>
      </c>
      <c r="L709" s="58">
        <v>569.30515000000003</v>
      </c>
    </row>
    <row r="710" spans="1:12" ht="38.25" x14ac:dyDescent="0.2">
      <c r="A710" s="13">
        <v>42028</v>
      </c>
      <c r="B710" s="73" t="s">
        <v>19</v>
      </c>
      <c r="C710" s="82" t="s">
        <v>41</v>
      </c>
      <c r="D710" s="15" t="s">
        <v>407</v>
      </c>
      <c r="E710" s="132">
        <v>2500</v>
      </c>
      <c r="F710" s="17">
        <f t="shared" si="11"/>
        <v>4.3913180831053431</v>
      </c>
      <c r="G710" s="3" t="s">
        <v>223</v>
      </c>
      <c r="H710" s="3"/>
      <c r="I710" s="19" t="s">
        <v>14</v>
      </c>
      <c r="J710" s="19" t="s">
        <v>24</v>
      </c>
      <c r="K710" s="151" t="s">
        <v>411</v>
      </c>
      <c r="L710" s="58">
        <v>569.30515000000003</v>
      </c>
    </row>
    <row r="711" spans="1:12" x14ac:dyDescent="0.2">
      <c r="A711" s="13">
        <v>42028</v>
      </c>
      <c r="B711" s="73" t="s">
        <v>19</v>
      </c>
      <c r="C711" s="74" t="s">
        <v>41</v>
      </c>
      <c r="D711" s="129" t="s">
        <v>8</v>
      </c>
      <c r="E711" s="132">
        <v>2500</v>
      </c>
      <c r="F711" s="17">
        <f t="shared" si="11"/>
        <v>4.785850905097452</v>
      </c>
      <c r="G711" s="3" t="s">
        <v>224</v>
      </c>
      <c r="H711" s="3"/>
      <c r="I711" s="3" t="s">
        <v>515</v>
      </c>
      <c r="J711" s="19" t="s">
        <v>24</v>
      </c>
      <c r="K711" s="20" t="s">
        <v>35</v>
      </c>
      <c r="L711" s="58">
        <v>522.37314734088932</v>
      </c>
    </row>
    <row r="712" spans="1:12" ht="38.25" x14ac:dyDescent="0.2">
      <c r="A712" s="13">
        <v>42028</v>
      </c>
      <c r="B712" s="73" t="s">
        <v>19</v>
      </c>
      <c r="C712" s="74" t="s">
        <v>41</v>
      </c>
      <c r="D712" s="15" t="s">
        <v>407</v>
      </c>
      <c r="E712" s="132">
        <v>2500</v>
      </c>
      <c r="F712" s="17">
        <f t="shared" si="11"/>
        <v>4.3913180831053431</v>
      </c>
      <c r="G712" s="3" t="s">
        <v>225</v>
      </c>
      <c r="H712" s="3"/>
      <c r="I712" s="3" t="s">
        <v>12</v>
      </c>
      <c r="J712" s="19" t="s">
        <v>24</v>
      </c>
      <c r="K712" s="151" t="s">
        <v>411</v>
      </c>
      <c r="L712" s="58">
        <v>569.30515000000003</v>
      </c>
    </row>
    <row r="713" spans="1:12" x14ac:dyDescent="0.2">
      <c r="A713" s="13">
        <v>42028</v>
      </c>
      <c r="B713" s="73" t="s">
        <v>19</v>
      </c>
      <c r="C713" s="82" t="s">
        <v>41</v>
      </c>
      <c r="D713" s="129" t="s">
        <v>7</v>
      </c>
      <c r="E713" s="132">
        <v>2500</v>
      </c>
      <c r="F713" s="17">
        <f t="shared" si="11"/>
        <v>4.785850905097452</v>
      </c>
      <c r="G713" s="3" t="s">
        <v>226</v>
      </c>
      <c r="H713" s="3"/>
      <c r="I713" s="3" t="s">
        <v>40</v>
      </c>
      <c r="J713" s="19" t="s">
        <v>24</v>
      </c>
      <c r="K713" s="20" t="s">
        <v>35</v>
      </c>
      <c r="L713" s="58">
        <v>522.37314734088932</v>
      </c>
    </row>
    <row r="714" spans="1:12" ht="38.25" x14ac:dyDescent="0.2">
      <c r="A714" s="13">
        <v>42028</v>
      </c>
      <c r="B714" s="73" t="s">
        <v>19</v>
      </c>
      <c r="C714" s="74" t="s">
        <v>41</v>
      </c>
      <c r="D714" s="15" t="s">
        <v>407</v>
      </c>
      <c r="E714" s="132">
        <v>2500</v>
      </c>
      <c r="F714" s="17">
        <f t="shared" si="11"/>
        <v>4.3913180831053431</v>
      </c>
      <c r="G714" s="3" t="s">
        <v>227</v>
      </c>
      <c r="H714" s="3"/>
      <c r="I714" s="88" t="s">
        <v>20</v>
      </c>
      <c r="J714" s="19" t="s">
        <v>24</v>
      </c>
      <c r="K714" s="151" t="s">
        <v>411</v>
      </c>
      <c r="L714" s="58">
        <v>569.30515000000003</v>
      </c>
    </row>
    <row r="715" spans="1:12" x14ac:dyDescent="0.2">
      <c r="A715" s="13">
        <v>42028</v>
      </c>
      <c r="B715" s="73" t="s">
        <v>19</v>
      </c>
      <c r="C715" s="74" t="s">
        <v>41</v>
      </c>
      <c r="D715" s="129" t="s">
        <v>6</v>
      </c>
      <c r="E715" s="132">
        <v>2500</v>
      </c>
      <c r="F715" s="17">
        <f t="shared" si="11"/>
        <v>4.785850905097452</v>
      </c>
      <c r="G715" s="3" t="s">
        <v>228</v>
      </c>
      <c r="H715" s="3"/>
      <c r="I715" s="3" t="s">
        <v>27</v>
      </c>
      <c r="J715" s="19" t="s">
        <v>24</v>
      </c>
      <c r="K715" s="20" t="s">
        <v>35</v>
      </c>
      <c r="L715" s="58">
        <v>522.37314734088932</v>
      </c>
    </row>
    <row r="716" spans="1:12" x14ac:dyDescent="0.2">
      <c r="A716" s="13">
        <v>42028</v>
      </c>
      <c r="B716" s="97" t="s">
        <v>19</v>
      </c>
      <c r="C716" s="96" t="s">
        <v>41</v>
      </c>
      <c r="D716" s="129" t="s">
        <v>6</v>
      </c>
      <c r="E716" s="132">
        <v>2500</v>
      </c>
      <c r="F716" s="17">
        <f t="shared" si="11"/>
        <v>4.785850905097452</v>
      </c>
      <c r="G716" s="3" t="s">
        <v>229</v>
      </c>
      <c r="H716" s="3"/>
      <c r="I716" s="3" t="s">
        <v>18</v>
      </c>
      <c r="J716" s="19" t="s">
        <v>24</v>
      </c>
      <c r="K716" s="20" t="s">
        <v>35</v>
      </c>
      <c r="L716" s="58">
        <v>522.37314734088932</v>
      </c>
    </row>
    <row r="717" spans="1:12" ht="38.25" x14ac:dyDescent="0.2">
      <c r="A717" s="13">
        <v>42028</v>
      </c>
      <c r="B717" s="73" t="s">
        <v>19</v>
      </c>
      <c r="C717" s="74" t="s">
        <v>41</v>
      </c>
      <c r="D717" s="15" t="s">
        <v>407</v>
      </c>
      <c r="E717" s="132">
        <v>2500</v>
      </c>
      <c r="F717" s="17">
        <f t="shared" si="11"/>
        <v>4.3913180831053431</v>
      </c>
      <c r="G717" s="3" t="s">
        <v>230</v>
      </c>
      <c r="H717" s="3"/>
      <c r="I717" s="3" t="s">
        <v>46</v>
      </c>
      <c r="J717" s="19" t="s">
        <v>24</v>
      </c>
      <c r="K717" s="151" t="s">
        <v>411</v>
      </c>
      <c r="L717" s="58">
        <v>569.30515000000003</v>
      </c>
    </row>
    <row r="718" spans="1:12" ht="38.25" x14ac:dyDescent="0.2">
      <c r="A718" s="13">
        <v>42028</v>
      </c>
      <c r="B718" s="73" t="s">
        <v>19</v>
      </c>
      <c r="C718" s="74" t="s">
        <v>41</v>
      </c>
      <c r="D718" s="15" t="s">
        <v>407</v>
      </c>
      <c r="E718" s="132">
        <v>2500</v>
      </c>
      <c r="F718" s="17">
        <f t="shared" si="11"/>
        <v>4.3913180831053431</v>
      </c>
      <c r="G718" s="3" t="s">
        <v>231</v>
      </c>
      <c r="H718" s="3"/>
      <c r="I718" s="3" t="s">
        <v>309</v>
      </c>
      <c r="J718" s="19" t="s">
        <v>24</v>
      </c>
      <c r="K718" s="151" t="s">
        <v>411</v>
      </c>
      <c r="L718" s="58">
        <v>569.30515000000003</v>
      </c>
    </row>
    <row r="719" spans="1:12" x14ac:dyDescent="0.2">
      <c r="A719" s="13">
        <v>42028</v>
      </c>
      <c r="B719" s="73" t="s">
        <v>19</v>
      </c>
      <c r="C719" s="74" t="s">
        <v>41</v>
      </c>
      <c r="D719" s="129" t="s">
        <v>10</v>
      </c>
      <c r="E719" s="132">
        <v>2500</v>
      </c>
      <c r="F719" s="17">
        <f t="shared" si="11"/>
        <v>4.785850905097452</v>
      </c>
      <c r="G719" s="3" t="s">
        <v>232</v>
      </c>
      <c r="H719" s="3"/>
      <c r="I719" s="3" t="s">
        <v>15</v>
      </c>
      <c r="J719" s="19" t="s">
        <v>24</v>
      </c>
      <c r="K719" s="20" t="s">
        <v>35</v>
      </c>
      <c r="L719" s="58">
        <v>522.37314734088932</v>
      </c>
    </row>
    <row r="720" spans="1:12" ht="38.25" x14ac:dyDescent="0.2">
      <c r="A720" s="13">
        <v>42028</v>
      </c>
      <c r="B720" s="73" t="s">
        <v>19</v>
      </c>
      <c r="C720" s="74" t="s">
        <v>41</v>
      </c>
      <c r="D720" s="15" t="s">
        <v>407</v>
      </c>
      <c r="E720" s="132">
        <v>2500</v>
      </c>
      <c r="F720" s="17">
        <f t="shared" si="11"/>
        <v>4.3913180831053431</v>
      </c>
      <c r="G720" s="3" t="s">
        <v>233</v>
      </c>
      <c r="H720" s="3"/>
      <c r="I720" s="3" t="s">
        <v>578</v>
      </c>
      <c r="J720" s="19" t="s">
        <v>24</v>
      </c>
      <c r="K720" s="25" t="s">
        <v>411</v>
      </c>
      <c r="L720" s="58">
        <v>569.30515000000003</v>
      </c>
    </row>
    <row r="721" spans="1:12" ht="38.25" x14ac:dyDescent="0.2">
      <c r="A721" s="13">
        <v>42028</v>
      </c>
      <c r="B721" s="75" t="s">
        <v>313</v>
      </c>
      <c r="C721" s="76" t="s">
        <v>569</v>
      </c>
      <c r="D721" s="127" t="s">
        <v>407</v>
      </c>
      <c r="E721" s="29">
        <v>10000</v>
      </c>
      <c r="F721" s="17">
        <f t="shared" si="11"/>
        <v>17.565272332421372</v>
      </c>
      <c r="G721" s="3" t="s">
        <v>351</v>
      </c>
      <c r="H721" s="3"/>
      <c r="I721" s="30" t="s">
        <v>12</v>
      </c>
      <c r="J721" s="19" t="s">
        <v>24</v>
      </c>
      <c r="K721" s="151" t="s">
        <v>411</v>
      </c>
      <c r="L721" s="58">
        <v>569.30515000000003</v>
      </c>
    </row>
    <row r="722" spans="1:12" ht="38.25" x14ac:dyDescent="0.2">
      <c r="A722" s="13">
        <v>42028</v>
      </c>
      <c r="B722" s="73" t="s">
        <v>312</v>
      </c>
      <c r="C722" s="74" t="s">
        <v>569</v>
      </c>
      <c r="D722" s="127" t="s">
        <v>407</v>
      </c>
      <c r="E722" s="29">
        <v>3000</v>
      </c>
      <c r="F722" s="17">
        <f t="shared" si="11"/>
        <v>5.2695816997264115</v>
      </c>
      <c r="G722" s="3" t="s">
        <v>349</v>
      </c>
      <c r="H722" s="3"/>
      <c r="I722" s="30" t="s">
        <v>12</v>
      </c>
      <c r="J722" s="19" t="s">
        <v>24</v>
      </c>
      <c r="K722" s="151" t="s">
        <v>411</v>
      </c>
      <c r="L722" s="58">
        <v>569.30515000000003</v>
      </c>
    </row>
    <row r="723" spans="1:12" ht="38.25" x14ac:dyDescent="0.2">
      <c r="A723" s="13">
        <v>42028</v>
      </c>
      <c r="B723" s="73" t="s">
        <v>348</v>
      </c>
      <c r="C723" s="74" t="s">
        <v>513</v>
      </c>
      <c r="D723" s="18" t="s">
        <v>407</v>
      </c>
      <c r="E723" s="29">
        <v>1900</v>
      </c>
      <c r="F723" s="17">
        <f t="shared" si="11"/>
        <v>3.3374017431600609</v>
      </c>
      <c r="G723" s="3" t="s">
        <v>349</v>
      </c>
      <c r="H723" s="3"/>
      <c r="I723" s="30" t="s">
        <v>12</v>
      </c>
      <c r="J723" s="19" t="s">
        <v>24</v>
      </c>
      <c r="K723" s="151" t="s">
        <v>411</v>
      </c>
      <c r="L723" s="58">
        <v>569.30515000000003</v>
      </c>
    </row>
    <row r="724" spans="1:12" x14ac:dyDescent="0.2">
      <c r="A724" s="13">
        <v>42028</v>
      </c>
      <c r="B724" s="73" t="s">
        <v>311</v>
      </c>
      <c r="C724" s="74" t="s">
        <v>513</v>
      </c>
      <c r="D724" s="34" t="s">
        <v>10</v>
      </c>
      <c r="E724" s="29">
        <v>1500</v>
      </c>
      <c r="F724" s="17">
        <f t="shared" si="11"/>
        <v>2.8715105430584713</v>
      </c>
      <c r="G724" s="3" t="s">
        <v>410</v>
      </c>
      <c r="H724" s="3"/>
      <c r="I724" s="30" t="s">
        <v>409</v>
      </c>
      <c r="J724" s="19" t="s">
        <v>24</v>
      </c>
      <c r="K724" s="20" t="s">
        <v>35</v>
      </c>
      <c r="L724" s="58">
        <v>522.37314734088932</v>
      </c>
    </row>
    <row r="725" spans="1:12" x14ac:dyDescent="0.2">
      <c r="A725" s="13">
        <v>42028</v>
      </c>
      <c r="B725" s="89" t="s">
        <v>348</v>
      </c>
      <c r="C725" s="90" t="s">
        <v>513</v>
      </c>
      <c r="D725" s="34" t="s">
        <v>9</v>
      </c>
      <c r="E725" s="29">
        <v>6000</v>
      </c>
      <c r="F725" s="17">
        <f t="shared" si="11"/>
        <v>11.486042172233885</v>
      </c>
      <c r="G725" s="3" t="s">
        <v>495</v>
      </c>
      <c r="H725" s="3"/>
      <c r="I725" s="30" t="s">
        <v>16</v>
      </c>
      <c r="J725" s="19" t="s">
        <v>24</v>
      </c>
      <c r="K725" s="20" t="s">
        <v>35</v>
      </c>
      <c r="L725" s="58">
        <v>522.37314734088932</v>
      </c>
    </row>
    <row r="726" spans="1:12" x14ac:dyDescent="0.2">
      <c r="A726" s="13">
        <v>42028</v>
      </c>
      <c r="B726" s="89" t="s">
        <v>312</v>
      </c>
      <c r="C726" s="90" t="s">
        <v>569</v>
      </c>
      <c r="D726" s="34" t="s">
        <v>9</v>
      </c>
      <c r="E726" s="29">
        <v>7000</v>
      </c>
      <c r="F726" s="17">
        <f t="shared" si="11"/>
        <v>13.400382534272866</v>
      </c>
      <c r="G726" s="3" t="s">
        <v>495</v>
      </c>
      <c r="H726" s="3"/>
      <c r="I726" s="30" t="s">
        <v>16</v>
      </c>
      <c r="J726" s="19" t="s">
        <v>24</v>
      </c>
      <c r="K726" s="20" t="s">
        <v>35</v>
      </c>
      <c r="L726" s="58">
        <v>522.37314734088932</v>
      </c>
    </row>
    <row r="727" spans="1:12" x14ac:dyDescent="0.2">
      <c r="A727" s="13">
        <v>42028</v>
      </c>
      <c r="B727" s="89" t="s">
        <v>313</v>
      </c>
      <c r="C727" s="90" t="s">
        <v>569</v>
      </c>
      <c r="D727" s="34" t="s">
        <v>9</v>
      </c>
      <c r="E727" s="29">
        <v>30000</v>
      </c>
      <c r="F727" s="17">
        <f t="shared" si="11"/>
        <v>57.430210861169428</v>
      </c>
      <c r="G727" s="3" t="s">
        <v>502</v>
      </c>
      <c r="H727" s="3"/>
      <c r="I727" s="30" t="s">
        <v>16</v>
      </c>
      <c r="J727" s="19" t="s">
        <v>24</v>
      </c>
      <c r="K727" s="20" t="s">
        <v>35</v>
      </c>
      <c r="L727" s="58">
        <v>522.37314734088932</v>
      </c>
    </row>
    <row r="728" spans="1:12" ht="38.25" x14ac:dyDescent="0.2">
      <c r="A728" s="13">
        <v>42028</v>
      </c>
      <c r="B728" s="73" t="s">
        <v>311</v>
      </c>
      <c r="C728" s="74" t="s">
        <v>513</v>
      </c>
      <c r="D728" s="18" t="s">
        <v>407</v>
      </c>
      <c r="E728" s="29">
        <v>600</v>
      </c>
      <c r="F728" s="17">
        <f t="shared" si="11"/>
        <v>1.0539163399452824</v>
      </c>
      <c r="G728" s="3" t="s">
        <v>614</v>
      </c>
      <c r="H728" s="3"/>
      <c r="I728" s="19" t="s">
        <v>48</v>
      </c>
      <c r="J728" s="19" t="s">
        <v>24</v>
      </c>
      <c r="K728" s="151" t="s">
        <v>411</v>
      </c>
      <c r="L728" s="58">
        <v>569.30515000000003</v>
      </c>
    </row>
    <row r="729" spans="1:12" ht="38.25" x14ac:dyDescent="0.2">
      <c r="A729" s="13">
        <v>42028</v>
      </c>
      <c r="B729" s="73" t="s">
        <v>311</v>
      </c>
      <c r="C729" s="74" t="s">
        <v>513</v>
      </c>
      <c r="D729" s="18" t="s">
        <v>407</v>
      </c>
      <c r="E729" s="29">
        <v>1500</v>
      </c>
      <c r="F729" s="17">
        <f t="shared" si="11"/>
        <v>2.6347908498632058</v>
      </c>
      <c r="G729" s="38" t="s">
        <v>623</v>
      </c>
      <c r="H729" s="3">
        <v>8</v>
      </c>
      <c r="I729" s="19" t="s">
        <v>47</v>
      </c>
      <c r="J729" s="19" t="s">
        <v>24</v>
      </c>
      <c r="K729" s="151" t="s">
        <v>411</v>
      </c>
      <c r="L729" s="58">
        <v>569.30515000000003</v>
      </c>
    </row>
    <row r="730" spans="1:12" x14ac:dyDescent="0.2">
      <c r="A730" s="13">
        <v>42028</v>
      </c>
      <c r="B730" s="73" t="s">
        <v>579</v>
      </c>
      <c r="C730" s="74" t="s">
        <v>314</v>
      </c>
      <c r="D730" s="40" t="s">
        <v>6</v>
      </c>
      <c r="E730" s="29">
        <v>40000</v>
      </c>
      <c r="F730" s="17">
        <f t="shared" si="11"/>
        <v>76.573614481559233</v>
      </c>
      <c r="G730" s="38" t="s">
        <v>327</v>
      </c>
      <c r="H730" s="3"/>
      <c r="I730" s="19" t="s">
        <v>47</v>
      </c>
      <c r="J730" s="19" t="s">
        <v>24</v>
      </c>
      <c r="K730" s="20" t="s">
        <v>35</v>
      </c>
      <c r="L730" s="58">
        <v>522.37314734088932</v>
      </c>
    </row>
    <row r="731" spans="1:12" x14ac:dyDescent="0.2">
      <c r="A731" s="13">
        <v>42028</v>
      </c>
      <c r="B731" s="73" t="s">
        <v>643</v>
      </c>
      <c r="C731" s="74" t="s">
        <v>569</v>
      </c>
      <c r="D731" s="40" t="s">
        <v>6</v>
      </c>
      <c r="E731" s="29">
        <v>0</v>
      </c>
      <c r="F731" s="17">
        <f t="shared" si="11"/>
        <v>0</v>
      </c>
      <c r="G731" s="3" t="s">
        <v>430</v>
      </c>
      <c r="H731" s="3">
        <v>8</v>
      </c>
      <c r="I731" s="19" t="s">
        <v>578</v>
      </c>
      <c r="J731" s="19" t="s">
        <v>24</v>
      </c>
      <c r="K731" s="20" t="s">
        <v>35</v>
      </c>
      <c r="L731" s="58">
        <v>522.37314734088932</v>
      </c>
    </row>
    <row r="732" spans="1:12" x14ac:dyDescent="0.2">
      <c r="A732" s="13">
        <v>42028</v>
      </c>
      <c r="B732" s="73" t="s">
        <v>312</v>
      </c>
      <c r="C732" s="74" t="s">
        <v>569</v>
      </c>
      <c r="D732" s="40" t="s">
        <v>6</v>
      </c>
      <c r="E732" s="29">
        <v>3000</v>
      </c>
      <c r="F732" s="17">
        <f t="shared" si="11"/>
        <v>5.7430210861169426</v>
      </c>
      <c r="G732" s="3" t="s">
        <v>430</v>
      </c>
      <c r="H732" s="3">
        <v>8</v>
      </c>
      <c r="I732" s="19" t="s">
        <v>578</v>
      </c>
      <c r="J732" s="19" t="s">
        <v>24</v>
      </c>
      <c r="K732" s="20" t="s">
        <v>35</v>
      </c>
      <c r="L732" s="58">
        <v>522.37314734088932</v>
      </c>
    </row>
    <row r="733" spans="1:12" ht="38.25" x14ac:dyDescent="0.2">
      <c r="A733" s="13">
        <v>42028</v>
      </c>
      <c r="B733" s="73" t="s">
        <v>311</v>
      </c>
      <c r="C733" s="74" t="s">
        <v>513</v>
      </c>
      <c r="D733" s="127" t="s">
        <v>407</v>
      </c>
      <c r="E733" s="29">
        <v>1700</v>
      </c>
      <c r="F733" s="17">
        <f t="shared" si="11"/>
        <v>2.9860962965116333</v>
      </c>
      <c r="G733" s="3" t="s">
        <v>430</v>
      </c>
      <c r="H733" s="3">
        <v>8</v>
      </c>
      <c r="I733" s="19" t="s">
        <v>578</v>
      </c>
      <c r="J733" s="19" t="s">
        <v>24</v>
      </c>
      <c r="K733" s="25" t="s">
        <v>411</v>
      </c>
      <c r="L733" s="58">
        <v>569.30515000000003</v>
      </c>
    </row>
    <row r="734" spans="1:12" x14ac:dyDescent="0.2">
      <c r="A734" s="13">
        <v>42028</v>
      </c>
      <c r="B734" s="73" t="s">
        <v>412</v>
      </c>
      <c r="C734" s="74" t="s">
        <v>513</v>
      </c>
      <c r="D734" s="40" t="s">
        <v>6</v>
      </c>
      <c r="E734" s="29">
        <v>3000</v>
      </c>
      <c r="F734" s="17">
        <f t="shared" si="11"/>
        <v>5.7430210861169426</v>
      </c>
      <c r="G734" s="3" t="s">
        <v>667</v>
      </c>
      <c r="H734" s="3">
        <v>6</v>
      </c>
      <c r="I734" s="19" t="s">
        <v>34</v>
      </c>
      <c r="J734" s="19" t="s">
        <v>24</v>
      </c>
      <c r="K734" s="20" t="s">
        <v>35</v>
      </c>
      <c r="L734" s="58">
        <v>522.37314734088932</v>
      </c>
    </row>
    <row r="735" spans="1:12" x14ac:dyDescent="0.2">
      <c r="A735" s="13">
        <v>42028</v>
      </c>
      <c r="B735" s="73" t="s">
        <v>311</v>
      </c>
      <c r="C735" s="82" t="s">
        <v>513</v>
      </c>
      <c r="D735" s="40" t="s">
        <v>6</v>
      </c>
      <c r="E735" s="29">
        <v>1900</v>
      </c>
      <c r="F735" s="17">
        <f t="shared" si="11"/>
        <v>3.6372466878740637</v>
      </c>
      <c r="G735" s="3" t="s">
        <v>663</v>
      </c>
      <c r="H735" s="3">
        <v>6</v>
      </c>
      <c r="I735" s="19" t="s">
        <v>34</v>
      </c>
      <c r="J735" s="19" t="s">
        <v>24</v>
      </c>
      <c r="K735" s="20" t="s">
        <v>35</v>
      </c>
      <c r="L735" s="58">
        <v>522.37314734088932</v>
      </c>
    </row>
    <row r="736" spans="1:12" x14ac:dyDescent="0.2">
      <c r="A736" s="13">
        <v>42028</v>
      </c>
      <c r="B736" s="73" t="s">
        <v>312</v>
      </c>
      <c r="C736" s="74" t="s">
        <v>569</v>
      </c>
      <c r="D736" s="40" t="s">
        <v>6</v>
      </c>
      <c r="E736" s="29">
        <v>3000</v>
      </c>
      <c r="F736" s="17">
        <f t="shared" si="11"/>
        <v>5.7430210861169426</v>
      </c>
      <c r="G736" s="3" t="s">
        <v>663</v>
      </c>
      <c r="H736" s="3">
        <v>6</v>
      </c>
      <c r="I736" s="19" t="s">
        <v>34</v>
      </c>
      <c r="J736" s="19" t="s">
        <v>24</v>
      </c>
      <c r="K736" s="20" t="s">
        <v>35</v>
      </c>
      <c r="L736" s="58">
        <v>522.37314734088932</v>
      </c>
    </row>
    <row r="737" spans="1:12" ht="38.25" x14ac:dyDescent="0.2">
      <c r="A737" s="13">
        <v>42028</v>
      </c>
      <c r="B737" s="73" t="s">
        <v>579</v>
      </c>
      <c r="C737" s="74" t="s">
        <v>513</v>
      </c>
      <c r="D737" s="18" t="s">
        <v>407</v>
      </c>
      <c r="E737" s="29">
        <v>35000</v>
      </c>
      <c r="F737" s="17">
        <f t="shared" si="11"/>
        <v>61.478453163474803</v>
      </c>
      <c r="G737" s="3" t="s">
        <v>385</v>
      </c>
      <c r="H737" s="3">
        <v>7</v>
      </c>
      <c r="I737" s="3" t="s">
        <v>33</v>
      </c>
      <c r="J737" s="19" t="s">
        <v>24</v>
      </c>
      <c r="K737" s="151" t="s">
        <v>411</v>
      </c>
      <c r="L737" s="58">
        <v>569.30515000000003</v>
      </c>
    </row>
    <row r="738" spans="1:12" x14ac:dyDescent="0.2">
      <c r="A738" s="13">
        <v>42028</v>
      </c>
      <c r="B738" s="73" t="s">
        <v>579</v>
      </c>
      <c r="C738" s="74" t="s">
        <v>513</v>
      </c>
      <c r="D738" s="18" t="s">
        <v>407</v>
      </c>
      <c r="E738" s="29">
        <v>70000</v>
      </c>
      <c r="F738" s="17">
        <f t="shared" si="11"/>
        <v>134.00382534272867</v>
      </c>
      <c r="G738" s="3" t="s">
        <v>385</v>
      </c>
      <c r="H738" s="3">
        <v>7</v>
      </c>
      <c r="I738" s="3" t="s">
        <v>33</v>
      </c>
      <c r="J738" s="19" t="s">
        <v>24</v>
      </c>
      <c r="K738" s="20" t="s">
        <v>35</v>
      </c>
      <c r="L738" s="58">
        <v>522.37314734088932</v>
      </c>
    </row>
    <row r="739" spans="1:12" x14ac:dyDescent="0.2">
      <c r="A739" s="13">
        <v>42028</v>
      </c>
      <c r="B739" s="73" t="s">
        <v>311</v>
      </c>
      <c r="C739" s="74" t="s">
        <v>513</v>
      </c>
      <c r="D739" s="34" t="s">
        <v>6</v>
      </c>
      <c r="E739" s="29">
        <v>1400</v>
      </c>
      <c r="F739" s="17">
        <f t="shared" si="11"/>
        <v>2.6800765068545735</v>
      </c>
      <c r="G739" s="3" t="s">
        <v>323</v>
      </c>
      <c r="H739" s="30"/>
      <c r="I739" s="28" t="s">
        <v>32</v>
      </c>
      <c r="J739" s="19" t="s">
        <v>24</v>
      </c>
      <c r="K739" s="20" t="s">
        <v>35</v>
      </c>
      <c r="L739" s="58">
        <v>522.37314734088932</v>
      </c>
    </row>
    <row r="740" spans="1:12" ht="38.25" x14ac:dyDescent="0.2">
      <c r="A740" s="13">
        <v>42028</v>
      </c>
      <c r="B740" s="73" t="s">
        <v>313</v>
      </c>
      <c r="C740" s="74" t="s">
        <v>569</v>
      </c>
      <c r="D740" s="127" t="s">
        <v>407</v>
      </c>
      <c r="E740" s="29">
        <v>10000</v>
      </c>
      <c r="F740" s="17">
        <f t="shared" si="11"/>
        <v>17.565272332421372</v>
      </c>
      <c r="G740" s="3" t="s">
        <v>704</v>
      </c>
      <c r="H740" s="30">
        <v>7</v>
      </c>
      <c r="I740" s="28" t="s">
        <v>31</v>
      </c>
      <c r="J740" s="19" t="s">
        <v>24</v>
      </c>
      <c r="K740" s="151" t="s">
        <v>411</v>
      </c>
      <c r="L740" s="58">
        <v>569.30515000000003</v>
      </c>
    </row>
    <row r="741" spans="1:12" ht="38.25" x14ac:dyDescent="0.2">
      <c r="A741" s="13">
        <v>42028</v>
      </c>
      <c r="B741" s="73" t="s">
        <v>312</v>
      </c>
      <c r="C741" s="74" t="s">
        <v>569</v>
      </c>
      <c r="D741" s="127" t="s">
        <v>407</v>
      </c>
      <c r="E741" s="29">
        <v>3000</v>
      </c>
      <c r="F741" s="17">
        <f t="shared" si="11"/>
        <v>5.2695816997264115</v>
      </c>
      <c r="G741" s="3" t="s">
        <v>705</v>
      </c>
      <c r="H741" s="30">
        <v>7</v>
      </c>
      <c r="I741" s="28" t="s">
        <v>31</v>
      </c>
      <c r="J741" s="19" t="s">
        <v>24</v>
      </c>
      <c r="K741" s="151" t="s">
        <v>411</v>
      </c>
      <c r="L741" s="58">
        <v>569.30515000000003</v>
      </c>
    </row>
    <row r="742" spans="1:12" ht="38.25" x14ac:dyDescent="0.2">
      <c r="A742" s="13">
        <v>42028</v>
      </c>
      <c r="B742" s="73" t="s">
        <v>311</v>
      </c>
      <c r="C742" s="74" t="s">
        <v>513</v>
      </c>
      <c r="D742" s="18" t="s">
        <v>407</v>
      </c>
      <c r="E742" s="29">
        <v>1850</v>
      </c>
      <c r="F742" s="17">
        <f t="shared" si="11"/>
        <v>3.2495753814979538</v>
      </c>
      <c r="G742" s="3" t="s">
        <v>705</v>
      </c>
      <c r="H742" s="30">
        <v>7</v>
      </c>
      <c r="I742" s="28" t="s">
        <v>31</v>
      </c>
      <c r="J742" s="19" t="s">
        <v>24</v>
      </c>
      <c r="K742" s="151" t="s">
        <v>411</v>
      </c>
      <c r="L742" s="58">
        <v>569.30515000000003</v>
      </c>
    </row>
    <row r="743" spans="1:12" ht="38.25" x14ac:dyDescent="0.2">
      <c r="A743" s="13">
        <v>42028</v>
      </c>
      <c r="B743" s="73" t="s">
        <v>721</v>
      </c>
      <c r="C743" s="74" t="s">
        <v>314</v>
      </c>
      <c r="D743" s="34" t="s">
        <v>407</v>
      </c>
      <c r="E743" s="29">
        <v>30000</v>
      </c>
      <c r="F743" s="17">
        <f t="shared" si="11"/>
        <v>52.695816997264117</v>
      </c>
      <c r="G743" s="3" t="s">
        <v>722</v>
      </c>
      <c r="H743" s="30">
        <v>7</v>
      </c>
      <c r="I743" s="28" t="s">
        <v>31</v>
      </c>
      <c r="J743" s="19" t="s">
        <v>24</v>
      </c>
      <c r="K743" s="151" t="s">
        <v>411</v>
      </c>
      <c r="L743" s="58">
        <v>569.30515000000003</v>
      </c>
    </row>
    <row r="744" spans="1:12" ht="38.25" x14ac:dyDescent="0.2">
      <c r="A744" s="13">
        <v>42028</v>
      </c>
      <c r="B744" s="73" t="s">
        <v>721</v>
      </c>
      <c r="C744" s="74" t="s">
        <v>314</v>
      </c>
      <c r="D744" s="34" t="s">
        <v>407</v>
      </c>
      <c r="E744" s="29">
        <v>50000</v>
      </c>
      <c r="F744" s="17">
        <f t="shared" si="11"/>
        <v>87.826361662106862</v>
      </c>
      <c r="G744" s="3" t="s">
        <v>723</v>
      </c>
      <c r="H744" s="30">
        <v>7</v>
      </c>
      <c r="I744" s="28" t="s">
        <v>31</v>
      </c>
      <c r="J744" s="19" t="s">
        <v>24</v>
      </c>
      <c r="K744" s="151" t="s">
        <v>411</v>
      </c>
      <c r="L744" s="58">
        <v>569.30515000000003</v>
      </c>
    </row>
    <row r="745" spans="1:12" ht="38.25" x14ac:dyDescent="0.2">
      <c r="A745" s="13">
        <v>42028</v>
      </c>
      <c r="B745" s="73" t="s">
        <v>436</v>
      </c>
      <c r="C745" s="74" t="s">
        <v>314</v>
      </c>
      <c r="D745" s="34" t="s">
        <v>407</v>
      </c>
      <c r="E745" s="29">
        <v>25000</v>
      </c>
      <c r="F745" s="17">
        <f t="shared" si="11"/>
        <v>43.913180831053431</v>
      </c>
      <c r="G745" s="3" t="s">
        <v>724</v>
      </c>
      <c r="H745" s="30">
        <v>7</v>
      </c>
      <c r="I745" s="28" t="s">
        <v>31</v>
      </c>
      <c r="J745" s="19" t="s">
        <v>24</v>
      </c>
      <c r="K745" s="151" t="s">
        <v>411</v>
      </c>
      <c r="L745" s="58">
        <v>569.30515000000003</v>
      </c>
    </row>
    <row r="746" spans="1:12" ht="38.25" x14ac:dyDescent="0.2">
      <c r="A746" s="13">
        <v>42028</v>
      </c>
      <c r="B746" s="73" t="s">
        <v>436</v>
      </c>
      <c r="C746" s="74" t="s">
        <v>314</v>
      </c>
      <c r="D746" s="34" t="s">
        <v>407</v>
      </c>
      <c r="E746" s="29">
        <v>25000</v>
      </c>
      <c r="F746" s="17">
        <f t="shared" si="11"/>
        <v>43.913180831053431</v>
      </c>
      <c r="G746" s="3" t="s">
        <v>725</v>
      </c>
      <c r="H746" s="30">
        <v>7</v>
      </c>
      <c r="I746" s="28" t="s">
        <v>31</v>
      </c>
      <c r="J746" s="19" t="s">
        <v>24</v>
      </c>
      <c r="K746" s="151" t="s">
        <v>411</v>
      </c>
      <c r="L746" s="58">
        <v>569.30515000000003</v>
      </c>
    </row>
    <row r="747" spans="1:12" ht="38.25" x14ac:dyDescent="0.2">
      <c r="A747" s="13">
        <v>42028</v>
      </c>
      <c r="B747" s="73" t="s">
        <v>436</v>
      </c>
      <c r="C747" s="74" t="s">
        <v>314</v>
      </c>
      <c r="D747" s="34" t="s">
        <v>407</v>
      </c>
      <c r="E747" s="29">
        <v>25000</v>
      </c>
      <c r="F747" s="17">
        <f t="shared" si="11"/>
        <v>43.913180831053431</v>
      </c>
      <c r="G747" s="3" t="s">
        <v>726</v>
      </c>
      <c r="H747" s="30">
        <v>7</v>
      </c>
      <c r="I747" s="28" t="s">
        <v>31</v>
      </c>
      <c r="J747" s="19" t="s">
        <v>24</v>
      </c>
      <c r="K747" s="151" t="s">
        <v>411</v>
      </c>
      <c r="L747" s="58">
        <v>569.30515000000003</v>
      </c>
    </row>
    <row r="748" spans="1:12" x14ac:dyDescent="0.2">
      <c r="A748" s="13">
        <v>42028</v>
      </c>
      <c r="B748" s="73" t="s">
        <v>311</v>
      </c>
      <c r="C748" s="74" t="s">
        <v>513</v>
      </c>
      <c r="D748" s="34" t="s">
        <v>7</v>
      </c>
      <c r="E748" s="29">
        <v>1200</v>
      </c>
      <c r="F748" s="17">
        <f t="shared" si="11"/>
        <v>2.2972084344467771</v>
      </c>
      <c r="G748" s="3" t="s">
        <v>740</v>
      </c>
      <c r="H748" s="30"/>
      <c r="I748" s="28" t="s">
        <v>741</v>
      </c>
      <c r="J748" s="19" t="s">
        <v>24</v>
      </c>
      <c r="K748" s="20" t="s">
        <v>35</v>
      </c>
      <c r="L748" s="58">
        <v>522.37314734088932</v>
      </c>
    </row>
    <row r="749" spans="1:12" x14ac:dyDescent="0.2">
      <c r="A749" s="13">
        <v>42028</v>
      </c>
      <c r="B749" s="73" t="s">
        <v>311</v>
      </c>
      <c r="C749" s="74" t="s">
        <v>513</v>
      </c>
      <c r="D749" s="34" t="s">
        <v>9</v>
      </c>
      <c r="E749" s="29">
        <v>1550</v>
      </c>
      <c r="F749" s="17">
        <f t="shared" si="11"/>
        <v>2.9672275611604206</v>
      </c>
      <c r="G749" s="3" t="s">
        <v>319</v>
      </c>
      <c r="H749" s="30"/>
      <c r="I749" s="28" t="s">
        <v>17</v>
      </c>
      <c r="J749" s="19" t="s">
        <v>24</v>
      </c>
      <c r="K749" s="20" t="s">
        <v>35</v>
      </c>
      <c r="L749" s="58">
        <v>522.37314734088932</v>
      </c>
    </row>
    <row r="750" spans="1:12" ht="38.25" x14ac:dyDescent="0.2">
      <c r="A750" s="13">
        <v>42028</v>
      </c>
      <c r="B750" s="73" t="s">
        <v>311</v>
      </c>
      <c r="C750" s="74" t="s">
        <v>513</v>
      </c>
      <c r="D750" s="18" t="s">
        <v>407</v>
      </c>
      <c r="E750" s="29">
        <v>1500</v>
      </c>
      <c r="F750" s="17">
        <f t="shared" si="11"/>
        <v>2.6347908498632058</v>
      </c>
      <c r="G750" s="53" t="s">
        <v>372</v>
      </c>
      <c r="H750" s="53"/>
      <c r="I750" s="88" t="s">
        <v>14</v>
      </c>
      <c r="J750" s="19" t="s">
        <v>24</v>
      </c>
      <c r="K750" s="151" t="s">
        <v>411</v>
      </c>
      <c r="L750" s="58">
        <v>569.30515000000003</v>
      </c>
    </row>
    <row r="751" spans="1:12" ht="38.25" x14ac:dyDescent="0.2">
      <c r="A751" s="13">
        <v>42028</v>
      </c>
      <c r="B751" s="93" t="s">
        <v>311</v>
      </c>
      <c r="C751" s="74" t="s">
        <v>513</v>
      </c>
      <c r="D751" s="18" t="s">
        <v>407</v>
      </c>
      <c r="E751" s="29">
        <v>1800</v>
      </c>
      <c r="F751" s="17">
        <f t="shared" si="11"/>
        <v>3.1617490198358471</v>
      </c>
      <c r="G751" s="53" t="s">
        <v>332</v>
      </c>
      <c r="H751" s="53"/>
      <c r="I751" s="88" t="s">
        <v>21</v>
      </c>
      <c r="J751" s="19" t="s">
        <v>24</v>
      </c>
      <c r="K751" s="151" t="s">
        <v>411</v>
      </c>
      <c r="L751" s="58">
        <v>569.30515000000003</v>
      </c>
    </row>
    <row r="752" spans="1:12" ht="38.25" x14ac:dyDescent="0.2">
      <c r="A752" s="13">
        <v>42028</v>
      </c>
      <c r="B752" s="93" t="s">
        <v>312</v>
      </c>
      <c r="C752" s="74" t="s">
        <v>569</v>
      </c>
      <c r="D752" s="127" t="s">
        <v>407</v>
      </c>
      <c r="E752" s="29">
        <v>3000</v>
      </c>
      <c r="F752" s="17">
        <f t="shared" si="11"/>
        <v>5.2695816997264115</v>
      </c>
      <c r="G752" s="53" t="s">
        <v>332</v>
      </c>
      <c r="H752" s="53"/>
      <c r="I752" s="88" t="s">
        <v>21</v>
      </c>
      <c r="J752" s="19" t="s">
        <v>24</v>
      </c>
      <c r="K752" s="151" t="s">
        <v>411</v>
      </c>
      <c r="L752" s="58">
        <v>569.30515000000003</v>
      </c>
    </row>
    <row r="753" spans="1:12" ht="38.25" x14ac:dyDescent="0.2">
      <c r="A753" s="13">
        <v>42028</v>
      </c>
      <c r="B753" s="93" t="s">
        <v>312</v>
      </c>
      <c r="C753" s="74" t="s">
        <v>569</v>
      </c>
      <c r="D753" s="127" t="s">
        <v>407</v>
      </c>
      <c r="E753" s="29">
        <v>4000</v>
      </c>
      <c r="F753" s="17">
        <f t="shared" si="11"/>
        <v>7.0261089329685493</v>
      </c>
      <c r="G753" s="53" t="s">
        <v>332</v>
      </c>
      <c r="H753" s="53"/>
      <c r="I753" s="88" t="s">
        <v>21</v>
      </c>
      <c r="J753" s="19" t="s">
        <v>24</v>
      </c>
      <c r="K753" s="151" t="s">
        <v>411</v>
      </c>
      <c r="L753" s="58">
        <v>569.30515000000003</v>
      </c>
    </row>
    <row r="754" spans="1:12" ht="38.25" x14ac:dyDescent="0.2">
      <c r="A754" s="13">
        <v>42028</v>
      </c>
      <c r="B754" s="93" t="s">
        <v>311</v>
      </c>
      <c r="C754" s="74" t="s">
        <v>513</v>
      </c>
      <c r="D754" s="18" t="s">
        <v>407</v>
      </c>
      <c r="E754" s="29">
        <v>2000</v>
      </c>
      <c r="F754" s="17">
        <f t="shared" si="11"/>
        <v>3.5130544664842747</v>
      </c>
      <c r="G754" s="53" t="s">
        <v>332</v>
      </c>
      <c r="H754" s="53"/>
      <c r="I754" s="88" t="s">
        <v>21</v>
      </c>
      <c r="J754" s="19" t="s">
        <v>24</v>
      </c>
      <c r="K754" s="151" t="s">
        <v>411</v>
      </c>
      <c r="L754" s="58">
        <v>569.30515000000003</v>
      </c>
    </row>
    <row r="755" spans="1:12" ht="38.25" x14ac:dyDescent="0.2">
      <c r="A755" s="13">
        <v>42028</v>
      </c>
      <c r="B755" s="93" t="s">
        <v>311</v>
      </c>
      <c r="C755" s="74" t="s">
        <v>513</v>
      </c>
      <c r="D755" s="18" t="s">
        <v>407</v>
      </c>
      <c r="E755" s="29">
        <v>2000</v>
      </c>
      <c r="F755" s="17">
        <f t="shared" si="11"/>
        <v>3.5130544664842747</v>
      </c>
      <c r="G755" s="53" t="s">
        <v>332</v>
      </c>
      <c r="H755" s="53"/>
      <c r="I755" s="88" t="s">
        <v>21</v>
      </c>
      <c r="J755" s="19" t="s">
        <v>24</v>
      </c>
      <c r="K755" s="151" t="s">
        <v>411</v>
      </c>
      <c r="L755" s="58">
        <v>569.30515000000003</v>
      </c>
    </row>
    <row r="756" spans="1:12" x14ac:dyDescent="0.2">
      <c r="A756" s="13">
        <v>42028</v>
      </c>
      <c r="B756" s="72" t="s">
        <v>437</v>
      </c>
      <c r="C756" s="71" t="s">
        <v>314</v>
      </c>
      <c r="D756" s="34" t="s">
        <v>407</v>
      </c>
      <c r="E756" s="29">
        <v>20000</v>
      </c>
      <c r="F756" s="17">
        <f t="shared" si="11"/>
        <v>38.286807240779616</v>
      </c>
      <c r="G756" s="53" t="s">
        <v>338</v>
      </c>
      <c r="H756" s="53"/>
      <c r="I756" s="88" t="s">
        <v>21</v>
      </c>
      <c r="J756" s="19" t="s">
        <v>24</v>
      </c>
      <c r="K756" s="20" t="s">
        <v>35</v>
      </c>
      <c r="L756" s="58">
        <v>522.37314734088932</v>
      </c>
    </row>
    <row r="757" spans="1:12" ht="38.25" x14ac:dyDescent="0.2">
      <c r="A757" s="13">
        <v>42028</v>
      </c>
      <c r="B757" s="72" t="s">
        <v>437</v>
      </c>
      <c r="C757" s="71" t="s">
        <v>314</v>
      </c>
      <c r="D757" s="34" t="s">
        <v>407</v>
      </c>
      <c r="E757" s="29">
        <v>20000</v>
      </c>
      <c r="F757" s="17">
        <f t="shared" si="11"/>
        <v>35.130544664842745</v>
      </c>
      <c r="G757" s="53" t="s">
        <v>339</v>
      </c>
      <c r="H757" s="53"/>
      <c r="I757" s="88" t="s">
        <v>21</v>
      </c>
      <c r="J757" s="19" t="s">
        <v>24</v>
      </c>
      <c r="K757" s="151" t="s">
        <v>411</v>
      </c>
      <c r="L757" s="58">
        <v>569.30515000000003</v>
      </c>
    </row>
    <row r="758" spans="1:12" ht="38.25" x14ac:dyDescent="0.2">
      <c r="A758" s="13">
        <v>42028</v>
      </c>
      <c r="B758" s="72" t="s">
        <v>757</v>
      </c>
      <c r="C758" s="82" t="s">
        <v>314</v>
      </c>
      <c r="D758" s="34" t="s">
        <v>407</v>
      </c>
      <c r="E758" s="29">
        <v>5000</v>
      </c>
      <c r="F758" s="17">
        <f t="shared" si="11"/>
        <v>8.7826361662106862</v>
      </c>
      <c r="G758" s="53" t="s">
        <v>340</v>
      </c>
      <c r="H758" s="53"/>
      <c r="I758" s="88" t="s">
        <v>21</v>
      </c>
      <c r="J758" s="19" t="s">
        <v>24</v>
      </c>
      <c r="K758" s="151" t="s">
        <v>411</v>
      </c>
      <c r="L758" s="58">
        <v>569.30515000000003</v>
      </c>
    </row>
    <row r="759" spans="1:12" ht="38.25" x14ac:dyDescent="0.2">
      <c r="A759" s="13">
        <v>42028</v>
      </c>
      <c r="B759" s="72" t="s">
        <v>757</v>
      </c>
      <c r="C759" s="82" t="s">
        <v>314</v>
      </c>
      <c r="D759" s="34" t="s">
        <v>407</v>
      </c>
      <c r="E759" s="29">
        <v>5000</v>
      </c>
      <c r="F759" s="17">
        <f t="shared" si="11"/>
        <v>8.7826361662106862</v>
      </c>
      <c r="G759" s="53" t="s">
        <v>341</v>
      </c>
      <c r="H759" s="53"/>
      <c r="I759" s="88" t="s">
        <v>21</v>
      </c>
      <c r="J759" s="19" t="s">
        <v>24</v>
      </c>
      <c r="K759" s="151" t="s">
        <v>411</v>
      </c>
      <c r="L759" s="58">
        <v>569.30515000000003</v>
      </c>
    </row>
    <row r="760" spans="1:12" ht="38.25" x14ac:dyDescent="0.2">
      <c r="A760" s="13">
        <v>42028</v>
      </c>
      <c r="B760" s="83" t="s">
        <v>313</v>
      </c>
      <c r="C760" s="82" t="s">
        <v>569</v>
      </c>
      <c r="D760" s="127" t="s">
        <v>407</v>
      </c>
      <c r="E760" s="29">
        <v>10000</v>
      </c>
      <c r="F760" s="17">
        <f t="shared" si="11"/>
        <v>17.565272332421372</v>
      </c>
      <c r="G760" s="53" t="s">
        <v>336</v>
      </c>
      <c r="H760" s="53"/>
      <c r="I760" s="88" t="s">
        <v>21</v>
      </c>
      <c r="J760" s="19" t="s">
        <v>24</v>
      </c>
      <c r="K760" s="151" t="s">
        <v>411</v>
      </c>
      <c r="L760" s="58">
        <v>569.30515000000003</v>
      </c>
    </row>
    <row r="761" spans="1:12" x14ac:dyDescent="0.2">
      <c r="A761" s="13">
        <v>42028</v>
      </c>
      <c r="B761" s="73" t="s">
        <v>311</v>
      </c>
      <c r="C761" s="74" t="s">
        <v>513</v>
      </c>
      <c r="D761" s="34" t="s">
        <v>7</v>
      </c>
      <c r="E761" s="29">
        <v>600</v>
      </c>
      <c r="F761" s="17">
        <f t="shared" si="11"/>
        <v>1.1486042172233886</v>
      </c>
      <c r="G761" s="3" t="s">
        <v>758</v>
      </c>
      <c r="H761" s="53"/>
      <c r="I761" s="88" t="s">
        <v>759</v>
      </c>
      <c r="J761" s="19" t="s">
        <v>24</v>
      </c>
      <c r="K761" s="20" t="s">
        <v>35</v>
      </c>
      <c r="L761" s="58">
        <v>522.37314734088932</v>
      </c>
    </row>
    <row r="762" spans="1:12" x14ac:dyDescent="0.2">
      <c r="A762" s="13">
        <v>42029</v>
      </c>
      <c r="B762" s="73" t="s">
        <v>311</v>
      </c>
      <c r="C762" s="74" t="s">
        <v>513</v>
      </c>
      <c r="D762" s="129" t="s">
        <v>8</v>
      </c>
      <c r="E762" s="132">
        <v>500</v>
      </c>
      <c r="F762" s="17">
        <f t="shared" si="11"/>
        <v>0.95717018101949047</v>
      </c>
      <c r="G762" s="3" t="s">
        <v>514</v>
      </c>
      <c r="H762" s="3"/>
      <c r="I762" s="3" t="s">
        <v>515</v>
      </c>
      <c r="J762" s="19" t="s">
        <v>24</v>
      </c>
      <c r="K762" s="20" t="s">
        <v>35</v>
      </c>
      <c r="L762" s="58">
        <v>522.37314734088932</v>
      </c>
    </row>
    <row r="763" spans="1:12" x14ac:dyDescent="0.2">
      <c r="A763" s="13">
        <v>42029</v>
      </c>
      <c r="B763" s="73" t="s">
        <v>311</v>
      </c>
      <c r="C763" s="74" t="s">
        <v>513</v>
      </c>
      <c r="D763" s="129" t="s">
        <v>10</v>
      </c>
      <c r="E763" s="132">
        <v>1850</v>
      </c>
      <c r="F763" s="17">
        <f t="shared" si="11"/>
        <v>3.5415296697721148</v>
      </c>
      <c r="G763" s="3" t="s">
        <v>361</v>
      </c>
      <c r="H763" s="3"/>
      <c r="I763" s="3" t="s">
        <v>15</v>
      </c>
      <c r="J763" s="19" t="s">
        <v>24</v>
      </c>
      <c r="K763" s="20" t="s">
        <v>35</v>
      </c>
      <c r="L763" s="58">
        <v>522.37314734088932</v>
      </c>
    </row>
    <row r="764" spans="1:12" x14ac:dyDescent="0.2">
      <c r="A764" s="13">
        <v>42029</v>
      </c>
      <c r="B764" s="83" t="s">
        <v>413</v>
      </c>
      <c r="C764" s="82" t="s">
        <v>358</v>
      </c>
      <c r="D764" s="129" t="s">
        <v>10</v>
      </c>
      <c r="E764" s="132">
        <v>1500</v>
      </c>
      <c r="F764" s="17">
        <f t="shared" si="11"/>
        <v>2.8715105430584713</v>
      </c>
      <c r="G764" s="3" t="s">
        <v>469</v>
      </c>
      <c r="H764" s="3"/>
      <c r="I764" s="3" t="s">
        <v>15</v>
      </c>
      <c r="J764" s="19" t="s">
        <v>24</v>
      </c>
      <c r="K764" s="20" t="s">
        <v>35</v>
      </c>
      <c r="L764" s="58">
        <v>522.37314734088932</v>
      </c>
    </row>
    <row r="765" spans="1:12" x14ac:dyDescent="0.2">
      <c r="A765" s="13">
        <v>42029</v>
      </c>
      <c r="B765" s="73" t="s">
        <v>560</v>
      </c>
      <c r="C765" s="74" t="s">
        <v>328</v>
      </c>
      <c r="D765" s="129" t="s">
        <v>10</v>
      </c>
      <c r="E765" s="132">
        <v>1100</v>
      </c>
      <c r="F765" s="17">
        <f t="shared" si="11"/>
        <v>2.1057743982428789</v>
      </c>
      <c r="G765" s="3" t="s">
        <v>561</v>
      </c>
      <c r="H765" s="3"/>
      <c r="I765" s="3" t="s">
        <v>15</v>
      </c>
      <c r="J765" s="19" t="s">
        <v>24</v>
      </c>
      <c r="K765" s="20" t="s">
        <v>35</v>
      </c>
      <c r="L765" s="58">
        <v>522.37314734088932</v>
      </c>
    </row>
    <row r="766" spans="1:12" x14ac:dyDescent="0.2">
      <c r="A766" s="13">
        <v>42029</v>
      </c>
      <c r="B766" s="73" t="s">
        <v>562</v>
      </c>
      <c r="C766" s="74" t="s">
        <v>328</v>
      </c>
      <c r="D766" s="129" t="s">
        <v>10</v>
      </c>
      <c r="E766" s="132">
        <v>1100</v>
      </c>
      <c r="F766" s="17">
        <f t="shared" si="11"/>
        <v>2.1057743982428789</v>
      </c>
      <c r="G766" s="3" t="s">
        <v>561</v>
      </c>
      <c r="H766" s="3"/>
      <c r="I766" s="3" t="s">
        <v>15</v>
      </c>
      <c r="J766" s="19" t="s">
        <v>24</v>
      </c>
      <c r="K766" s="20" t="s">
        <v>35</v>
      </c>
      <c r="L766" s="58">
        <v>522.37314734088932</v>
      </c>
    </row>
    <row r="767" spans="1:12" x14ac:dyDescent="0.2">
      <c r="A767" s="13">
        <v>42029</v>
      </c>
      <c r="B767" s="73" t="s">
        <v>563</v>
      </c>
      <c r="C767" s="74" t="s">
        <v>328</v>
      </c>
      <c r="D767" s="128" t="s">
        <v>10</v>
      </c>
      <c r="E767" s="132">
        <v>300</v>
      </c>
      <c r="F767" s="17">
        <f t="shared" si="11"/>
        <v>0.57430210861169428</v>
      </c>
      <c r="G767" s="3" t="s">
        <v>561</v>
      </c>
      <c r="H767" s="3"/>
      <c r="I767" s="88" t="s">
        <v>15</v>
      </c>
      <c r="J767" s="19" t="s">
        <v>24</v>
      </c>
      <c r="K767" s="20" t="s">
        <v>35</v>
      </c>
      <c r="L767" s="58">
        <v>522.37314734088932</v>
      </c>
    </row>
    <row r="768" spans="1:12" x14ac:dyDescent="0.2">
      <c r="A768" s="13">
        <v>42029</v>
      </c>
      <c r="B768" s="73" t="s">
        <v>311</v>
      </c>
      <c r="C768" s="74" t="s">
        <v>513</v>
      </c>
      <c r="D768" s="129" t="s">
        <v>7</v>
      </c>
      <c r="E768" s="132">
        <v>1000</v>
      </c>
      <c r="F768" s="17">
        <f t="shared" si="11"/>
        <v>1.9143403620389809</v>
      </c>
      <c r="G768" s="3" t="s">
        <v>364</v>
      </c>
      <c r="H768" s="3"/>
      <c r="I768" s="3" t="s">
        <v>40</v>
      </c>
      <c r="J768" s="19" t="s">
        <v>24</v>
      </c>
      <c r="K768" s="20" t="s">
        <v>35</v>
      </c>
      <c r="L768" s="58">
        <v>522.37314734088932</v>
      </c>
    </row>
    <row r="769" spans="1:12" x14ac:dyDescent="0.2">
      <c r="A769" s="13">
        <v>42029</v>
      </c>
      <c r="B769" s="73" t="s">
        <v>19</v>
      </c>
      <c r="C769" s="74" t="s">
        <v>41</v>
      </c>
      <c r="D769" s="128" t="s">
        <v>9</v>
      </c>
      <c r="E769" s="132">
        <v>5000</v>
      </c>
      <c r="F769" s="17">
        <f t="shared" si="11"/>
        <v>9.5717018101949041</v>
      </c>
      <c r="G769" s="3" t="s">
        <v>234</v>
      </c>
      <c r="H769" s="3"/>
      <c r="I769" s="88" t="s">
        <v>17</v>
      </c>
      <c r="J769" s="19" t="s">
        <v>24</v>
      </c>
      <c r="K769" s="20" t="s">
        <v>35</v>
      </c>
      <c r="L769" s="58">
        <v>522.37314734088932</v>
      </c>
    </row>
    <row r="770" spans="1:12" x14ac:dyDescent="0.2">
      <c r="A770" s="13">
        <v>42029</v>
      </c>
      <c r="B770" s="73" t="s">
        <v>19</v>
      </c>
      <c r="C770" s="74" t="s">
        <v>41</v>
      </c>
      <c r="D770" s="129" t="s">
        <v>9</v>
      </c>
      <c r="E770" s="132">
        <v>5000</v>
      </c>
      <c r="F770" s="17">
        <f t="shared" si="11"/>
        <v>9.5717018101949041</v>
      </c>
      <c r="G770" s="3" t="s">
        <v>235</v>
      </c>
      <c r="H770" s="3"/>
      <c r="I770" s="3" t="s">
        <v>16</v>
      </c>
      <c r="J770" s="19" t="s">
        <v>24</v>
      </c>
      <c r="K770" s="20" t="s">
        <v>35</v>
      </c>
      <c r="L770" s="58">
        <v>522.37314734088932</v>
      </c>
    </row>
    <row r="771" spans="1:12" ht="38.25" x14ac:dyDescent="0.2">
      <c r="A771" s="13">
        <v>42029</v>
      </c>
      <c r="B771" s="73" t="s">
        <v>19</v>
      </c>
      <c r="C771" s="74" t="s">
        <v>41</v>
      </c>
      <c r="D771" s="15" t="s">
        <v>407</v>
      </c>
      <c r="E771" s="132">
        <v>2500</v>
      </c>
      <c r="F771" s="17">
        <f t="shared" ref="F771:F834" si="12">E771/L771</f>
        <v>4.3913180831053431</v>
      </c>
      <c r="G771" s="3" t="s">
        <v>236</v>
      </c>
      <c r="H771" s="3"/>
      <c r="I771" s="3" t="s">
        <v>21</v>
      </c>
      <c r="J771" s="19" t="s">
        <v>24</v>
      </c>
      <c r="K771" s="151" t="s">
        <v>411</v>
      </c>
      <c r="L771" s="58">
        <v>569.30515000000003</v>
      </c>
    </row>
    <row r="772" spans="1:12" ht="38.25" x14ac:dyDescent="0.2">
      <c r="A772" s="13">
        <v>42029</v>
      </c>
      <c r="B772" s="91" t="s">
        <v>19</v>
      </c>
      <c r="C772" s="92" t="s">
        <v>41</v>
      </c>
      <c r="D772" s="15" t="s">
        <v>407</v>
      </c>
      <c r="E772" s="132">
        <v>2500</v>
      </c>
      <c r="F772" s="17">
        <f t="shared" si="12"/>
        <v>4.3913180831053431</v>
      </c>
      <c r="G772" s="3" t="s">
        <v>237</v>
      </c>
      <c r="H772" s="3"/>
      <c r="I772" s="3" t="s">
        <v>13</v>
      </c>
      <c r="J772" s="19" t="s">
        <v>24</v>
      </c>
      <c r="K772" s="151" t="s">
        <v>411</v>
      </c>
      <c r="L772" s="58">
        <v>569.30515000000003</v>
      </c>
    </row>
    <row r="773" spans="1:12" ht="38.25" x14ac:dyDescent="0.2">
      <c r="A773" s="13">
        <v>42029</v>
      </c>
      <c r="B773" s="73" t="s">
        <v>19</v>
      </c>
      <c r="C773" s="74" t="s">
        <v>41</v>
      </c>
      <c r="D773" s="15" t="s">
        <v>407</v>
      </c>
      <c r="E773" s="132">
        <v>2500</v>
      </c>
      <c r="F773" s="17">
        <f t="shared" si="12"/>
        <v>4.3913180831053431</v>
      </c>
      <c r="G773" s="3" t="s">
        <v>238</v>
      </c>
      <c r="H773" s="3"/>
      <c r="I773" s="3" t="s">
        <v>14</v>
      </c>
      <c r="J773" s="19" t="s">
        <v>24</v>
      </c>
      <c r="K773" s="151" t="s">
        <v>411</v>
      </c>
      <c r="L773" s="58">
        <v>569.30515000000003</v>
      </c>
    </row>
    <row r="774" spans="1:12" ht="38.25" x14ac:dyDescent="0.2">
      <c r="A774" s="13">
        <v>42029</v>
      </c>
      <c r="B774" s="73" t="s">
        <v>19</v>
      </c>
      <c r="C774" s="74" t="s">
        <v>41</v>
      </c>
      <c r="D774" s="15" t="s">
        <v>407</v>
      </c>
      <c r="E774" s="132">
        <v>2500</v>
      </c>
      <c r="F774" s="17">
        <f t="shared" si="12"/>
        <v>4.3913180831053431</v>
      </c>
      <c r="G774" s="3" t="s">
        <v>239</v>
      </c>
      <c r="H774" s="3"/>
      <c r="I774" s="3" t="s">
        <v>12</v>
      </c>
      <c r="J774" s="19" t="s">
        <v>24</v>
      </c>
      <c r="K774" s="151" t="s">
        <v>411</v>
      </c>
      <c r="L774" s="58">
        <v>569.30515000000003</v>
      </c>
    </row>
    <row r="775" spans="1:12" x14ac:dyDescent="0.2">
      <c r="A775" s="13">
        <v>42029</v>
      </c>
      <c r="B775" s="83" t="s">
        <v>19</v>
      </c>
      <c r="C775" s="74" t="s">
        <v>41</v>
      </c>
      <c r="D775" s="129" t="s">
        <v>7</v>
      </c>
      <c r="E775" s="132">
        <v>2500</v>
      </c>
      <c r="F775" s="17">
        <f t="shared" si="12"/>
        <v>4.785850905097452</v>
      </c>
      <c r="G775" s="3" t="s">
        <v>240</v>
      </c>
      <c r="H775" s="3"/>
      <c r="I775" s="19" t="s">
        <v>40</v>
      </c>
      <c r="J775" s="19" t="s">
        <v>24</v>
      </c>
      <c r="K775" s="20" t="s">
        <v>35</v>
      </c>
      <c r="L775" s="58">
        <v>522.37314734088932</v>
      </c>
    </row>
    <row r="776" spans="1:12" ht="38.25" x14ac:dyDescent="0.2">
      <c r="A776" s="13">
        <v>42029</v>
      </c>
      <c r="B776" s="73" t="s">
        <v>19</v>
      </c>
      <c r="C776" s="74" t="s">
        <v>41</v>
      </c>
      <c r="D776" s="15" t="s">
        <v>407</v>
      </c>
      <c r="E776" s="132">
        <v>2500</v>
      </c>
      <c r="F776" s="17">
        <f t="shared" si="12"/>
        <v>4.3913180831053431</v>
      </c>
      <c r="G776" s="3" t="s">
        <v>241</v>
      </c>
      <c r="H776" s="3"/>
      <c r="I776" s="3" t="s">
        <v>20</v>
      </c>
      <c r="J776" s="19" t="s">
        <v>24</v>
      </c>
      <c r="K776" s="151" t="s">
        <v>411</v>
      </c>
      <c r="L776" s="58">
        <v>569.30515000000003</v>
      </c>
    </row>
    <row r="777" spans="1:12" x14ac:dyDescent="0.2">
      <c r="A777" s="13">
        <v>42029</v>
      </c>
      <c r="B777" s="73" t="s">
        <v>19</v>
      </c>
      <c r="C777" s="74" t="s">
        <v>41</v>
      </c>
      <c r="D777" s="129" t="s">
        <v>6</v>
      </c>
      <c r="E777" s="132">
        <v>2500</v>
      </c>
      <c r="F777" s="17">
        <f t="shared" si="12"/>
        <v>4.785850905097452</v>
      </c>
      <c r="G777" s="3" t="s">
        <v>242</v>
      </c>
      <c r="H777" s="3"/>
      <c r="I777" s="3" t="s">
        <v>27</v>
      </c>
      <c r="J777" s="19" t="s">
        <v>24</v>
      </c>
      <c r="K777" s="20" t="s">
        <v>35</v>
      </c>
      <c r="L777" s="58">
        <v>522.37314734088932</v>
      </c>
    </row>
    <row r="778" spans="1:12" x14ac:dyDescent="0.2">
      <c r="A778" s="13">
        <v>42029</v>
      </c>
      <c r="B778" s="73" t="s">
        <v>19</v>
      </c>
      <c r="C778" s="74" t="s">
        <v>41</v>
      </c>
      <c r="D778" s="15" t="s">
        <v>6</v>
      </c>
      <c r="E778" s="132">
        <v>2500</v>
      </c>
      <c r="F778" s="17">
        <f t="shared" si="12"/>
        <v>4.785850905097452</v>
      </c>
      <c r="G778" s="3" t="s">
        <v>243</v>
      </c>
      <c r="H778" s="3"/>
      <c r="I778" s="3" t="s">
        <v>18</v>
      </c>
      <c r="J778" s="19" t="s">
        <v>24</v>
      </c>
      <c r="K778" s="20" t="s">
        <v>35</v>
      </c>
      <c r="L778" s="58">
        <v>522.37314734088932</v>
      </c>
    </row>
    <row r="779" spans="1:12" ht="38.25" x14ac:dyDescent="0.2">
      <c r="A779" s="13">
        <v>42029</v>
      </c>
      <c r="B779" s="73" t="s">
        <v>19</v>
      </c>
      <c r="C779" s="74" t="s">
        <v>41</v>
      </c>
      <c r="D779" s="15" t="s">
        <v>407</v>
      </c>
      <c r="E779" s="132">
        <v>2500</v>
      </c>
      <c r="F779" s="17">
        <f t="shared" si="12"/>
        <v>4.3913180831053431</v>
      </c>
      <c r="G779" s="3" t="s">
        <v>244</v>
      </c>
      <c r="H779" s="3"/>
      <c r="I779" s="88" t="s">
        <v>46</v>
      </c>
      <c r="J779" s="19" t="s">
        <v>24</v>
      </c>
      <c r="K779" s="151" t="s">
        <v>411</v>
      </c>
      <c r="L779" s="58">
        <v>569.30515000000003</v>
      </c>
    </row>
    <row r="780" spans="1:12" x14ac:dyDescent="0.2">
      <c r="A780" s="13">
        <v>42029</v>
      </c>
      <c r="B780" s="73" t="s">
        <v>19</v>
      </c>
      <c r="C780" s="74" t="s">
        <v>41</v>
      </c>
      <c r="D780" s="15" t="s">
        <v>10</v>
      </c>
      <c r="E780" s="132">
        <v>2500</v>
      </c>
      <c r="F780" s="17">
        <f t="shared" si="12"/>
        <v>4.785850905097452</v>
      </c>
      <c r="G780" s="3" t="s">
        <v>245</v>
      </c>
      <c r="H780" s="3"/>
      <c r="I780" s="3" t="s">
        <v>15</v>
      </c>
      <c r="J780" s="19" t="s">
        <v>24</v>
      </c>
      <c r="K780" s="20" t="s">
        <v>35</v>
      </c>
      <c r="L780" s="58">
        <v>522.37314734088932</v>
      </c>
    </row>
    <row r="781" spans="1:12" ht="38.25" x14ac:dyDescent="0.2">
      <c r="A781" s="13">
        <v>42029</v>
      </c>
      <c r="B781" s="73" t="s">
        <v>19</v>
      </c>
      <c r="C781" s="74" t="s">
        <v>41</v>
      </c>
      <c r="D781" s="15" t="s">
        <v>407</v>
      </c>
      <c r="E781" s="132">
        <v>2500</v>
      </c>
      <c r="F781" s="17">
        <f t="shared" si="12"/>
        <v>4.3913180831053431</v>
      </c>
      <c r="G781" s="3" t="s">
        <v>246</v>
      </c>
      <c r="H781" s="3"/>
      <c r="I781" s="3" t="s">
        <v>578</v>
      </c>
      <c r="J781" s="19" t="s">
        <v>24</v>
      </c>
      <c r="K781" s="25" t="s">
        <v>411</v>
      </c>
      <c r="L781" s="58">
        <v>569.30515000000003</v>
      </c>
    </row>
    <row r="782" spans="1:12" ht="38.25" x14ac:dyDescent="0.2">
      <c r="A782" s="13">
        <v>42029</v>
      </c>
      <c r="B782" s="73" t="s">
        <v>313</v>
      </c>
      <c r="C782" s="74" t="s">
        <v>569</v>
      </c>
      <c r="D782" s="127" t="s">
        <v>407</v>
      </c>
      <c r="E782" s="29">
        <v>10000</v>
      </c>
      <c r="F782" s="17">
        <f t="shared" si="12"/>
        <v>17.565272332421372</v>
      </c>
      <c r="G782" s="3" t="s">
        <v>351</v>
      </c>
      <c r="H782" s="3"/>
      <c r="I782" s="30" t="s">
        <v>12</v>
      </c>
      <c r="J782" s="19" t="s">
        <v>24</v>
      </c>
      <c r="K782" s="151" t="s">
        <v>411</v>
      </c>
      <c r="L782" s="58">
        <v>569.30515000000003</v>
      </c>
    </row>
    <row r="783" spans="1:12" ht="38.25" x14ac:dyDescent="0.2">
      <c r="A783" s="13">
        <v>42029</v>
      </c>
      <c r="B783" s="73" t="s">
        <v>312</v>
      </c>
      <c r="C783" s="74" t="s">
        <v>569</v>
      </c>
      <c r="D783" s="127" t="s">
        <v>407</v>
      </c>
      <c r="E783" s="29">
        <v>3000</v>
      </c>
      <c r="F783" s="17">
        <f t="shared" si="12"/>
        <v>5.2695816997264115</v>
      </c>
      <c r="G783" s="3" t="s">
        <v>349</v>
      </c>
      <c r="H783" s="3"/>
      <c r="I783" s="30" t="s">
        <v>12</v>
      </c>
      <c r="J783" s="19" t="s">
        <v>24</v>
      </c>
      <c r="K783" s="151" t="s">
        <v>411</v>
      </c>
      <c r="L783" s="58">
        <v>569.30515000000003</v>
      </c>
    </row>
    <row r="784" spans="1:12" ht="38.25" x14ac:dyDescent="0.2">
      <c r="A784" s="13">
        <v>42029</v>
      </c>
      <c r="B784" s="73" t="s">
        <v>348</v>
      </c>
      <c r="C784" s="74" t="s">
        <v>513</v>
      </c>
      <c r="D784" s="18" t="s">
        <v>407</v>
      </c>
      <c r="E784" s="29">
        <v>1800</v>
      </c>
      <c r="F784" s="17">
        <f t="shared" si="12"/>
        <v>3.1617490198358471</v>
      </c>
      <c r="G784" s="3" t="s">
        <v>349</v>
      </c>
      <c r="H784" s="3"/>
      <c r="I784" s="30" t="s">
        <v>12</v>
      </c>
      <c r="J784" s="19" t="s">
        <v>24</v>
      </c>
      <c r="K784" s="151" t="s">
        <v>411</v>
      </c>
      <c r="L784" s="58">
        <v>569.30515000000003</v>
      </c>
    </row>
    <row r="785" spans="1:12" x14ac:dyDescent="0.2">
      <c r="A785" s="13">
        <v>42029</v>
      </c>
      <c r="B785" s="75" t="s">
        <v>311</v>
      </c>
      <c r="C785" s="76" t="s">
        <v>513</v>
      </c>
      <c r="D785" s="18" t="s">
        <v>10</v>
      </c>
      <c r="E785" s="29">
        <v>1000</v>
      </c>
      <c r="F785" s="17">
        <f t="shared" si="12"/>
        <v>1.9143403620389809</v>
      </c>
      <c r="G785" s="3" t="s">
        <v>410</v>
      </c>
      <c r="H785" s="3"/>
      <c r="I785" s="30" t="s">
        <v>409</v>
      </c>
      <c r="J785" s="19" t="s">
        <v>24</v>
      </c>
      <c r="K785" s="20" t="s">
        <v>35</v>
      </c>
      <c r="L785" s="58">
        <v>522.37314734088932</v>
      </c>
    </row>
    <row r="786" spans="1:12" x14ac:dyDescent="0.2">
      <c r="A786" s="13">
        <v>42029</v>
      </c>
      <c r="B786" s="116" t="s">
        <v>348</v>
      </c>
      <c r="C786" s="119" t="s">
        <v>513</v>
      </c>
      <c r="D786" s="18" t="s">
        <v>9</v>
      </c>
      <c r="E786" s="29">
        <v>2000</v>
      </c>
      <c r="F786" s="17">
        <f t="shared" si="12"/>
        <v>3.8286807240779619</v>
      </c>
      <c r="G786" s="3" t="s">
        <v>495</v>
      </c>
      <c r="H786" s="3"/>
      <c r="I786" s="30" t="s">
        <v>16</v>
      </c>
      <c r="J786" s="19" t="s">
        <v>24</v>
      </c>
      <c r="K786" s="20" t="s">
        <v>35</v>
      </c>
      <c r="L786" s="58">
        <v>522.37314734088932</v>
      </c>
    </row>
    <row r="787" spans="1:12" x14ac:dyDescent="0.2">
      <c r="A787" s="13">
        <v>42029</v>
      </c>
      <c r="B787" s="103" t="s">
        <v>312</v>
      </c>
      <c r="C787" s="120" t="s">
        <v>569</v>
      </c>
      <c r="D787" s="18" t="s">
        <v>9</v>
      </c>
      <c r="E787" s="29">
        <v>7000</v>
      </c>
      <c r="F787" s="17">
        <f t="shared" si="12"/>
        <v>13.400382534272866</v>
      </c>
      <c r="G787" s="3" t="s">
        <v>495</v>
      </c>
      <c r="H787" s="3"/>
      <c r="I787" s="30" t="s">
        <v>16</v>
      </c>
      <c r="J787" s="19" t="s">
        <v>24</v>
      </c>
      <c r="K787" s="20" t="s">
        <v>35</v>
      </c>
      <c r="L787" s="58">
        <v>522.37314734088932</v>
      </c>
    </row>
    <row r="788" spans="1:12" x14ac:dyDescent="0.2">
      <c r="A788" s="13">
        <v>42029</v>
      </c>
      <c r="B788" s="89" t="s">
        <v>313</v>
      </c>
      <c r="C788" s="90" t="s">
        <v>569</v>
      </c>
      <c r="D788" s="18" t="s">
        <v>9</v>
      </c>
      <c r="E788" s="29">
        <v>10000</v>
      </c>
      <c r="F788" s="17">
        <f t="shared" si="12"/>
        <v>19.143403620389808</v>
      </c>
      <c r="G788" s="3" t="s">
        <v>503</v>
      </c>
      <c r="H788" s="3"/>
      <c r="I788" s="30" t="s">
        <v>16</v>
      </c>
      <c r="J788" s="19" t="s">
        <v>24</v>
      </c>
      <c r="K788" s="20" t="s">
        <v>35</v>
      </c>
      <c r="L788" s="58">
        <v>522.37314734088932</v>
      </c>
    </row>
    <row r="789" spans="1:12" ht="38.25" x14ac:dyDescent="0.2">
      <c r="A789" s="13">
        <v>42029</v>
      </c>
      <c r="B789" s="73" t="s">
        <v>311</v>
      </c>
      <c r="C789" s="74" t="s">
        <v>513</v>
      </c>
      <c r="D789" s="18" t="s">
        <v>407</v>
      </c>
      <c r="E789" s="29">
        <v>700</v>
      </c>
      <c r="F789" s="17">
        <f t="shared" si="12"/>
        <v>1.229569063269496</v>
      </c>
      <c r="G789" s="3" t="s">
        <v>614</v>
      </c>
      <c r="H789" s="3"/>
      <c r="I789" s="19" t="s">
        <v>48</v>
      </c>
      <c r="J789" s="19" t="s">
        <v>24</v>
      </c>
      <c r="K789" s="151" t="s">
        <v>411</v>
      </c>
      <c r="L789" s="58">
        <v>569.30515000000003</v>
      </c>
    </row>
    <row r="790" spans="1:12" ht="38.25" x14ac:dyDescent="0.2">
      <c r="A790" s="13">
        <v>42029</v>
      </c>
      <c r="B790" s="73" t="s">
        <v>311</v>
      </c>
      <c r="C790" s="74" t="s">
        <v>513</v>
      </c>
      <c r="D790" s="18" t="s">
        <v>407</v>
      </c>
      <c r="E790" s="29">
        <v>1000</v>
      </c>
      <c r="F790" s="17">
        <f t="shared" si="12"/>
        <v>1.7565272332421373</v>
      </c>
      <c r="G790" s="38" t="s">
        <v>327</v>
      </c>
      <c r="H790" s="3"/>
      <c r="I790" s="19" t="s">
        <v>47</v>
      </c>
      <c r="J790" s="19" t="s">
        <v>24</v>
      </c>
      <c r="K790" s="151" t="s">
        <v>411</v>
      </c>
      <c r="L790" s="58">
        <v>569.30515000000003</v>
      </c>
    </row>
    <row r="791" spans="1:12" ht="38.25" x14ac:dyDescent="0.2">
      <c r="A791" s="13">
        <v>42029</v>
      </c>
      <c r="B791" s="73" t="s">
        <v>644</v>
      </c>
      <c r="C791" s="74" t="s">
        <v>513</v>
      </c>
      <c r="D791" s="127" t="s">
        <v>407</v>
      </c>
      <c r="E791" s="29">
        <v>6000</v>
      </c>
      <c r="F791" s="17">
        <f t="shared" si="12"/>
        <v>10.539163399452823</v>
      </c>
      <c r="G791" s="3" t="s">
        <v>645</v>
      </c>
      <c r="H791" s="3">
        <v>8</v>
      </c>
      <c r="I791" s="19" t="s">
        <v>578</v>
      </c>
      <c r="J791" s="19" t="s">
        <v>24</v>
      </c>
      <c r="K791" s="25" t="s">
        <v>411</v>
      </c>
      <c r="L791" s="58">
        <v>569.30515000000003</v>
      </c>
    </row>
    <row r="792" spans="1:12" x14ac:dyDescent="0.2">
      <c r="A792" s="13">
        <v>42029</v>
      </c>
      <c r="B792" s="73" t="s">
        <v>312</v>
      </c>
      <c r="C792" s="74" t="s">
        <v>569</v>
      </c>
      <c r="D792" s="127" t="s">
        <v>6</v>
      </c>
      <c r="E792" s="31">
        <v>3000</v>
      </c>
      <c r="F792" s="17">
        <f t="shared" si="12"/>
        <v>5.7430210861169426</v>
      </c>
      <c r="G792" s="3" t="s">
        <v>430</v>
      </c>
      <c r="H792" s="3">
        <v>8</v>
      </c>
      <c r="I792" s="19" t="s">
        <v>578</v>
      </c>
      <c r="J792" s="19" t="s">
        <v>24</v>
      </c>
      <c r="K792" s="20" t="s">
        <v>35</v>
      </c>
      <c r="L792" s="58">
        <v>522.37314734088932</v>
      </c>
    </row>
    <row r="793" spans="1:12" ht="38.25" x14ac:dyDescent="0.2">
      <c r="A793" s="13">
        <v>42029</v>
      </c>
      <c r="B793" s="73" t="s">
        <v>311</v>
      </c>
      <c r="C793" s="74" t="s">
        <v>513</v>
      </c>
      <c r="D793" s="127" t="s">
        <v>407</v>
      </c>
      <c r="E793" s="29">
        <v>1600</v>
      </c>
      <c r="F793" s="17">
        <f t="shared" si="12"/>
        <v>2.8104435731874196</v>
      </c>
      <c r="G793" s="3" t="s">
        <v>430</v>
      </c>
      <c r="H793" s="3">
        <v>8</v>
      </c>
      <c r="I793" s="19" t="s">
        <v>578</v>
      </c>
      <c r="J793" s="19" t="s">
        <v>24</v>
      </c>
      <c r="K793" s="25" t="s">
        <v>411</v>
      </c>
      <c r="L793" s="58">
        <v>569.30515000000003</v>
      </c>
    </row>
    <row r="794" spans="1:12" x14ac:dyDescent="0.2">
      <c r="A794" s="13">
        <v>42029</v>
      </c>
      <c r="B794" s="73" t="s">
        <v>311</v>
      </c>
      <c r="C794" s="74" t="s">
        <v>513</v>
      </c>
      <c r="D794" s="127" t="s">
        <v>6</v>
      </c>
      <c r="E794" s="29">
        <v>1400</v>
      </c>
      <c r="F794" s="17">
        <f t="shared" si="12"/>
        <v>2.6800765068545735</v>
      </c>
      <c r="G794" s="3" t="s">
        <v>325</v>
      </c>
      <c r="H794" s="3"/>
      <c r="I794" s="19" t="s">
        <v>34</v>
      </c>
      <c r="J794" s="19" t="s">
        <v>24</v>
      </c>
      <c r="K794" s="20" t="s">
        <v>35</v>
      </c>
      <c r="L794" s="58">
        <v>522.37314734088932</v>
      </c>
    </row>
    <row r="795" spans="1:12" ht="38.25" x14ac:dyDescent="0.2">
      <c r="A795" s="13">
        <v>42029</v>
      </c>
      <c r="B795" s="73" t="s">
        <v>311</v>
      </c>
      <c r="C795" s="74" t="s">
        <v>513</v>
      </c>
      <c r="D795" s="18" t="s">
        <v>407</v>
      </c>
      <c r="E795" s="29">
        <v>1200</v>
      </c>
      <c r="F795" s="17">
        <f t="shared" si="12"/>
        <v>2.1078326798905649</v>
      </c>
      <c r="G795" s="3" t="s">
        <v>324</v>
      </c>
      <c r="H795" s="3"/>
      <c r="I795" s="3" t="s">
        <v>33</v>
      </c>
      <c r="J795" s="19" t="s">
        <v>24</v>
      </c>
      <c r="K795" s="151" t="s">
        <v>411</v>
      </c>
      <c r="L795" s="58">
        <v>569.30515000000003</v>
      </c>
    </row>
    <row r="796" spans="1:12" x14ac:dyDescent="0.2">
      <c r="A796" s="13">
        <v>42029</v>
      </c>
      <c r="B796" s="73" t="s">
        <v>311</v>
      </c>
      <c r="C796" s="74" t="s">
        <v>513</v>
      </c>
      <c r="D796" s="18" t="s">
        <v>6</v>
      </c>
      <c r="E796" s="29">
        <v>1200</v>
      </c>
      <c r="F796" s="17">
        <f t="shared" si="12"/>
        <v>2.2972084344467771</v>
      </c>
      <c r="G796" s="3" t="s">
        <v>323</v>
      </c>
      <c r="H796" s="30"/>
      <c r="I796" s="28" t="s">
        <v>32</v>
      </c>
      <c r="J796" s="19" t="s">
        <v>24</v>
      </c>
      <c r="K796" s="20" t="s">
        <v>35</v>
      </c>
      <c r="L796" s="58">
        <v>522.37314734088932</v>
      </c>
    </row>
    <row r="797" spans="1:12" ht="38.25" x14ac:dyDescent="0.2">
      <c r="A797" s="13">
        <v>42029</v>
      </c>
      <c r="B797" s="73" t="s">
        <v>312</v>
      </c>
      <c r="C797" s="74" t="s">
        <v>569</v>
      </c>
      <c r="D797" s="127" t="s">
        <v>407</v>
      </c>
      <c r="E797" s="29">
        <v>3000</v>
      </c>
      <c r="F797" s="17">
        <f t="shared" si="12"/>
        <v>5.2695816997264115</v>
      </c>
      <c r="G797" s="3" t="s">
        <v>705</v>
      </c>
      <c r="H797" s="30">
        <v>7</v>
      </c>
      <c r="I797" s="28" t="s">
        <v>31</v>
      </c>
      <c r="J797" s="19" t="s">
        <v>24</v>
      </c>
      <c r="K797" s="151" t="s">
        <v>411</v>
      </c>
      <c r="L797" s="58">
        <v>569.30515000000003</v>
      </c>
    </row>
    <row r="798" spans="1:12" ht="38.25" x14ac:dyDescent="0.2">
      <c r="A798" s="13">
        <v>42029</v>
      </c>
      <c r="B798" s="73" t="s">
        <v>311</v>
      </c>
      <c r="C798" s="74" t="s">
        <v>513</v>
      </c>
      <c r="D798" s="18" t="s">
        <v>407</v>
      </c>
      <c r="E798" s="29">
        <v>1900</v>
      </c>
      <c r="F798" s="17">
        <f t="shared" si="12"/>
        <v>3.3374017431600609</v>
      </c>
      <c r="G798" s="3" t="s">
        <v>705</v>
      </c>
      <c r="H798" s="30">
        <v>7</v>
      </c>
      <c r="I798" s="28" t="s">
        <v>31</v>
      </c>
      <c r="J798" s="19" t="s">
        <v>24</v>
      </c>
      <c r="K798" s="151" t="s">
        <v>411</v>
      </c>
      <c r="L798" s="58">
        <v>569.30515000000003</v>
      </c>
    </row>
    <row r="799" spans="1:12" ht="38.25" x14ac:dyDescent="0.2">
      <c r="A799" s="13">
        <v>42029</v>
      </c>
      <c r="B799" s="73" t="s">
        <v>727</v>
      </c>
      <c r="C799" s="74" t="s">
        <v>513</v>
      </c>
      <c r="D799" s="18" t="s">
        <v>407</v>
      </c>
      <c r="E799" s="29">
        <v>3000</v>
      </c>
      <c r="F799" s="17">
        <f t="shared" si="12"/>
        <v>5.2695816997264115</v>
      </c>
      <c r="G799" s="3" t="s">
        <v>728</v>
      </c>
      <c r="H799" s="30">
        <v>7</v>
      </c>
      <c r="I799" s="28" t="s">
        <v>31</v>
      </c>
      <c r="J799" s="19" t="s">
        <v>24</v>
      </c>
      <c r="K799" s="151" t="s">
        <v>411</v>
      </c>
      <c r="L799" s="58">
        <v>569.30515000000003</v>
      </c>
    </row>
    <row r="800" spans="1:12" x14ac:dyDescent="0.2">
      <c r="A800" s="13">
        <v>42029</v>
      </c>
      <c r="B800" s="73" t="s">
        <v>311</v>
      </c>
      <c r="C800" s="74" t="s">
        <v>513</v>
      </c>
      <c r="D800" s="18" t="s">
        <v>7</v>
      </c>
      <c r="E800" s="29">
        <v>800</v>
      </c>
      <c r="F800" s="17">
        <f t="shared" si="12"/>
        <v>1.5314722896311848</v>
      </c>
      <c r="G800" s="3" t="s">
        <v>740</v>
      </c>
      <c r="H800" s="30"/>
      <c r="I800" s="28" t="s">
        <v>741</v>
      </c>
      <c r="J800" s="19" t="s">
        <v>24</v>
      </c>
      <c r="K800" s="20" t="s">
        <v>35</v>
      </c>
      <c r="L800" s="58">
        <v>522.37314734088932</v>
      </c>
    </row>
    <row r="801" spans="1:12" x14ac:dyDescent="0.2">
      <c r="A801" s="13">
        <v>42029</v>
      </c>
      <c r="B801" s="73" t="s">
        <v>311</v>
      </c>
      <c r="C801" s="74" t="s">
        <v>513</v>
      </c>
      <c r="D801" s="18" t="s">
        <v>9</v>
      </c>
      <c r="E801" s="29">
        <v>1200</v>
      </c>
      <c r="F801" s="17">
        <f t="shared" si="12"/>
        <v>2.2972084344467771</v>
      </c>
      <c r="G801" s="3" t="s">
        <v>319</v>
      </c>
      <c r="H801" s="30"/>
      <c r="I801" s="28" t="s">
        <v>17</v>
      </c>
      <c r="J801" s="19" t="s">
        <v>24</v>
      </c>
      <c r="K801" s="20" t="s">
        <v>35</v>
      </c>
      <c r="L801" s="58">
        <v>522.37314734088932</v>
      </c>
    </row>
    <row r="802" spans="1:12" ht="38.25" x14ac:dyDescent="0.2">
      <c r="A802" s="13">
        <v>42029</v>
      </c>
      <c r="B802" s="73" t="s">
        <v>311</v>
      </c>
      <c r="C802" s="74" t="s">
        <v>513</v>
      </c>
      <c r="D802" s="18" t="s">
        <v>407</v>
      </c>
      <c r="E802" s="29">
        <v>1000</v>
      </c>
      <c r="F802" s="17">
        <f t="shared" si="12"/>
        <v>1.7565272332421373</v>
      </c>
      <c r="G802" s="53" t="s">
        <v>372</v>
      </c>
      <c r="H802" s="53"/>
      <c r="I802" s="88" t="s">
        <v>14</v>
      </c>
      <c r="J802" s="19" t="s">
        <v>24</v>
      </c>
      <c r="K802" s="151" t="s">
        <v>411</v>
      </c>
      <c r="L802" s="58">
        <v>569.30515000000003</v>
      </c>
    </row>
    <row r="803" spans="1:12" x14ac:dyDescent="0.2">
      <c r="A803" s="13">
        <v>42029</v>
      </c>
      <c r="B803" s="73" t="s">
        <v>314</v>
      </c>
      <c r="C803" s="74" t="s">
        <v>11</v>
      </c>
      <c r="D803" s="18" t="s">
        <v>8</v>
      </c>
      <c r="E803" s="29">
        <v>35000</v>
      </c>
      <c r="F803" s="17">
        <f t="shared" si="12"/>
        <v>67.001912671364337</v>
      </c>
      <c r="G803" s="53" t="s">
        <v>372</v>
      </c>
      <c r="H803" s="53"/>
      <c r="I803" s="88" t="s">
        <v>14</v>
      </c>
      <c r="J803" s="19" t="s">
        <v>24</v>
      </c>
      <c r="K803" s="20" t="s">
        <v>35</v>
      </c>
      <c r="L803" s="58">
        <v>522.37314734088932</v>
      </c>
    </row>
    <row r="804" spans="1:12" ht="38.25" x14ac:dyDescent="0.2">
      <c r="A804" s="13">
        <v>42029</v>
      </c>
      <c r="B804" s="93" t="s">
        <v>311</v>
      </c>
      <c r="C804" s="74" t="s">
        <v>513</v>
      </c>
      <c r="D804" s="18" t="s">
        <v>407</v>
      </c>
      <c r="E804" s="29">
        <v>1900</v>
      </c>
      <c r="F804" s="17">
        <f t="shared" si="12"/>
        <v>3.3374017431600609</v>
      </c>
      <c r="G804" s="53" t="s">
        <v>332</v>
      </c>
      <c r="H804" s="53"/>
      <c r="I804" s="88" t="s">
        <v>21</v>
      </c>
      <c r="J804" s="19" t="s">
        <v>24</v>
      </c>
      <c r="K804" s="151" t="s">
        <v>411</v>
      </c>
      <c r="L804" s="58">
        <v>569.30515000000003</v>
      </c>
    </row>
    <row r="805" spans="1:12" ht="38.25" x14ac:dyDescent="0.2">
      <c r="A805" s="13">
        <v>42029</v>
      </c>
      <c r="B805" s="93" t="s">
        <v>312</v>
      </c>
      <c r="C805" s="74" t="s">
        <v>569</v>
      </c>
      <c r="D805" s="127" t="s">
        <v>407</v>
      </c>
      <c r="E805" s="29">
        <v>3000</v>
      </c>
      <c r="F805" s="17">
        <f t="shared" si="12"/>
        <v>5.2695816997264115</v>
      </c>
      <c r="G805" s="53" t="s">
        <v>332</v>
      </c>
      <c r="H805" s="53"/>
      <c r="I805" s="88" t="s">
        <v>21</v>
      </c>
      <c r="J805" s="19" t="s">
        <v>24</v>
      </c>
      <c r="K805" s="151" t="s">
        <v>411</v>
      </c>
      <c r="L805" s="58">
        <v>569.30515000000003</v>
      </c>
    </row>
    <row r="806" spans="1:12" ht="38.25" x14ac:dyDescent="0.2">
      <c r="A806" s="13">
        <v>42029</v>
      </c>
      <c r="B806" s="93" t="s">
        <v>312</v>
      </c>
      <c r="C806" s="74" t="s">
        <v>569</v>
      </c>
      <c r="D806" s="127" t="s">
        <v>407</v>
      </c>
      <c r="E806" s="29">
        <v>4000</v>
      </c>
      <c r="F806" s="17">
        <f t="shared" si="12"/>
        <v>7.0261089329685493</v>
      </c>
      <c r="G806" s="53" t="s">
        <v>332</v>
      </c>
      <c r="H806" s="53"/>
      <c r="I806" s="88" t="s">
        <v>21</v>
      </c>
      <c r="J806" s="19" t="s">
        <v>24</v>
      </c>
      <c r="K806" s="151" t="s">
        <v>411</v>
      </c>
      <c r="L806" s="58">
        <v>569.30515000000003</v>
      </c>
    </row>
    <row r="807" spans="1:12" ht="38.25" x14ac:dyDescent="0.2">
      <c r="A807" s="13">
        <v>42029</v>
      </c>
      <c r="B807" s="73" t="s">
        <v>313</v>
      </c>
      <c r="C807" s="74" t="s">
        <v>569</v>
      </c>
      <c r="D807" s="127" t="s">
        <v>407</v>
      </c>
      <c r="E807" s="29">
        <v>10000</v>
      </c>
      <c r="F807" s="17">
        <f t="shared" si="12"/>
        <v>17.565272332421372</v>
      </c>
      <c r="G807" s="53" t="s">
        <v>336</v>
      </c>
      <c r="H807" s="53"/>
      <c r="I807" s="88" t="s">
        <v>21</v>
      </c>
      <c r="J807" s="19" t="s">
        <v>24</v>
      </c>
      <c r="K807" s="151" t="s">
        <v>411</v>
      </c>
      <c r="L807" s="58">
        <v>569.30515000000003</v>
      </c>
    </row>
    <row r="808" spans="1:12" x14ac:dyDescent="0.2">
      <c r="A808" s="13">
        <v>42029</v>
      </c>
      <c r="B808" s="73" t="s">
        <v>311</v>
      </c>
      <c r="C808" s="74" t="s">
        <v>513</v>
      </c>
      <c r="D808" s="18" t="s">
        <v>7</v>
      </c>
      <c r="E808" s="29">
        <v>1000</v>
      </c>
      <c r="F808" s="17">
        <f t="shared" si="12"/>
        <v>1.9143403620389809</v>
      </c>
      <c r="G808" s="3" t="s">
        <v>758</v>
      </c>
      <c r="H808" s="53"/>
      <c r="I808" s="88" t="s">
        <v>759</v>
      </c>
      <c r="J808" s="19" t="s">
        <v>24</v>
      </c>
      <c r="K808" s="20" t="s">
        <v>35</v>
      </c>
      <c r="L808" s="58">
        <v>522.37314734088932</v>
      </c>
    </row>
    <row r="809" spans="1:12" x14ac:dyDescent="0.2">
      <c r="A809" s="13">
        <v>42030</v>
      </c>
      <c r="B809" s="73" t="s">
        <v>19</v>
      </c>
      <c r="C809" s="74" t="s">
        <v>41</v>
      </c>
      <c r="D809" s="15" t="s">
        <v>9</v>
      </c>
      <c r="E809" s="132">
        <v>5000</v>
      </c>
      <c r="F809" s="17">
        <f t="shared" si="12"/>
        <v>9.5717018101949041</v>
      </c>
      <c r="G809" s="3" t="s">
        <v>247</v>
      </c>
      <c r="H809" s="3"/>
      <c r="I809" s="3" t="s">
        <v>17</v>
      </c>
      <c r="J809" s="19" t="s">
        <v>24</v>
      </c>
      <c r="K809" s="20" t="s">
        <v>35</v>
      </c>
      <c r="L809" s="58">
        <v>522.37314734088932</v>
      </c>
    </row>
    <row r="810" spans="1:12" x14ac:dyDescent="0.2">
      <c r="A810" s="13">
        <v>42030</v>
      </c>
      <c r="B810" s="72" t="s">
        <v>19</v>
      </c>
      <c r="C810" s="71" t="s">
        <v>41</v>
      </c>
      <c r="D810" s="15" t="s">
        <v>9</v>
      </c>
      <c r="E810" s="132">
        <v>5000</v>
      </c>
      <c r="F810" s="17">
        <f t="shared" si="12"/>
        <v>9.5717018101949041</v>
      </c>
      <c r="G810" s="3" t="s">
        <v>248</v>
      </c>
      <c r="H810" s="3"/>
      <c r="I810" s="3" t="s">
        <v>16</v>
      </c>
      <c r="J810" s="19" t="s">
        <v>24</v>
      </c>
      <c r="K810" s="20" t="s">
        <v>35</v>
      </c>
      <c r="L810" s="58">
        <v>522.37314734088932</v>
      </c>
    </row>
    <row r="811" spans="1:12" ht="38.25" x14ac:dyDescent="0.2">
      <c r="A811" s="13">
        <v>42030</v>
      </c>
      <c r="B811" s="72" t="s">
        <v>19</v>
      </c>
      <c r="C811" s="71" t="s">
        <v>41</v>
      </c>
      <c r="D811" s="15" t="s">
        <v>407</v>
      </c>
      <c r="E811" s="132">
        <v>2500</v>
      </c>
      <c r="F811" s="17">
        <f t="shared" si="12"/>
        <v>4.3913180831053431</v>
      </c>
      <c r="G811" s="3" t="s">
        <v>249</v>
      </c>
      <c r="H811" s="3"/>
      <c r="I811" s="88" t="s">
        <v>21</v>
      </c>
      <c r="J811" s="19" t="s">
        <v>24</v>
      </c>
      <c r="K811" s="151" t="s">
        <v>411</v>
      </c>
      <c r="L811" s="58">
        <v>569.30515000000003</v>
      </c>
    </row>
    <row r="812" spans="1:12" ht="38.25" x14ac:dyDescent="0.2">
      <c r="A812" s="13">
        <v>42030</v>
      </c>
      <c r="B812" s="114" t="s">
        <v>19</v>
      </c>
      <c r="C812" s="123" t="s">
        <v>41</v>
      </c>
      <c r="D812" s="15" t="s">
        <v>407</v>
      </c>
      <c r="E812" s="132">
        <v>2500</v>
      </c>
      <c r="F812" s="17">
        <f t="shared" si="12"/>
        <v>4.3913180831053431</v>
      </c>
      <c r="G812" s="3" t="s">
        <v>250</v>
      </c>
      <c r="H812" s="3"/>
      <c r="I812" s="3" t="s">
        <v>12</v>
      </c>
      <c r="J812" s="19" t="s">
        <v>24</v>
      </c>
      <c r="K812" s="151" t="s">
        <v>411</v>
      </c>
      <c r="L812" s="58">
        <v>569.30515000000003</v>
      </c>
    </row>
    <row r="813" spans="1:12" x14ac:dyDescent="0.2">
      <c r="A813" s="13">
        <v>42030</v>
      </c>
      <c r="B813" s="72" t="s">
        <v>19</v>
      </c>
      <c r="C813" s="71" t="s">
        <v>41</v>
      </c>
      <c r="D813" s="15" t="s">
        <v>10</v>
      </c>
      <c r="E813" s="132">
        <v>2500</v>
      </c>
      <c r="F813" s="17">
        <f t="shared" si="12"/>
        <v>4.785850905097452</v>
      </c>
      <c r="G813" s="3" t="s">
        <v>251</v>
      </c>
      <c r="H813" s="3"/>
      <c r="I813" s="3" t="s">
        <v>15</v>
      </c>
      <c r="J813" s="19" t="s">
        <v>24</v>
      </c>
      <c r="K813" s="20" t="s">
        <v>35</v>
      </c>
      <c r="L813" s="58">
        <v>522.37314734088932</v>
      </c>
    </row>
    <row r="814" spans="1:12" ht="38.25" x14ac:dyDescent="0.2">
      <c r="A814" s="13">
        <v>42030</v>
      </c>
      <c r="B814" s="73" t="s">
        <v>313</v>
      </c>
      <c r="C814" s="74" t="s">
        <v>569</v>
      </c>
      <c r="D814" s="127" t="s">
        <v>407</v>
      </c>
      <c r="E814" s="29">
        <v>10000</v>
      </c>
      <c r="F814" s="17">
        <f t="shared" si="12"/>
        <v>17.565272332421372</v>
      </c>
      <c r="G814" s="3" t="s">
        <v>351</v>
      </c>
      <c r="H814" s="3"/>
      <c r="I814" s="30" t="s">
        <v>12</v>
      </c>
      <c r="J814" s="19" t="s">
        <v>24</v>
      </c>
      <c r="K814" s="151" t="s">
        <v>411</v>
      </c>
      <c r="L814" s="58">
        <v>569.30515000000003</v>
      </c>
    </row>
    <row r="815" spans="1:12" ht="38.25" x14ac:dyDescent="0.2">
      <c r="A815" s="13">
        <v>42030</v>
      </c>
      <c r="B815" s="73" t="s">
        <v>312</v>
      </c>
      <c r="C815" s="74" t="s">
        <v>569</v>
      </c>
      <c r="D815" s="127" t="s">
        <v>407</v>
      </c>
      <c r="E815" s="29">
        <v>3000</v>
      </c>
      <c r="F815" s="17">
        <f t="shared" si="12"/>
        <v>5.2695816997264115</v>
      </c>
      <c r="G815" s="3" t="s">
        <v>349</v>
      </c>
      <c r="H815" s="3"/>
      <c r="I815" s="30" t="s">
        <v>12</v>
      </c>
      <c r="J815" s="19" t="s">
        <v>24</v>
      </c>
      <c r="K815" s="151" t="s">
        <v>411</v>
      </c>
      <c r="L815" s="58">
        <v>569.30515000000003</v>
      </c>
    </row>
    <row r="816" spans="1:12" ht="38.25" x14ac:dyDescent="0.2">
      <c r="A816" s="13">
        <v>42030</v>
      </c>
      <c r="B816" s="73" t="s">
        <v>348</v>
      </c>
      <c r="C816" s="74" t="s">
        <v>513</v>
      </c>
      <c r="D816" s="18" t="s">
        <v>407</v>
      </c>
      <c r="E816" s="29">
        <v>1900</v>
      </c>
      <c r="F816" s="17">
        <f t="shared" si="12"/>
        <v>3.3374017431600609</v>
      </c>
      <c r="G816" s="3" t="s">
        <v>349</v>
      </c>
      <c r="H816" s="3"/>
      <c r="I816" s="30" t="s">
        <v>12</v>
      </c>
      <c r="J816" s="19" t="s">
        <v>24</v>
      </c>
      <c r="K816" s="151" t="s">
        <v>411</v>
      </c>
      <c r="L816" s="58">
        <v>569.30515000000003</v>
      </c>
    </row>
    <row r="817" spans="1:12" x14ac:dyDescent="0.2">
      <c r="A817" s="13">
        <v>42030</v>
      </c>
      <c r="B817" s="73" t="s">
        <v>311</v>
      </c>
      <c r="C817" s="74" t="s">
        <v>513</v>
      </c>
      <c r="D817" s="18" t="s">
        <v>10</v>
      </c>
      <c r="E817" s="29">
        <v>1500</v>
      </c>
      <c r="F817" s="17">
        <f t="shared" si="12"/>
        <v>2.8715105430584713</v>
      </c>
      <c r="G817" s="3" t="s">
        <v>410</v>
      </c>
      <c r="H817" s="3"/>
      <c r="I817" s="30" t="s">
        <v>409</v>
      </c>
      <c r="J817" s="19" t="s">
        <v>24</v>
      </c>
      <c r="K817" s="20" t="s">
        <v>35</v>
      </c>
      <c r="L817" s="58">
        <v>522.37314734088932</v>
      </c>
    </row>
    <row r="818" spans="1:12" x14ac:dyDescent="0.2">
      <c r="A818" s="13">
        <v>42030</v>
      </c>
      <c r="B818" s="89" t="s">
        <v>311</v>
      </c>
      <c r="C818" s="90" t="s">
        <v>513</v>
      </c>
      <c r="D818" s="18" t="s">
        <v>9</v>
      </c>
      <c r="E818" s="29">
        <v>1500</v>
      </c>
      <c r="F818" s="17">
        <f t="shared" si="12"/>
        <v>2.8715105430584713</v>
      </c>
      <c r="G818" s="3" t="s">
        <v>495</v>
      </c>
      <c r="H818" s="3"/>
      <c r="I818" s="30" t="s">
        <v>16</v>
      </c>
      <c r="J818" s="19" t="s">
        <v>24</v>
      </c>
      <c r="K818" s="20" t="s">
        <v>35</v>
      </c>
      <c r="L818" s="58">
        <v>522.37314734088932</v>
      </c>
    </row>
    <row r="819" spans="1:12" x14ac:dyDescent="0.2">
      <c r="A819" s="13">
        <v>42030</v>
      </c>
      <c r="B819" s="89" t="s">
        <v>594</v>
      </c>
      <c r="C819" s="90" t="s">
        <v>513</v>
      </c>
      <c r="D819" s="18" t="s">
        <v>9</v>
      </c>
      <c r="E819" s="29">
        <v>6000</v>
      </c>
      <c r="F819" s="17">
        <f t="shared" si="12"/>
        <v>11.486042172233885</v>
      </c>
      <c r="G819" s="3" t="s">
        <v>595</v>
      </c>
      <c r="H819" s="3"/>
      <c r="I819" s="30" t="s">
        <v>16</v>
      </c>
      <c r="J819" s="19" t="s">
        <v>24</v>
      </c>
      <c r="K819" s="20" t="s">
        <v>35</v>
      </c>
      <c r="L819" s="58">
        <v>522.37314734088932</v>
      </c>
    </row>
    <row r="820" spans="1:12" x14ac:dyDescent="0.2">
      <c r="A820" s="13">
        <v>42030</v>
      </c>
      <c r="B820" s="89" t="s">
        <v>312</v>
      </c>
      <c r="C820" s="90" t="s">
        <v>569</v>
      </c>
      <c r="D820" s="18" t="s">
        <v>9</v>
      </c>
      <c r="E820" s="29">
        <v>3000</v>
      </c>
      <c r="F820" s="17">
        <f t="shared" si="12"/>
        <v>5.7430210861169426</v>
      </c>
      <c r="G820" s="3" t="s">
        <v>495</v>
      </c>
      <c r="H820" s="3"/>
      <c r="I820" s="30" t="s">
        <v>16</v>
      </c>
      <c r="J820" s="19" t="s">
        <v>24</v>
      </c>
      <c r="K820" s="20" t="s">
        <v>35</v>
      </c>
      <c r="L820" s="58">
        <v>522.37314734088932</v>
      </c>
    </row>
    <row r="821" spans="1:12" x14ac:dyDescent="0.2">
      <c r="A821" s="13">
        <v>42030</v>
      </c>
      <c r="B821" s="89" t="s">
        <v>313</v>
      </c>
      <c r="C821" s="90" t="s">
        <v>569</v>
      </c>
      <c r="D821" s="18" t="s">
        <v>9</v>
      </c>
      <c r="E821" s="29">
        <v>10000</v>
      </c>
      <c r="F821" s="17">
        <f t="shared" si="12"/>
        <v>19.143403620389808</v>
      </c>
      <c r="G821" s="3" t="s">
        <v>596</v>
      </c>
      <c r="H821" s="3"/>
      <c r="I821" s="30" t="s">
        <v>16</v>
      </c>
      <c r="J821" s="19" t="s">
        <v>24</v>
      </c>
      <c r="K821" s="20" t="s">
        <v>35</v>
      </c>
      <c r="L821" s="58">
        <v>522.37314734088932</v>
      </c>
    </row>
    <row r="822" spans="1:12" x14ac:dyDescent="0.2">
      <c r="A822" s="13">
        <v>42030</v>
      </c>
      <c r="B822" s="73" t="s">
        <v>656</v>
      </c>
      <c r="C822" s="74" t="s">
        <v>513</v>
      </c>
      <c r="D822" s="127" t="s">
        <v>6</v>
      </c>
      <c r="E822" s="29">
        <v>1500</v>
      </c>
      <c r="F822" s="17">
        <f t="shared" si="12"/>
        <v>2.8715105430584713</v>
      </c>
      <c r="G822" s="3" t="s">
        <v>668</v>
      </c>
      <c r="H822" s="3">
        <v>11</v>
      </c>
      <c r="I822" s="19" t="s">
        <v>34</v>
      </c>
      <c r="J822" s="19" t="s">
        <v>24</v>
      </c>
      <c r="K822" s="20" t="s">
        <v>35</v>
      </c>
      <c r="L822" s="58">
        <v>522.37314734088932</v>
      </c>
    </row>
    <row r="823" spans="1:12" x14ac:dyDescent="0.2">
      <c r="A823" s="13">
        <v>42030</v>
      </c>
      <c r="B823" s="73" t="s">
        <v>311</v>
      </c>
      <c r="C823" s="74" t="s">
        <v>513</v>
      </c>
      <c r="D823" s="127" t="s">
        <v>6</v>
      </c>
      <c r="E823" s="29">
        <v>2000</v>
      </c>
      <c r="F823" s="17">
        <f t="shared" si="12"/>
        <v>3.8286807240779619</v>
      </c>
      <c r="G823" s="3" t="s">
        <v>669</v>
      </c>
      <c r="H823" s="3">
        <v>11</v>
      </c>
      <c r="I823" s="19" t="s">
        <v>34</v>
      </c>
      <c r="J823" s="19" t="s">
        <v>24</v>
      </c>
      <c r="K823" s="20" t="s">
        <v>35</v>
      </c>
      <c r="L823" s="58">
        <v>522.37314734088932</v>
      </c>
    </row>
    <row r="824" spans="1:12" x14ac:dyDescent="0.2">
      <c r="A824" s="13">
        <v>42030</v>
      </c>
      <c r="B824" s="73" t="s">
        <v>312</v>
      </c>
      <c r="C824" s="74" t="s">
        <v>569</v>
      </c>
      <c r="D824" s="127" t="s">
        <v>6</v>
      </c>
      <c r="E824" s="29">
        <v>3000</v>
      </c>
      <c r="F824" s="17">
        <f t="shared" si="12"/>
        <v>5.7430210861169426</v>
      </c>
      <c r="G824" s="3" t="s">
        <v>669</v>
      </c>
      <c r="H824" s="3">
        <v>11</v>
      </c>
      <c r="I824" s="19" t="s">
        <v>34</v>
      </c>
      <c r="J824" s="19" t="s">
        <v>24</v>
      </c>
      <c r="K824" s="20" t="s">
        <v>35</v>
      </c>
      <c r="L824" s="58">
        <v>522.37314734088932</v>
      </c>
    </row>
    <row r="825" spans="1:12" x14ac:dyDescent="0.2">
      <c r="A825" s="13">
        <v>42030</v>
      </c>
      <c r="B825" s="73" t="s">
        <v>313</v>
      </c>
      <c r="C825" s="74" t="s">
        <v>569</v>
      </c>
      <c r="D825" s="127" t="s">
        <v>6</v>
      </c>
      <c r="E825" s="29">
        <v>7000</v>
      </c>
      <c r="F825" s="17">
        <f t="shared" si="12"/>
        <v>13.400382534272866</v>
      </c>
      <c r="G825" s="3" t="s">
        <v>670</v>
      </c>
      <c r="H825" s="3">
        <v>11</v>
      </c>
      <c r="I825" s="19" t="s">
        <v>34</v>
      </c>
      <c r="J825" s="19" t="s">
        <v>24</v>
      </c>
      <c r="K825" s="20" t="s">
        <v>35</v>
      </c>
      <c r="L825" s="58">
        <v>522.37314734088932</v>
      </c>
    </row>
    <row r="826" spans="1:12" x14ac:dyDescent="0.2">
      <c r="A826" s="13">
        <v>42030</v>
      </c>
      <c r="B826" s="73" t="s">
        <v>659</v>
      </c>
      <c r="C826" s="74" t="s">
        <v>322</v>
      </c>
      <c r="D826" s="127" t="s">
        <v>6</v>
      </c>
      <c r="E826" s="29">
        <v>1400</v>
      </c>
      <c r="F826" s="17">
        <f t="shared" si="12"/>
        <v>2.6800765068545735</v>
      </c>
      <c r="G826" s="3" t="s">
        <v>669</v>
      </c>
      <c r="H826" s="3">
        <v>11</v>
      </c>
      <c r="I826" s="19" t="s">
        <v>34</v>
      </c>
      <c r="J826" s="19" t="s">
        <v>24</v>
      </c>
      <c r="K826" s="20" t="s">
        <v>35</v>
      </c>
      <c r="L826" s="58">
        <v>522.37314734088932</v>
      </c>
    </row>
    <row r="827" spans="1:12" ht="38.25" x14ac:dyDescent="0.2">
      <c r="A827" s="13">
        <v>42030</v>
      </c>
      <c r="B827" s="93" t="s">
        <v>311</v>
      </c>
      <c r="C827" s="74" t="s">
        <v>513</v>
      </c>
      <c r="D827" s="18" t="s">
        <v>407</v>
      </c>
      <c r="E827" s="29">
        <v>1800</v>
      </c>
      <c r="F827" s="17">
        <f t="shared" si="12"/>
        <v>3.1617490198358471</v>
      </c>
      <c r="G827" s="53" t="s">
        <v>332</v>
      </c>
      <c r="H827" s="53"/>
      <c r="I827" s="88" t="s">
        <v>21</v>
      </c>
      <c r="J827" s="19" t="s">
        <v>24</v>
      </c>
      <c r="K827" s="151" t="s">
        <v>411</v>
      </c>
      <c r="L827" s="58">
        <v>569.30515000000003</v>
      </c>
    </row>
    <row r="828" spans="1:12" ht="38.25" x14ac:dyDescent="0.2">
      <c r="A828" s="13">
        <v>42030</v>
      </c>
      <c r="B828" s="93" t="s">
        <v>312</v>
      </c>
      <c r="C828" s="74" t="s">
        <v>569</v>
      </c>
      <c r="D828" s="127" t="s">
        <v>407</v>
      </c>
      <c r="E828" s="29">
        <v>3000</v>
      </c>
      <c r="F828" s="17">
        <f t="shared" si="12"/>
        <v>5.2695816997264115</v>
      </c>
      <c r="G828" s="53" t="s">
        <v>332</v>
      </c>
      <c r="H828" s="53"/>
      <c r="I828" s="88" t="s">
        <v>21</v>
      </c>
      <c r="J828" s="19" t="s">
        <v>24</v>
      </c>
      <c r="K828" s="151" t="s">
        <v>411</v>
      </c>
      <c r="L828" s="58">
        <v>569.30515000000003</v>
      </c>
    </row>
    <row r="829" spans="1:12" ht="38.25" x14ac:dyDescent="0.2">
      <c r="A829" s="13">
        <v>42030</v>
      </c>
      <c r="B829" s="93" t="s">
        <v>312</v>
      </c>
      <c r="C829" s="74" t="s">
        <v>569</v>
      </c>
      <c r="D829" s="127" t="s">
        <v>407</v>
      </c>
      <c r="E829" s="29">
        <v>4000</v>
      </c>
      <c r="F829" s="17">
        <f t="shared" si="12"/>
        <v>7.0261089329685493</v>
      </c>
      <c r="G829" s="53" t="s">
        <v>332</v>
      </c>
      <c r="H829" s="53"/>
      <c r="I829" s="88" t="s">
        <v>21</v>
      </c>
      <c r="J829" s="19" t="s">
        <v>24</v>
      </c>
      <c r="K829" s="151" t="s">
        <v>411</v>
      </c>
      <c r="L829" s="58">
        <v>569.30515000000003</v>
      </c>
    </row>
    <row r="830" spans="1:12" ht="38.25" x14ac:dyDescent="0.2">
      <c r="A830" s="13">
        <v>42030</v>
      </c>
      <c r="B830" s="99" t="s">
        <v>383</v>
      </c>
      <c r="C830" s="74" t="s">
        <v>513</v>
      </c>
      <c r="D830" s="18" t="s">
        <v>407</v>
      </c>
      <c r="E830" s="29">
        <v>3000</v>
      </c>
      <c r="F830" s="17">
        <f t="shared" si="12"/>
        <v>5.2695816997264115</v>
      </c>
      <c r="G830" s="53" t="s">
        <v>342</v>
      </c>
      <c r="H830" s="53"/>
      <c r="I830" s="88" t="s">
        <v>21</v>
      </c>
      <c r="J830" s="19" t="s">
        <v>24</v>
      </c>
      <c r="K830" s="151" t="s">
        <v>411</v>
      </c>
      <c r="L830" s="58">
        <v>569.30515000000003</v>
      </c>
    </row>
    <row r="831" spans="1:12" x14ac:dyDescent="0.2">
      <c r="A831" s="13">
        <v>42031</v>
      </c>
      <c r="B831" s="73" t="s">
        <v>520</v>
      </c>
      <c r="C831" s="74" t="s">
        <v>328</v>
      </c>
      <c r="D831" s="15" t="s">
        <v>8</v>
      </c>
      <c r="E831" s="132">
        <v>6800</v>
      </c>
      <c r="F831" s="17">
        <f t="shared" si="12"/>
        <v>13.017514461865071</v>
      </c>
      <c r="G831" s="3" t="s">
        <v>524</v>
      </c>
      <c r="H831" s="3"/>
      <c r="I831" s="88" t="s">
        <v>515</v>
      </c>
      <c r="J831" s="19" t="s">
        <v>24</v>
      </c>
      <c r="K831" s="20" t="s">
        <v>35</v>
      </c>
      <c r="L831" s="58">
        <v>522.37314734088932</v>
      </c>
    </row>
    <row r="832" spans="1:12" x14ac:dyDescent="0.2">
      <c r="A832" s="13">
        <v>42031</v>
      </c>
      <c r="B832" s="73" t="s">
        <v>311</v>
      </c>
      <c r="C832" s="74" t="s">
        <v>513</v>
      </c>
      <c r="D832" s="23" t="s">
        <v>8</v>
      </c>
      <c r="E832" s="132">
        <v>500</v>
      </c>
      <c r="F832" s="17">
        <f t="shared" si="12"/>
        <v>0.95717018101949047</v>
      </c>
      <c r="G832" s="3" t="s">
        <v>514</v>
      </c>
      <c r="H832" s="3"/>
      <c r="I832" s="3" t="s">
        <v>515</v>
      </c>
      <c r="J832" s="19" t="s">
        <v>24</v>
      </c>
      <c r="K832" s="20" t="s">
        <v>35</v>
      </c>
      <c r="L832" s="58">
        <v>522.37314734088932</v>
      </c>
    </row>
    <row r="833" spans="1:12" x14ac:dyDescent="0.2">
      <c r="A833" s="13">
        <v>42031</v>
      </c>
      <c r="B833" s="73" t="s">
        <v>359</v>
      </c>
      <c r="C833" s="74" t="s">
        <v>317</v>
      </c>
      <c r="D833" s="15" t="s">
        <v>10</v>
      </c>
      <c r="E833" s="132">
        <v>5000</v>
      </c>
      <c r="F833" s="17">
        <f t="shared" si="12"/>
        <v>9.5717018101949041</v>
      </c>
      <c r="G833" s="3" t="s">
        <v>470</v>
      </c>
      <c r="H833" s="3"/>
      <c r="I833" s="3" t="s">
        <v>15</v>
      </c>
      <c r="J833" s="19" t="s">
        <v>24</v>
      </c>
      <c r="K833" s="20" t="s">
        <v>35</v>
      </c>
      <c r="L833" s="58">
        <v>522.37314734088932</v>
      </c>
    </row>
    <row r="834" spans="1:12" x14ac:dyDescent="0.2">
      <c r="A834" s="13">
        <v>42031</v>
      </c>
      <c r="B834" s="105" t="s">
        <v>564</v>
      </c>
      <c r="C834" s="76" t="s">
        <v>328</v>
      </c>
      <c r="D834" s="15" t="s">
        <v>10</v>
      </c>
      <c r="E834" s="132">
        <v>1300</v>
      </c>
      <c r="F834" s="17">
        <f t="shared" si="12"/>
        <v>2.4886424706506753</v>
      </c>
      <c r="G834" s="3" t="s">
        <v>471</v>
      </c>
      <c r="H834" s="3"/>
      <c r="I834" s="19" t="s">
        <v>15</v>
      </c>
      <c r="J834" s="19" t="s">
        <v>24</v>
      </c>
      <c r="K834" s="20" t="s">
        <v>35</v>
      </c>
      <c r="L834" s="58">
        <v>522.37314734088932</v>
      </c>
    </row>
    <row r="835" spans="1:12" x14ac:dyDescent="0.2">
      <c r="A835" s="13">
        <v>42031</v>
      </c>
      <c r="B835" s="110" t="s">
        <v>413</v>
      </c>
      <c r="C835" s="84" t="s">
        <v>358</v>
      </c>
      <c r="D835" s="15" t="s">
        <v>10</v>
      </c>
      <c r="E835" s="132">
        <v>200</v>
      </c>
      <c r="F835" s="17">
        <f t="shared" ref="F835:F898" si="13">E835/L835</f>
        <v>0.38286807240779619</v>
      </c>
      <c r="G835" s="3" t="s">
        <v>472</v>
      </c>
      <c r="H835" s="3"/>
      <c r="I835" s="3" t="s">
        <v>15</v>
      </c>
      <c r="J835" s="19" t="s">
        <v>24</v>
      </c>
      <c r="K835" s="20" t="s">
        <v>35</v>
      </c>
      <c r="L835" s="58">
        <v>522.37314734088932</v>
      </c>
    </row>
    <row r="836" spans="1:12" x14ac:dyDescent="0.2">
      <c r="A836" s="13">
        <v>42031</v>
      </c>
      <c r="B836" s="78" t="s">
        <v>311</v>
      </c>
      <c r="C836" s="79" t="s">
        <v>513</v>
      </c>
      <c r="D836" s="23" t="s">
        <v>10</v>
      </c>
      <c r="E836" s="132">
        <v>1850</v>
      </c>
      <c r="F836" s="17">
        <f t="shared" si="13"/>
        <v>3.5415296697721148</v>
      </c>
      <c r="G836" s="3" t="s">
        <v>361</v>
      </c>
      <c r="H836" s="3"/>
      <c r="I836" s="3" t="s">
        <v>15</v>
      </c>
      <c r="J836" s="19" t="s">
        <v>24</v>
      </c>
      <c r="K836" s="20" t="s">
        <v>35</v>
      </c>
      <c r="L836" s="58">
        <v>522.37314734088932</v>
      </c>
    </row>
    <row r="837" spans="1:12" x14ac:dyDescent="0.2">
      <c r="A837" s="13">
        <v>42031</v>
      </c>
      <c r="B837" s="73" t="s">
        <v>311</v>
      </c>
      <c r="C837" s="74" t="s">
        <v>513</v>
      </c>
      <c r="D837" s="15" t="s">
        <v>7</v>
      </c>
      <c r="E837" s="132">
        <v>1450</v>
      </c>
      <c r="F837" s="17">
        <f t="shared" si="13"/>
        <v>2.7757935249565224</v>
      </c>
      <c r="G837" s="3" t="s">
        <v>364</v>
      </c>
      <c r="H837" s="3"/>
      <c r="I837" s="3" t="s">
        <v>40</v>
      </c>
      <c r="J837" s="19" t="s">
        <v>24</v>
      </c>
      <c r="K837" s="20" t="s">
        <v>35</v>
      </c>
      <c r="L837" s="58">
        <v>522.37314734088932</v>
      </c>
    </row>
    <row r="838" spans="1:12" x14ac:dyDescent="0.2">
      <c r="A838" s="13">
        <v>42031</v>
      </c>
      <c r="B838" s="72" t="s">
        <v>19</v>
      </c>
      <c r="C838" s="71" t="s">
        <v>41</v>
      </c>
      <c r="D838" s="23" t="s">
        <v>9</v>
      </c>
      <c r="E838" s="132">
        <v>5000</v>
      </c>
      <c r="F838" s="17">
        <f t="shared" si="13"/>
        <v>9.5717018101949041</v>
      </c>
      <c r="G838" s="3" t="s">
        <v>252</v>
      </c>
      <c r="H838" s="3"/>
      <c r="I838" s="3" t="s">
        <v>17</v>
      </c>
      <c r="J838" s="19" t="s">
        <v>24</v>
      </c>
      <c r="K838" s="20" t="s">
        <v>35</v>
      </c>
      <c r="L838" s="58">
        <v>522.37314734088932</v>
      </c>
    </row>
    <row r="839" spans="1:12" x14ac:dyDescent="0.2">
      <c r="A839" s="13">
        <v>42031</v>
      </c>
      <c r="B839" s="72" t="s">
        <v>19</v>
      </c>
      <c r="C839" s="71" t="s">
        <v>41</v>
      </c>
      <c r="D839" s="23" t="s">
        <v>9</v>
      </c>
      <c r="E839" s="132">
        <v>5000</v>
      </c>
      <c r="F839" s="17">
        <f t="shared" si="13"/>
        <v>9.5717018101949041</v>
      </c>
      <c r="G839" s="3" t="s">
        <v>253</v>
      </c>
      <c r="H839" s="3"/>
      <c r="I839" s="19" t="s">
        <v>16</v>
      </c>
      <c r="J839" s="19" t="s">
        <v>24</v>
      </c>
      <c r="K839" s="20" t="s">
        <v>35</v>
      </c>
      <c r="L839" s="58">
        <v>522.37314734088932</v>
      </c>
    </row>
    <row r="840" spans="1:12" ht="38.25" x14ac:dyDescent="0.2">
      <c r="A840" s="13">
        <v>42031</v>
      </c>
      <c r="B840" s="111" t="s">
        <v>19</v>
      </c>
      <c r="C840" s="122" t="s">
        <v>41</v>
      </c>
      <c r="D840" s="15" t="s">
        <v>407</v>
      </c>
      <c r="E840" s="132">
        <v>5000</v>
      </c>
      <c r="F840" s="17">
        <f t="shared" si="13"/>
        <v>8.7826361662106862</v>
      </c>
      <c r="G840" s="3" t="s">
        <v>254</v>
      </c>
      <c r="H840" s="3"/>
      <c r="I840" s="3" t="s">
        <v>21</v>
      </c>
      <c r="J840" s="19" t="s">
        <v>24</v>
      </c>
      <c r="K840" s="151" t="s">
        <v>411</v>
      </c>
      <c r="L840" s="58">
        <v>569.30515000000003</v>
      </c>
    </row>
    <row r="841" spans="1:12" ht="38.25" x14ac:dyDescent="0.2">
      <c r="A841" s="13">
        <v>42031</v>
      </c>
      <c r="B841" s="72" t="s">
        <v>19</v>
      </c>
      <c r="C841" s="71" t="s">
        <v>41</v>
      </c>
      <c r="D841" s="15" t="s">
        <v>407</v>
      </c>
      <c r="E841" s="132">
        <v>5000</v>
      </c>
      <c r="F841" s="17">
        <f t="shared" si="13"/>
        <v>8.7826361662106862</v>
      </c>
      <c r="G841" s="3" t="s">
        <v>255</v>
      </c>
      <c r="H841" s="3"/>
      <c r="I841" s="3" t="s">
        <v>13</v>
      </c>
      <c r="J841" s="19" t="s">
        <v>24</v>
      </c>
      <c r="K841" s="151" t="s">
        <v>411</v>
      </c>
      <c r="L841" s="58">
        <v>569.30515000000003</v>
      </c>
    </row>
    <row r="842" spans="1:12" ht="38.25" x14ac:dyDescent="0.2">
      <c r="A842" s="13">
        <v>42031</v>
      </c>
      <c r="B842" s="72" t="s">
        <v>19</v>
      </c>
      <c r="C842" s="71" t="s">
        <v>41</v>
      </c>
      <c r="D842" s="15" t="s">
        <v>407</v>
      </c>
      <c r="E842" s="132">
        <v>2500</v>
      </c>
      <c r="F842" s="17">
        <f t="shared" si="13"/>
        <v>4.3913180831053431</v>
      </c>
      <c r="G842" s="3" t="s">
        <v>256</v>
      </c>
      <c r="H842" s="3"/>
      <c r="I842" s="3" t="s">
        <v>14</v>
      </c>
      <c r="J842" s="19" t="s">
        <v>24</v>
      </c>
      <c r="K842" s="151" t="s">
        <v>411</v>
      </c>
      <c r="L842" s="58">
        <v>569.30515000000003</v>
      </c>
    </row>
    <row r="843" spans="1:12" x14ac:dyDescent="0.2">
      <c r="A843" s="13">
        <v>42031</v>
      </c>
      <c r="B843" s="72" t="s">
        <v>19</v>
      </c>
      <c r="C843" s="71" t="s">
        <v>41</v>
      </c>
      <c r="D843" s="15" t="s">
        <v>8</v>
      </c>
      <c r="E843" s="132">
        <v>2500</v>
      </c>
      <c r="F843" s="17">
        <f t="shared" si="13"/>
        <v>4.785850905097452</v>
      </c>
      <c r="G843" s="3" t="s">
        <v>257</v>
      </c>
      <c r="H843" s="3"/>
      <c r="I843" s="88" t="s">
        <v>515</v>
      </c>
      <c r="J843" s="19" t="s">
        <v>24</v>
      </c>
      <c r="K843" s="20" t="s">
        <v>35</v>
      </c>
      <c r="L843" s="58">
        <v>522.37314734088932</v>
      </c>
    </row>
    <row r="844" spans="1:12" ht="38.25" x14ac:dyDescent="0.2">
      <c r="A844" s="13">
        <v>42031</v>
      </c>
      <c r="B844" s="72" t="s">
        <v>19</v>
      </c>
      <c r="C844" s="71" t="s">
        <v>41</v>
      </c>
      <c r="D844" s="15" t="s">
        <v>407</v>
      </c>
      <c r="E844" s="132">
        <v>2500</v>
      </c>
      <c r="F844" s="17">
        <f t="shared" si="13"/>
        <v>4.3913180831053431</v>
      </c>
      <c r="G844" s="3" t="s">
        <v>258</v>
      </c>
      <c r="H844" s="3"/>
      <c r="I844" s="3" t="s">
        <v>12</v>
      </c>
      <c r="J844" s="19" t="s">
        <v>24</v>
      </c>
      <c r="K844" s="151" t="s">
        <v>411</v>
      </c>
      <c r="L844" s="58">
        <v>569.30515000000003</v>
      </c>
    </row>
    <row r="845" spans="1:12" x14ac:dyDescent="0.2">
      <c r="A845" s="13">
        <v>42031</v>
      </c>
      <c r="B845" s="72" t="s">
        <v>19</v>
      </c>
      <c r="C845" s="71" t="s">
        <v>41</v>
      </c>
      <c r="D845" s="15" t="s">
        <v>7</v>
      </c>
      <c r="E845" s="132">
        <v>2500</v>
      </c>
      <c r="F845" s="17">
        <f t="shared" si="13"/>
        <v>4.785850905097452</v>
      </c>
      <c r="G845" s="3" t="s">
        <v>259</v>
      </c>
      <c r="H845" s="3"/>
      <c r="I845" s="3" t="s">
        <v>40</v>
      </c>
      <c r="J845" s="19" t="s">
        <v>24</v>
      </c>
      <c r="K845" s="20" t="s">
        <v>35</v>
      </c>
      <c r="L845" s="58">
        <v>522.37314734088932</v>
      </c>
    </row>
    <row r="846" spans="1:12" ht="38.25" x14ac:dyDescent="0.2">
      <c r="A846" s="13">
        <v>42031</v>
      </c>
      <c r="B846" s="72" t="s">
        <v>19</v>
      </c>
      <c r="C846" s="71" t="s">
        <v>41</v>
      </c>
      <c r="D846" s="15" t="s">
        <v>407</v>
      </c>
      <c r="E846" s="132">
        <v>2500</v>
      </c>
      <c r="F846" s="17">
        <f t="shared" si="13"/>
        <v>4.3913180831053431</v>
      </c>
      <c r="G846" s="3" t="s">
        <v>260</v>
      </c>
      <c r="H846" s="3"/>
      <c r="I846" s="3" t="s">
        <v>20</v>
      </c>
      <c r="J846" s="19" t="s">
        <v>24</v>
      </c>
      <c r="K846" s="151" t="s">
        <v>411</v>
      </c>
      <c r="L846" s="58">
        <v>569.30515000000003</v>
      </c>
    </row>
    <row r="847" spans="1:12" x14ac:dyDescent="0.2">
      <c r="A847" s="13">
        <v>42031</v>
      </c>
      <c r="B847" s="72" t="s">
        <v>19</v>
      </c>
      <c r="C847" s="71" t="s">
        <v>41</v>
      </c>
      <c r="D847" s="15" t="s">
        <v>6</v>
      </c>
      <c r="E847" s="29">
        <v>2500</v>
      </c>
      <c r="F847" s="17">
        <f t="shared" si="13"/>
        <v>4.785850905097452</v>
      </c>
      <c r="G847" s="3" t="s">
        <v>261</v>
      </c>
      <c r="H847" s="30"/>
      <c r="I847" s="30" t="s">
        <v>27</v>
      </c>
      <c r="J847" s="19" t="s">
        <v>24</v>
      </c>
      <c r="K847" s="20" t="s">
        <v>35</v>
      </c>
      <c r="L847" s="58">
        <v>522.37314734088932</v>
      </c>
    </row>
    <row r="848" spans="1:12" x14ac:dyDescent="0.2">
      <c r="A848" s="13">
        <v>42031</v>
      </c>
      <c r="B848" s="72" t="s">
        <v>19</v>
      </c>
      <c r="C848" s="71" t="s">
        <v>41</v>
      </c>
      <c r="D848" s="15" t="s">
        <v>6</v>
      </c>
      <c r="E848" s="29">
        <v>2500</v>
      </c>
      <c r="F848" s="17">
        <f t="shared" si="13"/>
        <v>4.785850905097452</v>
      </c>
      <c r="G848" s="3" t="s">
        <v>262</v>
      </c>
      <c r="H848" s="30"/>
      <c r="I848" s="30" t="s">
        <v>18</v>
      </c>
      <c r="J848" s="19" t="s">
        <v>24</v>
      </c>
      <c r="K848" s="20" t="s">
        <v>35</v>
      </c>
      <c r="L848" s="58">
        <v>522.37314734088932</v>
      </c>
    </row>
    <row r="849" spans="1:12" ht="38.25" x14ac:dyDescent="0.2">
      <c r="A849" s="13">
        <v>42031</v>
      </c>
      <c r="B849" s="72" t="s">
        <v>19</v>
      </c>
      <c r="C849" s="71" t="s">
        <v>41</v>
      </c>
      <c r="D849" s="15" t="s">
        <v>407</v>
      </c>
      <c r="E849" s="29">
        <v>2500</v>
      </c>
      <c r="F849" s="17">
        <f t="shared" si="13"/>
        <v>4.3913180831053431</v>
      </c>
      <c r="G849" s="3" t="s">
        <v>263</v>
      </c>
      <c r="H849" s="30"/>
      <c r="I849" s="30" t="s">
        <v>46</v>
      </c>
      <c r="J849" s="19" t="s">
        <v>24</v>
      </c>
      <c r="K849" s="151" t="s">
        <v>411</v>
      </c>
      <c r="L849" s="58">
        <v>569.30515000000003</v>
      </c>
    </row>
    <row r="850" spans="1:12" ht="38.25" x14ac:dyDescent="0.2">
      <c r="A850" s="13">
        <v>42031</v>
      </c>
      <c r="B850" s="72" t="s">
        <v>19</v>
      </c>
      <c r="C850" s="71" t="s">
        <v>41</v>
      </c>
      <c r="D850" s="15" t="s">
        <v>407</v>
      </c>
      <c r="E850" s="29">
        <v>2500</v>
      </c>
      <c r="F850" s="17">
        <f t="shared" si="13"/>
        <v>4.3913180831053431</v>
      </c>
      <c r="G850" s="3" t="s">
        <v>264</v>
      </c>
      <c r="H850" s="30"/>
      <c r="I850" s="3" t="s">
        <v>309</v>
      </c>
      <c r="J850" s="19" t="s">
        <v>24</v>
      </c>
      <c r="K850" s="151" t="s">
        <v>411</v>
      </c>
      <c r="L850" s="58">
        <v>569.30515000000003</v>
      </c>
    </row>
    <row r="851" spans="1:12" x14ac:dyDescent="0.2">
      <c r="A851" s="13">
        <v>42031</v>
      </c>
      <c r="B851" s="72" t="s">
        <v>19</v>
      </c>
      <c r="C851" s="71" t="s">
        <v>41</v>
      </c>
      <c r="D851" s="15" t="s">
        <v>10</v>
      </c>
      <c r="E851" s="29">
        <v>2500</v>
      </c>
      <c r="F851" s="17">
        <f t="shared" si="13"/>
        <v>4.785850905097452</v>
      </c>
      <c r="G851" s="3" t="s">
        <v>265</v>
      </c>
      <c r="H851" s="30"/>
      <c r="I851" s="30" t="s">
        <v>409</v>
      </c>
      <c r="J851" s="19" t="s">
        <v>24</v>
      </c>
      <c r="K851" s="20" t="s">
        <v>35</v>
      </c>
      <c r="L851" s="58">
        <v>522.37314734088932</v>
      </c>
    </row>
    <row r="852" spans="1:12" x14ac:dyDescent="0.2">
      <c r="A852" s="13">
        <v>42031</v>
      </c>
      <c r="B852" s="72" t="s">
        <v>19</v>
      </c>
      <c r="C852" s="71" t="s">
        <v>41</v>
      </c>
      <c r="D852" s="15" t="s">
        <v>10</v>
      </c>
      <c r="E852" s="29">
        <v>2500</v>
      </c>
      <c r="F852" s="17">
        <f t="shared" si="13"/>
        <v>4.785850905097452</v>
      </c>
      <c r="G852" s="3" t="s">
        <v>266</v>
      </c>
      <c r="H852" s="30"/>
      <c r="I852" s="30" t="s">
        <v>15</v>
      </c>
      <c r="J852" s="19" t="s">
        <v>24</v>
      </c>
      <c r="K852" s="20" t="s">
        <v>35</v>
      </c>
      <c r="L852" s="58">
        <v>522.37314734088932</v>
      </c>
    </row>
    <row r="853" spans="1:12" ht="38.25" x14ac:dyDescent="0.2">
      <c r="A853" s="13">
        <v>42031</v>
      </c>
      <c r="B853" s="72" t="s">
        <v>19</v>
      </c>
      <c r="C853" s="71" t="s">
        <v>41</v>
      </c>
      <c r="D853" s="15" t="s">
        <v>407</v>
      </c>
      <c r="E853" s="31">
        <v>2500</v>
      </c>
      <c r="F853" s="17">
        <f t="shared" si="13"/>
        <v>4.3913180831053431</v>
      </c>
      <c r="G853" s="3" t="s">
        <v>267</v>
      </c>
      <c r="H853" s="30"/>
      <c r="I853" s="30" t="s">
        <v>578</v>
      </c>
      <c r="J853" s="19" t="s">
        <v>24</v>
      </c>
      <c r="K853" s="25" t="s">
        <v>411</v>
      </c>
      <c r="L853" s="58">
        <v>569.30515000000003</v>
      </c>
    </row>
    <row r="854" spans="1:12" ht="38.25" x14ac:dyDescent="0.2">
      <c r="A854" s="13">
        <v>42031</v>
      </c>
      <c r="B854" s="73" t="s">
        <v>313</v>
      </c>
      <c r="C854" s="74" t="s">
        <v>569</v>
      </c>
      <c r="D854" s="127" t="s">
        <v>407</v>
      </c>
      <c r="E854" s="29">
        <v>10000</v>
      </c>
      <c r="F854" s="17">
        <f t="shared" si="13"/>
        <v>17.565272332421372</v>
      </c>
      <c r="G854" s="3" t="s">
        <v>351</v>
      </c>
      <c r="H854" s="3"/>
      <c r="I854" s="30" t="s">
        <v>12</v>
      </c>
      <c r="J854" s="19" t="s">
        <v>24</v>
      </c>
      <c r="K854" s="151" t="s">
        <v>411</v>
      </c>
      <c r="L854" s="58">
        <v>569.30515000000003</v>
      </c>
    </row>
    <row r="855" spans="1:12" ht="38.25" x14ac:dyDescent="0.2">
      <c r="A855" s="13">
        <v>42031</v>
      </c>
      <c r="B855" s="73" t="s">
        <v>312</v>
      </c>
      <c r="C855" s="74" t="s">
        <v>569</v>
      </c>
      <c r="D855" s="127" t="s">
        <v>407</v>
      </c>
      <c r="E855" s="29">
        <v>3000</v>
      </c>
      <c r="F855" s="17">
        <f t="shared" si="13"/>
        <v>5.2695816997264115</v>
      </c>
      <c r="G855" s="3" t="s">
        <v>349</v>
      </c>
      <c r="H855" s="3"/>
      <c r="I855" s="30" t="s">
        <v>12</v>
      </c>
      <c r="J855" s="19" t="s">
        <v>24</v>
      </c>
      <c r="K855" s="151" t="s">
        <v>411</v>
      </c>
      <c r="L855" s="58">
        <v>569.30515000000003</v>
      </c>
    </row>
    <row r="856" spans="1:12" ht="38.25" x14ac:dyDescent="0.2">
      <c r="A856" s="13">
        <v>42031</v>
      </c>
      <c r="B856" s="73" t="s">
        <v>348</v>
      </c>
      <c r="C856" s="74" t="s">
        <v>513</v>
      </c>
      <c r="D856" s="18" t="s">
        <v>407</v>
      </c>
      <c r="E856" s="32">
        <v>2100</v>
      </c>
      <c r="F856" s="17">
        <f t="shared" si="13"/>
        <v>3.6887071898084884</v>
      </c>
      <c r="G856" s="3" t="s">
        <v>349</v>
      </c>
      <c r="H856" s="3"/>
      <c r="I856" s="30" t="s">
        <v>12</v>
      </c>
      <c r="J856" s="19" t="s">
        <v>24</v>
      </c>
      <c r="K856" s="151" t="s">
        <v>411</v>
      </c>
      <c r="L856" s="58">
        <v>569.30515000000003</v>
      </c>
    </row>
    <row r="857" spans="1:12" x14ac:dyDescent="0.2">
      <c r="A857" s="13">
        <v>42031</v>
      </c>
      <c r="B857" s="73" t="s">
        <v>311</v>
      </c>
      <c r="C857" s="74" t="s">
        <v>513</v>
      </c>
      <c r="D857" s="18" t="s">
        <v>10</v>
      </c>
      <c r="E857" s="29">
        <v>1500</v>
      </c>
      <c r="F857" s="17">
        <f t="shared" si="13"/>
        <v>2.8715105430584713</v>
      </c>
      <c r="G857" s="3" t="s">
        <v>410</v>
      </c>
      <c r="H857" s="3"/>
      <c r="I857" s="30" t="s">
        <v>409</v>
      </c>
      <c r="J857" s="19" t="s">
        <v>24</v>
      </c>
      <c r="K857" s="20" t="s">
        <v>35</v>
      </c>
      <c r="L857" s="58">
        <v>522.37314734088932</v>
      </c>
    </row>
    <row r="858" spans="1:12" x14ac:dyDescent="0.2">
      <c r="A858" s="13">
        <v>42031</v>
      </c>
      <c r="B858" s="89" t="s">
        <v>597</v>
      </c>
      <c r="C858" s="90" t="s">
        <v>513</v>
      </c>
      <c r="D858" s="18" t="s">
        <v>9</v>
      </c>
      <c r="E858" s="29">
        <v>2500</v>
      </c>
      <c r="F858" s="17">
        <f t="shared" si="13"/>
        <v>4.785850905097452</v>
      </c>
      <c r="G858" s="3" t="s">
        <v>598</v>
      </c>
      <c r="H858" s="3"/>
      <c r="I858" s="30" t="s">
        <v>16</v>
      </c>
      <c r="J858" s="19" t="s">
        <v>24</v>
      </c>
      <c r="K858" s="20" t="s">
        <v>35</v>
      </c>
      <c r="L858" s="58">
        <v>522.37314734088932</v>
      </c>
    </row>
    <row r="859" spans="1:12" x14ac:dyDescent="0.2">
      <c r="A859" s="13">
        <v>42031</v>
      </c>
      <c r="B859" s="89" t="s">
        <v>312</v>
      </c>
      <c r="C859" s="90" t="s">
        <v>569</v>
      </c>
      <c r="D859" s="18" t="s">
        <v>9</v>
      </c>
      <c r="E859" s="29">
        <v>3000</v>
      </c>
      <c r="F859" s="17">
        <f t="shared" si="13"/>
        <v>5.7430210861169426</v>
      </c>
      <c r="G859" s="3" t="s">
        <v>495</v>
      </c>
      <c r="H859" s="3"/>
      <c r="I859" s="30" t="s">
        <v>16</v>
      </c>
      <c r="J859" s="19" t="s">
        <v>24</v>
      </c>
      <c r="K859" s="20" t="s">
        <v>35</v>
      </c>
      <c r="L859" s="58">
        <v>522.37314734088932</v>
      </c>
    </row>
    <row r="860" spans="1:12" x14ac:dyDescent="0.2">
      <c r="A860" s="13">
        <v>42031</v>
      </c>
      <c r="B860" s="89" t="s">
        <v>313</v>
      </c>
      <c r="C860" s="90" t="s">
        <v>569</v>
      </c>
      <c r="D860" s="18" t="s">
        <v>9</v>
      </c>
      <c r="E860" s="29">
        <v>9000</v>
      </c>
      <c r="F860" s="17">
        <f t="shared" si="13"/>
        <v>17.229063258350827</v>
      </c>
      <c r="G860" s="3" t="s">
        <v>599</v>
      </c>
      <c r="H860" s="3"/>
      <c r="I860" s="30" t="s">
        <v>16</v>
      </c>
      <c r="J860" s="19" t="s">
        <v>24</v>
      </c>
      <c r="K860" s="20" t="s">
        <v>35</v>
      </c>
      <c r="L860" s="58">
        <v>522.37314734088932</v>
      </c>
    </row>
    <row r="861" spans="1:12" x14ac:dyDescent="0.2">
      <c r="A861" s="13">
        <v>42031</v>
      </c>
      <c r="B861" s="89" t="s">
        <v>600</v>
      </c>
      <c r="C861" s="90" t="s">
        <v>314</v>
      </c>
      <c r="D861" s="18" t="s">
        <v>8</v>
      </c>
      <c r="E861" s="29">
        <v>7000</v>
      </c>
      <c r="F861" s="17">
        <f t="shared" si="13"/>
        <v>13.400382534272866</v>
      </c>
      <c r="G861" s="3" t="s">
        <v>495</v>
      </c>
      <c r="H861" s="3"/>
      <c r="I861" s="30" t="s">
        <v>16</v>
      </c>
      <c r="J861" s="19" t="s">
        <v>24</v>
      </c>
      <c r="K861" s="20" t="s">
        <v>35</v>
      </c>
      <c r="L861" s="58">
        <v>522.37314734088932</v>
      </c>
    </row>
    <row r="862" spans="1:12" x14ac:dyDescent="0.2">
      <c r="A862" s="13">
        <v>42031</v>
      </c>
      <c r="B862" s="89" t="s">
        <v>601</v>
      </c>
      <c r="C862" s="90" t="s">
        <v>314</v>
      </c>
      <c r="D862" s="18" t="s">
        <v>8</v>
      </c>
      <c r="E862" s="29">
        <v>10000</v>
      </c>
      <c r="F862" s="17">
        <f t="shared" si="13"/>
        <v>19.143403620389808</v>
      </c>
      <c r="G862" s="3" t="s">
        <v>495</v>
      </c>
      <c r="H862" s="3"/>
      <c r="I862" s="30" t="s">
        <v>16</v>
      </c>
      <c r="J862" s="19" t="s">
        <v>24</v>
      </c>
      <c r="K862" s="20" t="s">
        <v>35</v>
      </c>
      <c r="L862" s="58">
        <v>522.37314734088932</v>
      </c>
    </row>
    <row r="863" spans="1:12" x14ac:dyDescent="0.2">
      <c r="A863" s="13">
        <v>42031</v>
      </c>
      <c r="B863" s="89" t="s">
        <v>490</v>
      </c>
      <c r="C863" s="90" t="s">
        <v>314</v>
      </c>
      <c r="D863" s="18" t="s">
        <v>8</v>
      </c>
      <c r="E863" s="29">
        <v>10000</v>
      </c>
      <c r="F863" s="17">
        <f t="shared" si="13"/>
        <v>19.143403620389808</v>
      </c>
      <c r="G863" s="3" t="s">
        <v>495</v>
      </c>
      <c r="H863" s="3"/>
      <c r="I863" s="30" t="s">
        <v>16</v>
      </c>
      <c r="J863" s="19" t="s">
        <v>24</v>
      </c>
      <c r="K863" s="20" t="s">
        <v>35</v>
      </c>
      <c r="L863" s="58">
        <v>522.37314734088932</v>
      </c>
    </row>
    <row r="864" spans="1:12" x14ac:dyDescent="0.2">
      <c r="A864" s="13">
        <v>42031</v>
      </c>
      <c r="B864" s="89" t="s">
        <v>348</v>
      </c>
      <c r="C864" s="90" t="s">
        <v>513</v>
      </c>
      <c r="D864" s="18" t="s">
        <v>9</v>
      </c>
      <c r="E864" s="29">
        <v>1500</v>
      </c>
      <c r="F864" s="17">
        <f t="shared" si="13"/>
        <v>2.8715105430584713</v>
      </c>
      <c r="G864" s="3" t="s">
        <v>495</v>
      </c>
      <c r="H864" s="3"/>
      <c r="I864" s="30" t="s">
        <v>16</v>
      </c>
      <c r="J864" s="19" t="s">
        <v>24</v>
      </c>
      <c r="K864" s="20" t="s">
        <v>35</v>
      </c>
      <c r="L864" s="58">
        <v>522.37314734088932</v>
      </c>
    </row>
    <row r="865" spans="1:12" ht="38.25" x14ac:dyDescent="0.2">
      <c r="A865" s="13">
        <v>42031</v>
      </c>
      <c r="B865" s="73" t="s">
        <v>311</v>
      </c>
      <c r="C865" s="74" t="s">
        <v>513</v>
      </c>
      <c r="D865" s="18" t="s">
        <v>407</v>
      </c>
      <c r="E865" s="29">
        <v>1200</v>
      </c>
      <c r="F865" s="17">
        <f t="shared" si="13"/>
        <v>2.1078326798905649</v>
      </c>
      <c r="G865" s="3" t="s">
        <v>614</v>
      </c>
      <c r="H865" s="3"/>
      <c r="I865" s="19" t="s">
        <v>48</v>
      </c>
      <c r="J865" s="19" t="s">
        <v>24</v>
      </c>
      <c r="K865" s="151" t="s">
        <v>411</v>
      </c>
      <c r="L865" s="58">
        <v>569.30515000000003</v>
      </c>
    </row>
    <row r="866" spans="1:12" ht="38.25" x14ac:dyDescent="0.2">
      <c r="A866" s="13">
        <v>42031</v>
      </c>
      <c r="B866" s="73" t="s">
        <v>311</v>
      </c>
      <c r="C866" s="74" t="s">
        <v>513</v>
      </c>
      <c r="D866" s="18" t="s">
        <v>407</v>
      </c>
      <c r="E866" s="29">
        <v>1000</v>
      </c>
      <c r="F866" s="17">
        <f t="shared" si="13"/>
        <v>1.7565272332421373</v>
      </c>
      <c r="G866" s="38" t="s">
        <v>327</v>
      </c>
      <c r="H866" s="3"/>
      <c r="I866" s="19" t="s">
        <v>47</v>
      </c>
      <c r="J866" s="19" t="s">
        <v>24</v>
      </c>
      <c r="K866" s="151" t="s">
        <v>411</v>
      </c>
      <c r="L866" s="58">
        <v>569.30515000000003</v>
      </c>
    </row>
    <row r="867" spans="1:12" ht="38.25" x14ac:dyDescent="0.2">
      <c r="A867" s="13">
        <v>42031</v>
      </c>
      <c r="B867" s="73" t="s">
        <v>311</v>
      </c>
      <c r="C867" s="74" t="s">
        <v>513</v>
      </c>
      <c r="D867" s="127" t="s">
        <v>407</v>
      </c>
      <c r="E867" s="32">
        <v>1500</v>
      </c>
      <c r="F867" s="17">
        <f t="shared" si="13"/>
        <v>2.6347908498632058</v>
      </c>
      <c r="G867" s="3" t="s">
        <v>326</v>
      </c>
      <c r="H867" s="3"/>
      <c r="I867" s="19" t="s">
        <v>578</v>
      </c>
      <c r="J867" s="19" t="s">
        <v>24</v>
      </c>
      <c r="K867" s="25" t="s">
        <v>411</v>
      </c>
      <c r="L867" s="58">
        <v>569.30515000000003</v>
      </c>
    </row>
    <row r="868" spans="1:12" ht="38.25" x14ac:dyDescent="0.2">
      <c r="A868" s="13">
        <v>42031</v>
      </c>
      <c r="B868" s="73" t="s">
        <v>579</v>
      </c>
      <c r="C868" s="74" t="s">
        <v>314</v>
      </c>
      <c r="D868" s="127" t="s">
        <v>407</v>
      </c>
      <c r="E868" s="29">
        <v>35000</v>
      </c>
      <c r="F868" s="17">
        <f t="shared" si="13"/>
        <v>61.478453163474803</v>
      </c>
      <c r="G868" s="3" t="s">
        <v>326</v>
      </c>
      <c r="H868" s="3"/>
      <c r="I868" s="19" t="s">
        <v>578</v>
      </c>
      <c r="J868" s="19" t="s">
        <v>24</v>
      </c>
      <c r="K868" s="151" t="s">
        <v>411</v>
      </c>
      <c r="L868" s="58">
        <v>569.30515000000003</v>
      </c>
    </row>
    <row r="869" spans="1:12" x14ac:dyDescent="0.2">
      <c r="A869" s="13">
        <v>42031</v>
      </c>
      <c r="B869" s="73" t="s">
        <v>311</v>
      </c>
      <c r="C869" s="74" t="s">
        <v>513</v>
      </c>
      <c r="D869" s="127" t="s">
        <v>6</v>
      </c>
      <c r="E869" s="29">
        <v>1950</v>
      </c>
      <c r="F869" s="17">
        <f t="shared" si="13"/>
        <v>3.732963705976013</v>
      </c>
      <c r="G869" s="3" t="s">
        <v>669</v>
      </c>
      <c r="H869" s="3">
        <v>11</v>
      </c>
      <c r="I869" s="19" t="s">
        <v>34</v>
      </c>
      <c r="J869" s="19" t="s">
        <v>24</v>
      </c>
      <c r="K869" s="20" t="s">
        <v>35</v>
      </c>
      <c r="L869" s="58">
        <v>522.37314734088932</v>
      </c>
    </row>
    <row r="870" spans="1:12" x14ac:dyDescent="0.2">
      <c r="A870" s="13">
        <v>42031</v>
      </c>
      <c r="B870" s="73" t="s">
        <v>312</v>
      </c>
      <c r="C870" s="74" t="s">
        <v>569</v>
      </c>
      <c r="D870" s="127" t="s">
        <v>6</v>
      </c>
      <c r="E870" s="29">
        <v>3000</v>
      </c>
      <c r="F870" s="17">
        <f t="shared" si="13"/>
        <v>5.7430210861169426</v>
      </c>
      <c r="G870" s="3" t="s">
        <v>669</v>
      </c>
      <c r="H870" s="3">
        <v>11</v>
      </c>
      <c r="I870" s="19" t="s">
        <v>34</v>
      </c>
      <c r="J870" s="19" t="s">
        <v>24</v>
      </c>
      <c r="K870" s="20" t="s">
        <v>35</v>
      </c>
      <c r="L870" s="58">
        <v>522.37314734088932</v>
      </c>
    </row>
    <row r="871" spans="1:12" x14ac:dyDescent="0.2">
      <c r="A871" s="13">
        <v>42031</v>
      </c>
      <c r="B871" s="73" t="s">
        <v>313</v>
      </c>
      <c r="C871" s="74" t="s">
        <v>569</v>
      </c>
      <c r="D871" s="127" t="s">
        <v>6</v>
      </c>
      <c r="E871" s="29">
        <v>7000</v>
      </c>
      <c r="F871" s="17">
        <f t="shared" si="13"/>
        <v>13.400382534272866</v>
      </c>
      <c r="G871" s="3" t="s">
        <v>670</v>
      </c>
      <c r="H871" s="3">
        <v>11</v>
      </c>
      <c r="I871" s="19" t="s">
        <v>34</v>
      </c>
      <c r="J871" s="19" t="s">
        <v>24</v>
      </c>
      <c r="K871" s="20" t="s">
        <v>35</v>
      </c>
      <c r="L871" s="58">
        <v>522.37314734088932</v>
      </c>
    </row>
    <row r="872" spans="1:12" x14ac:dyDescent="0.2">
      <c r="A872" s="13">
        <v>42031</v>
      </c>
      <c r="B872" s="73" t="s">
        <v>764</v>
      </c>
      <c r="C872" s="74" t="s">
        <v>322</v>
      </c>
      <c r="D872" s="127" t="s">
        <v>6</v>
      </c>
      <c r="E872" s="29">
        <v>5000</v>
      </c>
      <c r="F872" s="17">
        <f t="shared" si="13"/>
        <v>9.5717018101949041</v>
      </c>
      <c r="G872" s="3" t="s">
        <v>669</v>
      </c>
      <c r="H872" s="3">
        <v>11</v>
      </c>
      <c r="I872" s="19" t="s">
        <v>34</v>
      </c>
      <c r="J872" s="19" t="s">
        <v>24</v>
      </c>
      <c r="K872" s="20" t="s">
        <v>35</v>
      </c>
      <c r="L872" s="58">
        <v>522.37314734088932</v>
      </c>
    </row>
    <row r="873" spans="1:12" x14ac:dyDescent="0.2">
      <c r="A873" s="13">
        <v>42031</v>
      </c>
      <c r="B873" s="73" t="s">
        <v>659</v>
      </c>
      <c r="C873" s="74" t="s">
        <v>322</v>
      </c>
      <c r="D873" s="127" t="s">
        <v>6</v>
      </c>
      <c r="E873" s="29">
        <v>1200</v>
      </c>
      <c r="F873" s="17">
        <f t="shared" si="13"/>
        <v>2.2972084344467771</v>
      </c>
      <c r="G873" s="3" t="s">
        <v>669</v>
      </c>
      <c r="H873" s="3">
        <v>11</v>
      </c>
      <c r="I873" s="19" t="s">
        <v>34</v>
      </c>
      <c r="J873" s="19" t="s">
        <v>24</v>
      </c>
      <c r="K873" s="20" t="s">
        <v>35</v>
      </c>
      <c r="L873" s="58">
        <v>522.37314734088932</v>
      </c>
    </row>
    <row r="874" spans="1:12" ht="38.25" x14ac:dyDescent="0.2">
      <c r="A874" s="13">
        <v>42031</v>
      </c>
      <c r="B874" s="73" t="s">
        <v>311</v>
      </c>
      <c r="C874" s="74" t="s">
        <v>513</v>
      </c>
      <c r="D874" s="18" t="s">
        <v>407</v>
      </c>
      <c r="E874" s="29">
        <v>1200</v>
      </c>
      <c r="F874" s="17">
        <f t="shared" si="13"/>
        <v>2.1078326798905649</v>
      </c>
      <c r="G874" s="3" t="s">
        <v>324</v>
      </c>
      <c r="H874" s="3"/>
      <c r="I874" s="3" t="s">
        <v>33</v>
      </c>
      <c r="J874" s="19" t="s">
        <v>24</v>
      </c>
      <c r="K874" s="151" t="s">
        <v>411</v>
      </c>
      <c r="L874" s="58">
        <v>569.30515000000003</v>
      </c>
    </row>
    <row r="875" spans="1:12" ht="38.25" x14ac:dyDescent="0.2">
      <c r="A875" s="13">
        <v>42031</v>
      </c>
      <c r="B875" s="73" t="s">
        <v>676</v>
      </c>
      <c r="C875" s="74" t="s">
        <v>513</v>
      </c>
      <c r="D875" s="18" t="s">
        <v>407</v>
      </c>
      <c r="E875" s="29">
        <v>1500</v>
      </c>
      <c r="F875" s="17">
        <f t="shared" si="13"/>
        <v>2.6347908498632058</v>
      </c>
      <c r="G875" s="3" t="s">
        <v>677</v>
      </c>
      <c r="H875" s="3">
        <v>12</v>
      </c>
      <c r="I875" s="3" t="s">
        <v>33</v>
      </c>
      <c r="J875" s="19" t="s">
        <v>24</v>
      </c>
      <c r="K875" s="151" t="s">
        <v>411</v>
      </c>
      <c r="L875" s="58">
        <v>569.30515000000003</v>
      </c>
    </row>
    <row r="876" spans="1:12" ht="38.25" x14ac:dyDescent="0.2">
      <c r="A876" s="13">
        <v>42031</v>
      </c>
      <c r="B876" s="73" t="s">
        <v>311</v>
      </c>
      <c r="C876" s="74" t="s">
        <v>513</v>
      </c>
      <c r="D876" s="18" t="s">
        <v>407</v>
      </c>
      <c r="E876" s="29">
        <v>1900</v>
      </c>
      <c r="F876" s="17">
        <f t="shared" si="13"/>
        <v>3.3374017431600609</v>
      </c>
      <c r="G876" s="3" t="s">
        <v>678</v>
      </c>
      <c r="H876" s="3">
        <v>12</v>
      </c>
      <c r="I876" s="3" t="s">
        <v>33</v>
      </c>
      <c r="J876" s="19" t="s">
        <v>24</v>
      </c>
      <c r="K876" s="151" t="s">
        <v>411</v>
      </c>
      <c r="L876" s="58">
        <v>569.30515000000003</v>
      </c>
    </row>
    <row r="877" spans="1:12" ht="38.25" x14ac:dyDescent="0.2">
      <c r="A877" s="13">
        <v>42031</v>
      </c>
      <c r="B877" s="73" t="s">
        <v>313</v>
      </c>
      <c r="C877" s="74" t="s">
        <v>569</v>
      </c>
      <c r="D877" s="127" t="s">
        <v>407</v>
      </c>
      <c r="E877" s="29">
        <v>7000</v>
      </c>
      <c r="F877" s="17">
        <f t="shared" si="13"/>
        <v>12.295690632694962</v>
      </c>
      <c r="G877" s="3" t="s">
        <v>679</v>
      </c>
      <c r="H877" s="3">
        <v>12</v>
      </c>
      <c r="I877" s="3" t="s">
        <v>33</v>
      </c>
      <c r="J877" s="19" t="s">
        <v>24</v>
      </c>
      <c r="K877" s="151" t="s">
        <v>411</v>
      </c>
      <c r="L877" s="58">
        <v>569.30515000000003</v>
      </c>
    </row>
    <row r="878" spans="1:12" ht="38.25" x14ac:dyDescent="0.2">
      <c r="A878" s="13">
        <v>42031</v>
      </c>
      <c r="B878" s="73" t="s">
        <v>312</v>
      </c>
      <c r="C878" s="74" t="s">
        <v>569</v>
      </c>
      <c r="D878" s="127" t="s">
        <v>407</v>
      </c>
      <c r="E878" s="29">
        <v>3000</v>
      </c>
      <c r="F878" s="17">
        <f t="shared" si="13"/>
        <v>5.2695816997264115</v>
      </c>
      <c r="G878" s="3" t="s">
        <v>678</v>
      </c>
      <c r="H878" s="3">
        <v>12</v>
      </c>
      <c r="I878" s="3" t="s">
        <v>33</v>
      </c>
      <c r="J878" s="19" t="s">
        <v>24</v>
      </c>
      <c r="K878" s="151" t="s">
        <v>411</v>
      </c>
      <c r="L878" s="58">
        <v>569.30515000000003</v>
      </c>
    </row>
    <row r="879" spans="1:12" x14ac:dyDescent="0.2">
      <c r="A879" s="13">
        <v>42031</v>
      </c>
      <c r="B879" s="73" t="s">
        <v>311</v>
      </c>
      <c r="C879" s="74" t="s">
        <v>513</v>
      </c>
      <c r="D879" s="18" t="s">
        <v>6</v>
      </c>
      <c r="E879" s="29">
        <v>1700</v>
      </c>
      <c r="F879" s="17">
        <f t="shared" si="13"/>
        <v>3.2543786154662677</v>
      </c>
      <c r="G879" s="3" t="s">
        <v>323</v>
      </c>
      <c r="H879" s="30"/>
      <c r="I879" s="28" t="s">
        <v>32</v>
      </c>
      <c r="J879" s="19" t="s">
        <v>24</v>
      </c>
      <c r="K879" s="20" t="s">
        <v>35</v>
      </c>
      <c r="L879" s="58">
        <v>522.37314734088932</v>
      </c>
    </row>
    <row r="880" spans="1:12" ht="38.25" x14ac:dyDescent="0.2">
      <c r="A880" s="13">
        <v>42031</v>
      </c>
      <c r="B880" s="73" t="s">
        <v>579</v>
      </c>
      <c r="C880" s="74" t="s">
        <v>314</v>
      </c>
      <c r="D880" s="18" t="s">
        <v>407</v>
      </c>
      <c r="E880" s="29">
        <v>35000</v>
      </c>
      <c r="F880" s="17">
        <f t="shared" si="13"/>
        <v>61.478453163474803</v>
      </c>
      <c r="G880" s="3" t="s">
        <v>316</v>
      </c>
      <c r="H880" s="30"/>
      <c r="I880" s="28" t="s">
        <v>31</v>
      </c>
      <c r="J880" s="19" t="s">
        <v>24</v>
      </c>
      <c r="K880" s="151" t="s">
        <v>411</v>
      </c>
      <c r="L880" s="58">
        <v>569.30515000000003</v>
      </c>
    </row>
    <row r="881" spans="1:12" ht="38.25" x14ac:dyDescent="0.2">
      <c r="A881" s="13">
        <v>42031</v>
      </c>
      <c r="B881" s="84" t="s">
        <v>579</v>
      </c>
      <c r="C881" s="84" t="s">
        <v>314</v>
      </c>
      <c r="D881" s="18" t="s">
        <v>407</v>
      </c>
      <c r="E881" s="29">
        <v>35000</v>
      </c>
      <c r="F881" s="17">
        <f t="shared" si="13"/>
        <v>61.478453163474803</v>
      </c>
      <c r="G881" s="3" t="s">
        <v>316</v>
      </c>
      <c r="H881" s="30"/>
      <c r="I881" s="28" t="s">
        <v>31</v>
      </c>
      <c r="J881" s="19" t="s">
        <v>24</v>
      </c>
      <c r="K881" s="151" t="s">
        <v>411</v>
      </c>
      <c r="L881" s="58">
        <v>569.30515000000003</v>
      </c>
    </row>
    <row r="882" spans="1:12" ht="38.25" x14ac:dyDescent="0.2">
      <c r="A882" s="13">
        <v>42031</v>
      </c>
      <c r="B882" s="84" t="s">
        <v>311</v>
      </c>
      <c r="C882" s="84" t="s">
        <v>513</v>
      </c>
      <c r="D882" s="18" t="s">
        <v>407</v>
      </c>
      <c r="E882" s="29">
        <v>1400</v>
      </c>
      <c r="F882" s="17">
        <f t="shared" si="13"/>
        <v>2.459138126538992</v>
      </c>
      <c r="G882" s="3" t="s">
        <v>316</v>
      </c>
      <c r="H882" s="30"/>
      <c r="I882" s="28" t="s">
        <v>31</v>
      </c>
      <c r="J882" s="19" t="s">
        <v>24</v>
      </c>
      <c r="K882" s="151" t="s">
        <v>411</v>
      </c>
      <c r="L882" s="58">
        <v>569.30515000000003</v>
      </c>
    </row>
    <row r="883" spans="1:12" x14ac:dyDescent="0.2">
      <c r="A883" s="13">
        <v>42031</v>
      </c>
      <c r="B883" s="84" t="s">
        <v>311</v>
      </c>
      <c r="C883" s="84" t="s">
        <v>513</v>
      </c>
      <c r="D883" s="18" t="s">
        <v>7</v>
      </c>
      <c r="E883" s="29">
        <v>600</v>
      </c>
      <c r="F883" s="17">
        <f t="shared" si="13"/>
        <v>1.1486042172233886</v>
      </c>
      <c r="G883" s="3" t="s">
        <v>740</v>
      </c>
      <c r="H883" s="30"/>
      <c r="I883" s="28" t="s">
        <v>741</v>
      </c>
      <c r="J883" s="19" t="s">
        <v>24</v>
      </c>
      <c r="K883" s="20" t="s">
        <v>35</v>
      </c>
      <c r="L883" s="58">
        <v>522.37314734088932</v>
      </c>
    </row>
    <row r="884" spans="1:12" x14ac:dyDescent="0.2">
      <c r="A884" s="13">
        <v>42031</v>
      </c>
      <c r="B884" s="84" t="s">
        <v>311</v>
      </c>
      <c r="C884" s="84" t="s">
        <v>513</v>
      </c>
      <c r="D884" s="18" t="s">
        <v>9</v>
      </c>
      <c r="E884" s="29">
        <v>1600</v>
      </c>
      <c r="F884" s="17">
        <f t="shared" si="13"/>
        <v>3.0629445792623695</v>
      </c>
      <c r="G884" s="3" t="s">
        <v>319</v>
      </c>
      <c r="H884" s="30"/>
      <c r="I884" s="28" t="s">
        <v>17</v>
      </c>
      <c r="J884" s="19" t="s">
        <v>24</v>
      </c>
      <c r="K884" s="20" t="s">
        <v>35</v>
      </c>
      <c r="L884" s="58">
        <v>522.37314734088932</v>
      </c>
    </row>
    <row r="885" spans="1:12" x14ac:dyDescent="0.2">
      <c r="A885" s="13">
        <v>42031</v>
      </c>
      <c r="B885" s="87" t="s">
        <v>480</v>
      </c>
      <c r="C885" s="84" t="s">
        <v>513</v>
      </c>
      <c r="D885" s="18" t="s">
        <v>9</v>
      </c>
      <c r="E885" s="29">
        <v>3000</v>
      </c>
      <c r="F885" s="17">
        <f t="shared" si="13"/>
        <v>5.7430210861169426</v>
      </c>
      <c r="G885" s="3" t="s">
        <v>319</v>
      </c>
      <c r="H885" s="30"/>
      <c r="I885" s="28" t="s">
        <v>17</v>
      </c>
      <c r="J885" s="19" t="s">
        <v>24</v>
      </c>
      <c r="K885" s="20" t="s">
        <v>35</v>
      </c>
      <c r="L885" s="58">
        <v>522.37314734088932</v>
      </c>
    </row>
    <row r="886" spans="1:12" ht="38.25" x14ac:dyDescent="0.2">
      <c r="A886" s="13">
        <v>42031</v>
      </c>
      <c r="B886" s="84" t="s">
        <v>311</v>
      </c>
      <c r="C886" s="84" t="s">
        <v>513</v>
      </c>
      <c r="D886" s="18" t="s">
        <v>407</v>
      </c>
      <c r="E886" s="29">
        <v>1550</v>
      </c>
      <c r="F886" s="17">
        <f t="shared" si="13"/>
        <v>2.7226172115253129</v>
      </c>
      <c r="G886" s="53" t="s">
        <v>372</v>
      </c>
      <c r="H886" s="53"/>
      <c r="I886" s="88" t="s">
        <v>14</v>
      </c>
      <c r="J886" s="19" t="s">
        <v>24</v>
      </c>
      <c r="K886" s="151" t="s">
        <v>411</v>
      </c>
      <c r="L886" s="58">
        <v>569.30515000000003</v>
      </c>
    </row>
    <row r="887" spans="1:12" ht="38.25" x14ac:dyDescent="0.2">
      <c r="A887" s="13">
        <v>42031</v>
      </c>
      <c r="B887" s="53" t="s">
        <v>312</v>
      </c>
      <c r="C887" s="84" t="s">
        <v>569</v>
      </c>
      <c r="D887" s="127" t="s">
        <v>407</v>
      </c>
      <c r="E887" s="29">
        <v>4000</v>
      </c>
      <c r="F887" s="17">
        <f t="shared" si="13"/>
        <v>7.0261089329685493</v>
      </c>
      <c r="G887" s="53" t="s">
        <v>332</v>
      </c>
      <c r="H887" s="53"/>
      <c r="I887" s="88" t="s">
        <v>21</v>
      </c>
      <c r="J887" s="19" t="s">
        <v>24</v>
      </c>
      <c r="K887" s="151" t="s">
        <v>411</v>
      </c>
      <c r="L887" s="58">
        <v>569.30515000000003</v>
      </c>
    </row>
    <row r="888" spans="1:12" ht="38.25" x14ac:dyDescent="0.2">
      <c r="A888" s="13">
        <v>42031</v>
      </c>
      <c r="B888" s="84" t="s">
        <v>311</v>
      </c>
      <c r="C888" s="87" t="s">
        <v>513</v>
      </c>
      <c r="D888" s="18" t="s">
        <v>407</v>
      </c>
      <c r="E888" s="29">
        <v>1500</v>
      </c>
      <c r="F888" s="17">
        <f t="shared" si="13"/>
        <v>2.6347908498632058</v>
      </c>
      <c r="G888" s="53" t="s">
        <v>332</v>
      </c>
      <c r="H888" s="53"/>
      <c r="I888" s="88" t="s">
        <v>21</v>
      </c>
      <c r="J888" s="19" t="s">
        <v>24</v>
      </c>
      <c r="K888" s="151" t="s">
        <v>411</v>
      </c>
      <c r="L888" s="58">
        <v>569.30515000000003</v>
      </c>
    </row>
    <row r="889" spans="1:12" ht="38.25" x14ac:dyDescent="0.2">
      <c r="A889" s="13">
        <v>42031</v>
      </c>
      <c r="B889" s="84" t="s">
        <v>579</v>
      </c>
      <c r="C889" s="87" t="s">
        <v>314</v>
      </c>
      <c r="D889" s="18" t="s">
        <v>407</v>
      </c>
      <c r="E889" s="32">
        <v>35000</v>
      </c>
      <c r="F889" s="17">
        <f t="shared" si="13"/>
        <v>61.478453163474803</v>
      </c>
      <c r="G889" s="53" t="s">
        <v>332</v>
      </c>
      <c r="H889" s="53"/>
      <c r="I889" s="88" t="s">
        <v>21</v>
      </c>
      <c r="J889" s="19" t="s">
        <v>24</v>
      </c>
      <c r="K889" s="151" t="s">
        <v>411</v>
      </c>
      <c r="L889" s="58">
        <v>569.30515000000003</v>
      </c>
    </row>
    <row r="890" spans="1:12" x14ac:dyDescent="0.2">
      <c r="A890" s="13">
        <v>42031</v>
      </c>
      <c r="B890" s="99" t="s">
        <v>579</v>
      </c>
      <c r="C890" s="87" t="s">
        <v>314</v>
      </c>
      <c r="D890" s="18" t="s">
        <v>407</v>
      </c>
      <c r="E890" s="29">
        <v>35000</v>
      </c>
      <c r="F890" s="17">
        <f t="shared" si="13"/>
        <v>67.001912671364337</v>
      </c>
      <c r="G890" s="53" t="s">
        <v>332</v>
      </c>
      <c r="H890" s="53"/>
      <c r="I890" s="88" t="s">
        <v>21</v>
      </c>
      <c r="J890" s="19" t="s">
        <v>24</v>
      </c>
      <c r="K890" s="20" t="s">
        <v>35</v>
      </c>
      <c r="L890" s="58">
        <v>522.37314734088932</v>
      </c>
    </row>
    <row r="891" spans="1:12" x14ac:dyDescent="0.2">
      <c r="A891" s="13">
        <v>42031</v>
      </c>
      <c r="B891" s="84" t="s">
        <v>311</v>
      </c>
      <c r="C891" s="84" t="s">
        <v>513</v>
      </c>
      <c r="D891" s="18" t="s">
        <v>7</v>
      </c>
      <c r="E891" s="29">
        <v>600</v>
      </c>
      <c r="F891" s="17">
        <f t="shared" si="13"/>
        <v>1.1486042172233886</v>
      </c>
      <c r="G891" s="3" t="s">
        <v>758</v>
      </c>
      <c r="H891" s="53"/>
      <c r="I891" s="88" t="s">
        <v>759</v>
      </c>
      <c r="J891" s="19" t="s">
        <v>24</v>
      </c>
      <c r="K891" s="20" t="s">
        <v>35</v>
      </c>
      <c r="L891" s="58">
        <v>522.37314734088932</v>
      </c>
    </row>
    <row r="892" spans="1:12" x14ac:dyDescent="0.2">
      <c r="A892" s="13">
        <v>42032</v>
      </c>
      <c r="B892" s="84" t="s">
        <v>311</v>
      </c>
      <c r="C892" s="84" t="s">
        <v>513</v>
      </c>
      <c r="D892" s="15" t="s">
        <v>8</v>
      </c>
      <c r="E892" s="132">
        <v>1000</v>
      </c>
      <c r="F892" s="17">
        <f t="shared" si="13"/>
        <v>1.9143403620389809</v>
      </c>
      <c r="G892" s="3" t="s">
        <v>514</v>
      </c>
      <c r="H892" s="3"/>
      <c r="I892" s="3" t="s">
        <v>515</v>
      </c>
      <c r="J892" s="19" t="s">
        <v>24</v>
      </c>
      <c r="K892" s="20" t="s">
        <v>35</v>
      </c>
      <c r="L892" s="58">
        <v>522.37314734088932</v>
      </c>
    </row>
    <row r="893" spans="1:12" x14ac:dyDescent="0.2">
      <c r="A893" s="13">
        <v>42032</v>
      </c>
      <c r="B893" s="84" t="s">
        <v>311</v>
      </c>
      <c r="C893" s="84" t="s">
        <v>513</v>
      </c>
      <c r="D893" s="23" t="s">
        <v>10</v>
      </c>
      <c r="E893" s="132">
        <v>1950</v>
      </c>
      <c r="F893" s="17">
        <f t="shared" si="13"/>
        <v>3.732963705976013</v>
      </c>
      <c r="G893" s="3" t="s">
        <v>361</v>
      </c>
      <c r="H893" s="3"/>
      <c r="I893" s="3" t="s">
        <v>15</v>
      </c>
      <c r="J893" s="19" t="s">
        <v>24</v>
      </c>
      <c r="K893" s="20" t="s">
        <v>35</v>
      </c>
      <c r="L893" s="58">
        <v>522.37314734088932</v>
      </c>
    </row>
    <row r="894" spans="1:12" x14ac:dyDescent="0.2">
      <c r="A894" s="13">
        <v>42032</v>
      </c>
      <c r="B894" s="87" t="s">
        <v>413</v>
      </c>
      <c r="C894" s="84" t="s">
        <v>358</v>
      </c>
      <c r="D894" s="23" t="s">
        <v>10</v>
      </c>
      <c r="E894" s="132">
        <v>500</v>
      </c>
      <c r="F894" s="17">
        <f t="shared" si="13"/>
        <v>0.95717018101949047</v>
      </c>
      <c r="G894" s="3" t="s">
        <v>473</v>
      </c>
      <c r="H894" s="3"/>
      <c r="I894" s="88" t="s">
        <v>15</v>
      </c>
      <c r="J894" s="19" t="s">
        <v>24</v>
      </c>
      <c r="K894" s="20" t="s">
        <v>35</v>
      </c>
      <c r="L894" s="58">
        <v>522.37314734088932</v>
      </c>
    </row>
    <row r="895" spans="1:12" x14ac:dyDescent="0.2">
      <c r="A895" s="13">
        <v>42032</v>
      </c>
      <c r="B895" s="87" t="s">
        <v>413</v>
      </c>
      <c r="C895" s="84" t="s">
        <v>358</v>
      </c>
      <c r="D895" s="15" t="s">
        <v>10</v>
      </c>
      <c r="E895" s="132">
        <v>300</v>
      </c>
      <c r="F895" s="17">
        <f t="shared" si="13"/>
        <v>0.57430210861169428</v>
      </c>
      <c r="G895" s="3" t="s">
        <v>474</v>
      </c>
      <c r="H895" s="3"/>
      <c r="I895" s="3" t="s">
        <v>15</v>
      </c>
      <c r="J895" s="19" t="s">
        <v>24</v>
      </c>
      <c r="K895" s="20" t="s">
        <v>35</v>
      </c>
      <c r="L895" s="58">
        <v>522.37314734088932</v>
      </c>
    </row>
    <row r="896" spans="1:12" x14ac:dyDescent="0.2">
      <c r="A896" s="13">
        <v>42032</v>
      </c>
      <c r="B896" s="84" t="s">
        <v>311</v>
      </c>
      <c r="C896" s="84" t="s">
        <v>513</v>
      </c>
      <c r="D896" s="15" t="s">
        <v>7</v>
      </c>
      <c r="E896" s="132">
        <v>1500</v>
      </c>
      <c r="F896" s="17">
        <f t="shared" si="13"/>
        <v>2.8715105430584713</v>
      </c>
      <c r="G896" s="3" t="s">
        <v>364</v>
      </c>
      <c r="H896" s="3"/>
      <c r="I896" s="3" t="s">
        <v>40</v>
      </c>
      <c r="J896" s="19" t="s">
        <v>24</v>
      </c>
      <c r="K896" s="20" t="s">
        <v>35</v>
      </c>
      <c r="L896" s="58">
        <v>522.37314734088932</v>
      </c>
    </row>
    <row r="897" spans="1:12" x14ac:dyDescent="0.2">
      <c r="A897" s="13">
        <v>42032</v>
      </c>
      <c r="B897" s="3" t="s">
        <v>19</v>
      </c>
      <c r="C897" s="3" t="s">
        <v>41</v>
      </c>
      <c r="D897" s="15" t="s">
        <v>9</v>
      </c>
      <c r="E897" s="29">
        <v>5000</v>
      </c>
      <c r="F897" s="17">
        <f t="shared" si="13"/>
        <v>9.5717018101949041</v>
      </c>
      <c r="G897" s="3" t="s">
        <v>268</v>
      </c>
      <c r="H897" s="30"/>
      <c r="I897" s="30" t="s">
        <v>17</v>
      </c>
      <c r="J897" s="19" t="s">
        <v>24</v>
      </c>
      <c r="K897" s="20" t="s">
        <v>35</v>
      </c>
      <c r="L897" s="58">
        <v>522.37314734088932</v>
      </c>
    </row>
    <row r="898" spans="1:12" x14ac:dyDescent="0.2">
      <c r="A898" s="13">
        <v>42032</v>
      </c>
      <c r="B898" s="3" t="s">
        <v>19</v>
      </c>
      <c r="C898" s="3" t="s">
        <v>41</v>
      </c>
      <c r="D898" s="15" t="s">
        <v>9</v>
      </c>
      <c r="E898" s="32">
        <v>5000</v>
      </c>
      <c r="F898" s="17">
        <f t="shared" si="13"/>
        <v>9.5717018101949041</v>
      </c>
      <c r="G898" s="3" t="s">
        <v>269</v>
      </c>
      <c r="H898" s="30"/>
      <c r="I898" s="30" t="s">
        <v>16</v>
      </c>
      <c r="J898" s="19" t="s">
        <v>24</v>
      </c>
      <c r="K898" s="20" t="s">
        <v>35</v>
      </c>
      <c r="L898" s="58">
        <v>522.37314734088932</v>
      </c>
    </row>
    <row r="899" spans="1:12" ht="38.25" x14ac:dyDescent="0.2">
      <c r="A899" s="13">
        <v>42032</v>
      </c>
      <c r="B899" s="3" t="s">
        <v>19</v>
      </c>
      <c r="C899" s="3" t="s">
        <v>41</v>
      </c>
      <c r="D899" s="15" t="s">
        <v>407</v>
      </c>
      <c r="E899" s="29">
        <v>5000</v>
      </c>
      <c r="F899" s="17">
        <f t="shared" ref="F899:F962" si="14">E899/L899</f>
        <v>8.7826361662106862</v>
      </c>
      <c r="G899" s="3" t="s">
        <v>270</v>
      </c>
      <c r="H899" s="30"/>
      <c r="I899" s="30" t="s">
        <v>21</v>
      </c>
      <c r="J899" s="19" t="s">
        <v>24</v>
      </c>
      <c r="K899" s="151" t="s">
        <v>411</v>
      </c>
      <c r="L899" s="58">
        <v>569.30515000000003</v>
      </c>
    </row>
    <row r="900" spans="1:12" ht="38.25" x14ac:dyDescent="0.2">
      <c r="A900" s="13">
        <v>42032</v>
      </c>
      <c r="B900" s="3" t="s">
        <v>19</v>
      </c>
      <c r="C900" s="3" t="s">
        <v>41</v>
      </c>
      <c r="D900" s="15" t="s">
        <v>407</v>
      </c>
      <c r="E900" s="29">
        <v>5000</v>
      </c>
      <c r="F900" s="17">
        <f t="shared" si="14"/>
        <v>8.7826361662106862</v>
      </c>
      <c r="G900" s="3" t="s">
        <v>271</v>
      </c>
      <c r="H900" s="30"/>
      <c r="I900" s="30" t="s">
        <v>13</v>
      </c>
      <c r="J900" s="19" t="s">
        <v>24</v>
      </c>
      <c r="K900" s="151" t="s">
        <v>411</v>
      </c>
      <c r="L900" s="58">
        <v>569.30515000000003</v>
      </c>
    </row>
    <row r="901" spans="1:12" ht="38.25" x14ac:dyDescent="0.2">
      <c r="A901" s="13">
        <v>42032</v>
      </c>
      <c r="B901" s="3" t="s">
        <v>19</v>
      </c>
      <c r="C901" s="3" t="s">
        <v>41</v>
      </c>
      <c r="D901" s="15" t="s">
        <v>407</v>
      </c>
      <c r="E901" s="29">
        <v>2500</v>
      </c>
      <c r="F901" s="17">
        <f t="shared" si="14"/>
        <v>4.3913180831053431</v>
      </c>
      <c r="G901" s="3" t="s">
        <v>272</v>
      </c>
      <c r="H901" s="30"/>
      <c r="I901" s="19" t="s">
        <v>14</v>
      </c>
      <c r="J901" s="19" t="s">
        <v>24</v>
      </c>
      <c r="K901" s="151" t="s">
        <v>411</v>
      </c>
      <c r="L901" s="58">
        <v>569.30515000000003</v>
      </c>
    </row>
    <row r="902" spans="1:12" ht="38.25" x14ac:dyDescent="0.2">
      <c r="A902" s="13">
        <v>42032</v>
      </c>
      <c r="B902" s="3" t="s">
        <v>19</v>
      </c>
      <c r="C902" s="3" t="s">
        <v>41</v>
      </c>
      <c r="D902" s="15" t="s">
        <v>407</v>
      </c>
      <c r="E902" s="29">
        <v>2500</v>
      </c>
      <c r="F902" s="17">
        <f t="shared" si="14"/>
        <v>4.3913180831053431</v>
      </c>
      <c r="G902" s="3" t="s">
        <v>273</v>
      </c>
      <c r="H902" s="30"/>
      <c r="I902" s="30" t="s">
        <v>12</v>
      </c>
      <c r="J902" s="19" t="s">
        <v>24</v>
      </c>
      <c r="K902" s="151" t="s">
        <v>411</v>
      </c>
      <c r="L902" s="58">
        <v>569.30515000000003</v>
      </c>
    </row>
    <row r="903" spans="1:12" x14ac:dyDescent="0.2">
      <c r="A903" s="13">
        <v>42032</v>
      </c>
      <c r="B903" s="84" t="s">
        <v>19</v>
      </c>
      <c r="C903" s="84" t="s">
        <v>41</v>
      </c>
      <c r="D903" s="15" t="s">
        <v>7</v>
      </c>
      <c r="E903" s="29">
        <v>2500</v>
      </c>
      <c r="F903" s="17">
        <f t="shared" si="14"/>
        <v>4.785850905097452</v>
      </c>
      <c r="G903" s="3" t="s">
        <v>274</v>
      </c>
      <c r="H903" s="30"/>
      <c r="I903" s="30" t="s">
        <v>40</v>
      </c>
      <c r="J903" s="19" t="s">
        <v>24</v>
      </c>
      <c r="K903" s="20" t="s">
        <v>35</v>
      </c>
      <c r="L903" s="58">
        <v>522.37314734088932</v>
      </c>
    </row>
    <row r="904" spans="1:12" ht="38.25" x14ac:dyDescent="0.2">
      <c r="A904" s="13">
        <v>42032</v>
      </c>
      <c r="B904" s="84" t="s">
        <v>19</v>
      </c>
      <c r="C904" s="84" t="s">
        <v>41</v>
      </c>
      <c r="D904" s="15" t="s">
        <v>407</v>
      </c>
      <c r="E904" s="29">
        <v>2500</v>
      </c>
      <c r="F904" s="17">
        <f t="shared" si="14"/>
        <v>4.3913180831053431</v>
      </c>
      <c r="G904" s="3" t="s">
        <v>275</v>
      </c>
      <c r="H904" s="30"/>
      <c r="I904" s="30" t="s">
        <v>20</v>
      </c>
      <c r="J904" s="19" t="s">
        <v>24</v>
      </c>
      <c r="K904" s="151" t="s">
        <v>411</v>
      </c>
      <c r="L904" s="58">
        <v>569.30515000000003</v>
      </c>
    </row>
    <row r="905" spans="1:12" x14ac:dyDescent="0.2">
      <c r="A905" s="13">
        <v>42032</v>
      </c>
      <c r="B905" s="84" t="s">
        <v>19</v>
      </c>
      <c r="C905" s="84" t="s">
        <v>41</v>
      </c>
      <c r="D905" s="15" t="s">
        <v>6</v>
      </c>
      <c r="E905" s="29">
        <v>2500</v>
      </c>
      <c r="F905" s="17">
        <f t="shared" si="14"/>
        <v>4.785850905097452</v>
      </c>
      <c r="G905" s="3" t="s">
        <v>276</v>
      </c>
      <c r="H905" s="30"/>
      <c r="I905" s="88" t="s">
        <v>27</v>
      </c>
      <c r="J905" s="19" t="s">
        <v>24</v>
      </c>
      <c r="K905" s="20" t="s">
        <v>35</v>
      </c>
      <c r="L905" s="58">
        <v>522.37314734088932</v>
      </c>
    </row>
    <row r="906" spans="1:12" x14ac:dyDescent="0.2">
      <c r="A906" s="13">
        <v>42032</v>
      </c>
      <c r="B906" s="87" t="s">
        <v>19</v>
      </c>
      <c r="C906" s="84" t="s">
        <v>41</v>
      </c>
      <c r="D906" s="15" t="s">
        <v>6</v>
      </c>
      <c r="E906" s="29">
        <v>2500</v>
      </c>
      <c r="F906" s="17">
        <f t="shared" si="14"/>
        <v>4.785850905097452</v>
      </c>
      <c r="G906" s="3" t="s">
        <v>277</v>
      </c>
      <c r="H906" s="30"/>
      <c r="I906" s="30" t="s">
        <v>18</v>
      </c>
      <c r="J906" s="19" t="s">
        <v>24</v>
      </c>
      <c r="K906" s="20" t="s">
        <v>35</v>
      </c>
      <c r="L906" s="58">
        <v>522.37314734088932</v>
      </c>
    </row>
    <row r="907" spans="1:12" ht="38.25" x14ac:dyDescent="0.2">
      <c r="A907" s="13">
        <v>42032</v>
      </c>
      <c r="B907" s="84" t="s">
        <v>19</v>
      </c>
      <c r="C907" s="84" t="s">
        <v>41</v>
      </c>
      <c r="D907" s="15" t="s">
        <v>407</v>
      </c>
      <c r="E907" s="29">
        <v>2500</v>
      </c>
      <c r="F907" s="17">
        <f t="shared" si="14"/>
        <v>4.3913180831053431</v>
      </c>
      <c r="G907" s="3" t="s">
        <v>278</v>
      </c>
      <c r="H907" s="30"/>
      <c r="I907" s="3" t="s">
        <v>46</v>
      </c>
      <c r="J907" s="19" t="s">
        <v>24</v>
      </c>
      <c r="K907" s="151" t="s">
        <v>411</v>
      </c>
      <c r="L907" s="58">
        <v>569.30515000000003</v>
      </c>
    </row>
    <row r="908" spans="1:12" x14ac:dyDescent="0.2">
      <c r="A908" s="13">
        <v>42032</v>
      </c>
      <c r="B908" s="84" t="s">
        <v>19</v>
      </c>
      <c r="C908" s="84" t="s">
        <v>41</v>
      </c>
      <c r="D908" s="15" t="s">
        <v>10</v>
      </c>
      <c r="E908" s="29">
        <v>2500</v>
      </c>
      <c r="F908" s="17">
        <f t="shared" si="14"/>
        <v>4.785850905097452</v>
      </c>
      <c r="G908" s="3" t="s">
        <v>279</v>
      </c>
      <c r="H908" s="30"/>
      <c r="I908" s="30" t="s">
        <v>15</v>
      </c>
      <c r="J908" s="19" t="s">
        <v>24</v>
      </c>
      <c r="K908" s="20" t="s">
        <v>35</v>
      </c>
      <c r="L908" s="58">
        <v>522.37314734088932</v>
      </c>
    </row>
    <row r="909" spans="1:12" ht="38.25" x14ac:dyDescent="0.2">
      <c r="A909" s="13">
        <v>42032</v>
      </c>
      <c r="B909" s="84" t="s">
        <v>19</v>
      </c>
      <c r="C909" s="84" t="s">
        <v>41</v>
      </c>
      <c r="D909" s="15" t="s">
        <v>407</v>
      </c>
      <c r="E909" s="29">
        <v>2500</v>
      </c>
      <c r="F909" s="17">
        <f t="shared" si="14"/>
        <v>4.3913180831053431</v>
      </c>
      <c r="G909" s="3" t="s">
        <v>280</v>
      </c>
      <c r="H909" s="30"/>
      <c r="I909" s="30" t="s">
        <v>578</v>
      </c>
      <c r="J909" s="19" t="s">
        <v>24</v>
      </c>
      <c r="K909" s="25" t="s">
        <v>411</v>
      </c>
      <c r="L909" s="58">
        <v>569.30515000000003</v>
      </c>
    </row>
    <row r="910" spans="1:12" ht="38.25" x14ac:dyDescent="0.2">
      <c r="A910" s="13">
        <v>42032</v>
      </c>
      <c r="B910" s="84" t="s">
        <v>581</v>
      </c>
      <c r="C910" s="84" t="s">
        <v>513</v>
      </c>
      <c r="D910" s="18" t="s">
        <v>407</v>
      </c>
      <c r="E910" s="29">
        <v>4000</v>
      </c>
      <c r="F910" s="17">
        <f t="shared" si="14"/>
        <v>7.0261089329685493</v>
      </c>
      <c r="G910" s="3" t="s">
        <v>349</v>
      </c>
      <c r="H910" s="3"/>
      <c r="I910" s="30" t="s">
        <v>12</v>
      </c>
      <c r="J910" s="19" t="s">
        <v>24</v>
      </c>
      <c r="K910" s="151" t="s">
        <v>411</v>
      </c>
      <c r="L910" s="58">
        <v>569.30515000000003</v>
      </c>
    </row>
    <row r="911" spans="1:12" ht="38.25" x14ac:dyDescent="0.2">
      <c r="A911" s="13">
        <v>42032</v>
      </c>
      <c r="B911" s="84" t="s">
        <v>582</v>
      </c>
      <c r="C911" s="84" t="s">
        <v>513</v>
      </c>
      <c r="D911" s="18" t="s">
        <v>407</v>
      </c>
      <c r="E911" s="29">
        <v>3000</v>
      </c>
      <c r="F911" s="17">
        <f t="shared" si="14"/>
        <v>5.2695816997264115</v>
      </c>
      <c r="G911" s="3" t="s">
        <v>352</v>
      </c>
      <c r="H911" s="3"/>
      <c r="I911" s="30" t="s">
        <v>12</v>
      </c>
      <c r="J911" s="19" t="s">
        <v>24</v>
      </c>
      <c r="K911" s="151" t="s">
        <v>411</v>
      </c>
      <c r="L911" s="58">
        <v>569.30515000000003</v>
      </c>
    </row>
    <row r="912" spans="1:12" ht="38.25" x14ac:dyDescent="0.2">
      <c r="A912" s="13">
        <v>42032</v>
      </c>
      <c r="B912" s="84" t="s">
        <v>312</v>
      </c>
      <c r="C912" s="84" t="s">
        <v>569</v>
      </c>
      <c r="D912" s="127" t="s">
        <v>407</v>
      </c>
      <c r="E912" s="29">
        <v>3000</v>
      </c>
      <c r="F912" s="17">
        <f t="shared" si="14"/>
        <v>5.2695816997264115</v>
      </c>
      <c r="G912" s="3" t="s">
        <v>349</v>
      </c>
      <c r="H912" s="3"/>
      <c r="I912" s="30" t="s">
        <v>12</v>
      </c>
      <c r="J912" s="19" t="s">
        <v>24</v>
      </c>
      <c r="K912" s="151" t="s">
        <v>411</v>
      </c>
      <c r="L912" s="58">
        <v>569.30515000000003</v>
      </c>
    </row>
    <row r="913" spans="1:12" ht="38.25" x14ac:dyDescent="0.2">
      <c r="A913" s="13">
        <v>42032</v>
      </c>
      <c r="B913" s="84" t="s">
        <v>348</v>
      </c>
      <c r="C913" s="84" t="s">
        <v>513</v>
      </c>
      <c r="D913" s="18" t="s">
        <v>407</v>
      </c>
      <c r="E913" s="29">
        <v>1900</v>
      </c>
      <c r="F913" s="17">
        <f t="shared" si="14"/>
        <v>3.3374017431600609</v>
      </c>
      <c r="G913" s="3" t="s">
        <v>349</v>
      </c>
      <c r="H913" s="3"/>
      <c r="I913" s="30" t="s">
        <v>12</v>
      </c>
      <c r="J913" s="19" t="s">
        <v>24</v>
      </c>
      <c r="K913" s="151" t="s">
        <v>411</v>
      </c>
      <c r="L913" s="58">
        <v>569.30515000000003</v>
      </c>
    </row>
    <row r="914" spans="1:12" x14ac:dyDescent="0.2">
      <c r="A914" s="13">
        <v>42032</v>
      </c>
      <c r="B914" s="84" t="s">
        <v>311</v>
      </c>
      <c r="C914" s="84" t="s">
        <v>513</v>
      </c>
      <c r="D914" s="18" t="s">
        <v>10</v>
      </c>
      <c r="E914" s="29">
        <v>1000</v>
      </c>
      <c r="F914" s="17">
        <f t="shared" si="14"/>
        <v>1.9143403620389809</v>
      </c>
      <c r="G914" s="3" t="s">
        <v>410</v>
      </c>
      <c r="H914" s="3"/>
      <c r="I914" s="30" t="s">
        <v>409</v>
      </c>
      <c r="J914" s="19" t="s">
        <v>24</v>
      </c>
      <c r="K914" s="20" t="s">
        <v>35</v>
      </c>
      <c r="L914" s="58">
        <v>522.37314734088932</v>
      </c>
    </row>
    <row r="915" spans="1:12" x14ac:dyDescent="0.2">
      <c r="A915" s="13">
        <v>42032</v>
      </c>
      <c r="B915" s="95" t="s">
        <v>602</v>
      </c>
      <c r="C915" s="119" t="s">
        <v>314</v>
      </c>
      <c r="D915" s="18" t="s">
        <v>8</v>
      </c>
      <c r="E915" s="29">
        <v>10000</v>
      </c>
      <c r="F915" s="17">
        <f t="shared" si="14"/>
        <v>19.143403620389808</v>
      </c>
      <c r="G915" s="3" t="s">
        <v>495</v>
      </c>
      <c r="H915" s="3"/>
      <c r="I915" s="30" t="s">
        <v>16</v>
      </c>
      <c r="J915" s="19" t="s">
        <v>24</v>
      </c>
      <c r="K915" s="20" t="s">
        <v>35</v>
      </c>
      <c r="L915" s="58">
        <v>522.37314734088932</v>
      </c>
    </row>
    <row r="916" spans="1:12" x14ac:dyDescent="0.2">
      <c r="A916" s="13">
        <v>42032</v>
      </c>
      <c r="B916" s="95" t="s">
        <v>311</v>
      </c>
      <c r="C916" s="119" t="s">
        <v>513</v>
      </c>
      <c r="D916" s="18" t="s">
        <v>9</v>
      </c>
      <c r="E916" s="29">
        <v>1200</v>
      </c>
      <c r="F916" s="17">
        <f t="shared" si="14"/>
        <v>2.2972084344467771</v>
      </c>
      <c r="G916" s="3" t="s">
        <v>495</v>
      </c>
      <c r="H916" s="3"/>
      <c r="I916" s="30" t="s">
        <v>16</v>
      </c>
      <c r="J916" s="19" t="s">
        <v>24</v>
      </c>
      <c r="K916" s="20" t="s">
        <v>35</v>
      </c>
      <c r="L916" s="58">
        <v>522.37314734088932</v>
      </c>
    </row>
    <row r="917" spans="1:12" x14ac:dyDescent="0.2">
      <c r="A917" s="13">
        <v>42032</v>
      </c>
      <c r="B917" s="95" t="s">
        <v>603</v>
      </c>
      <c r="C917" s="119" t="s">
        <v>513</v>
      </c>
      <c r="D917" s="18" t="s">
        <v>9</v>
      </c>
      <c r="E917" s="29">
        <v>4000</v>
      </c>
      <c r="F917" s="17">
        <f t="shared" si="14"/>
        <v>7.6573614481559238</v>
      </c>
      <c r="G917" s="3" t="s">
        <v>604</v>
      </c>
      <c r="H917" s="3"/>
      <c r="I917" s="30" t="s">
        <v>16</v>
      </c>
      <c r="J917" s="19" t="s">
        <v>24</v>
      </c>
      <c r="K917" s="20" t="s">
        <v>35</v>
      </c>
      <c r="L917" s="58">
        <v>522.37314734088932</v>
      </c>
    </row>
    <row r="918" spans="1:12" x14ac:dyDescent="0.2">
      <c r="A918" s="13">
        <v>42032</v>
      </c>
      <c r="B918" s="95" t="s">
        <v>312</v>
      </c>
      <c r="C918" s="119" t="s">
        <v>569</v>
      </c>
      <c r="D918" s="18" t="s">
        <v>9</v>
      </c>
      <c r="E918" s="29">
        <v>3000</v>
      </c>
      <c r="F918" s="17">
        <f t="shared" si="14"/>
        <v>5.7430210861169426</v>
      </c>
      <c r="G918" s="3" t="s">
        <v>495</v>
      </c>
      <c r="H918" s="3"/>
      <c r="I918" s="30" t="s">
        <v>16</v>
      </c>
      <c r="J918" s="19" t="s">
        <v>24</v>
      </c>
      <c r="K918" s="20" t="s">
        <v>35</v>
      </c>
      <c r="L918" s="58">
        <v>522.37314734088932</v>
      </c>
    </row>
    <row r="919" spans="1:12" x14ac:dyDescent="0.2">
      <c r="A919" s="13">
        <v>42032</v>
      </c>
      <c r="B919" s="95" t="s">
        <v>313</v>
      </c>
      <c r="C919" s="119" t="s">
        <v>569</v>
      </c>
      <c r="D919" s="18" t="s">
        <v>9</v>
      </c>
      <c r="E919" s="29">
        <v>10500</v>
      </c>
      <c r="F919" s="17">
        <f t="shared" si="14"/>
        <v>20.100573801409301</v>
      </c>
      <c r="G919" s="3" t="s">
        <v>605</v>
      </c>
      <c r="H919" s="3"/>
      <c r="I919" s="30" t="s">
        <v>16</v>
      </c>
      <c r="J919" s="19" t="s">
        <v>24</v>
      </c>
      <c r="K919" s="20" t="s">
        <v>35</v>
      </c>
      <c r="L919" s="58">
        <v>522.37314734088932</v>
      </c>
    </row>
    <row r="920" spans="1:12" x14ac:dyDescent="0.2">
      <c r="A920" s="13">
        <v>42032</v>
      </c>
      <c r="B920" s="95" t="s">
        <v>492</v>
      </c>
      <c r="C920" s="119" t="s">
        <v>314</v>
      </c>
      <c r="D920" s="18" t="s">
        <v>8</v>
      </c>
      <c r="E920" s="29">
        <v>5000</v>
      </c>
      <c r="F920" s="17">
        <f t="shared" si="14"/>
        <v>9.5717018101949041</v>
      </c>
      <c r="G920" s="3" t="s">
        <v>495</v>
      </c>
      <c r="H920" s="3"/>
      <c r="I920" s="30" t="s">
        <v>16</v>
      </c>
      <c r="J920" s="19" t="s">
        <v>24</v>
      </c>
      <c r="K920" s="20" t="s">
        <v>35</v>
      </c>
      <c r="L920" s="58">
        <v>522.37314734088932</v>
      </c>
    </row>
    <row r="921" spans="1:12" x14ac:dyDescent="0.2">
      <c r="A921" s="13">
        <v>42032</v>
      </c>
      <c r="B921" s="95" t="s">
        <v>606</v>
      </c>
      <c r="C921" s="119" t="s">
        <v>314</v>
      </c>
      <c r="D921" s="18" t="s">
        <v>8</v>
      </c>
      <c r="E921" s="29">
        <v>7000</v>
      </c>
      <c r="F921" s="17">
        <f t="shared" si="14"/>
        <v>13.400382534272866</v>
      </c>
      <c r="G921" s="3" t="s">
        <v>495</v>
      </c>
      <c r="H921" s="3"/>
      <c r="I921" s="30" t="s">
        <v>16</v>
      </c>
      <c r="J921" s="19" t="s">
        <v>24</v>
      </c>
      <c r="K921" s="20" t="s">
        <v>35</v>
      </c>
      <c r="L921" s="58">
        <v>522.37314734088932</v>
      </c>
    </row>
    <row r="922" spans="1:12" x14ac:dyDescent="0.2">
      <c r="A922" s="13">
        <v>42032</v>
      </c>
      <c r="B922" s="95" t="s">
        <v>607</v>
      </c>
      <c r="C922" s="119" t="s">
        <v>314</v>
      </c>
      <c r="D922" s="18" t="s">
        <v>8</v>
      </c>
      <c r="E922" s="29">
        <v>7000</v>
      </c>
      <c r="F922" s="17">
        <f t="shared" si="14"/>
        <v>13.400382534272866</v>
      </c>
      <c r="G922" s="3" t="s">
        <v>495</v>
      </c>
      <c r="H922" s="3"/>
      <c r="I922" s="30" t="s">
        <v>16</v>
      </c>
      <c r="J922" s="19" t="s">
        <v>24</v>
      </c>
      <c r="K922" s="20" t="s">
        <v>35</v>
      </c>
      <c r="L922" s="58">
        <v>522.37314734088932</v>
      </c>
    </row>
    <row r="923" spans="1:12" x14ac:dyDescent="0.2">
      <c r="A923" s="13">
        <v>42032</v>
      </c>
      <c r="B923" s="95" t="s">
        <v>608</v>
      </c>
      <c r="C923" s="119" t="s">
        <v>314</v>
      </c>
      <c r="D923" s="18" t="s">
        <v>8</v>
      </c>
      <c r="E923" s="29">
        <v>7000</v>
      </c>
      <c r="F923" s="17">
        <f t="shared" si="14"/>
        <v>13.400382534272866</v>
      </c>
      <c r="G923" s="3" t="s">
        <v>495</v>
      </c>
      <c r="H923" s="3"/>
      <c r="I923" s="3" t="s">
        <v>16</v>
      </c>
      <c r="J923" s="19" t="s">
        <v>24</v>
      </c>
      <c r="K923" s="20" t="s">
        <v>35</v>
      </c>
      <c r="L923" s="58">
        <v>522.37314734088932</v>
      </c>
    </row>
    <row r="924" spans="1:12" x14ac:dyDescent="0.2">
      <c r="A924" s="13">
        <v>42032</v>
      </c>
      <c r="B924" s="95" t="s">
        <v>609</v>
      </c>
      <c r="C924" s="119" t="s">
        <v>314</v>
      </c>
      <c r="D924" s="18" t="s">
        <v>8</v>
      </c>
      <c r="E924" s="29">
        <v>7000</v>
      </c>
      <c r="F924" s="17">
        <f t="shared" si="14"/>
        <v>13.400382534272866</v>
      </c>
      <c r="G924" s="3" t="s">
        <v>495</v>
      </c>
      <c r="H924" s="3"/>
      <c r="I924" s="3" t="s">
        <v>16</v>
      </c>
      <c r="J924" s="19" t="s">
        <v>24</v>
      </c>
      <c r="K924" s="20" t="s">
        <v>35</v>
      </c>
      <c r="L924" s="58">
        <v>522.37314734088932</v>
      </c>
    </row>
    <row r="925" spans="1:12" x14ac:dyDescent="0.2">
      <c r="A925" s="13">
        <v>42032</v>
      </c>
      <c r="B925" s="95" t="s">
        <v>610</v>
      </c>
      <c r="C925" s="119" t="s">
        <v>314</v>
      </c>
      <c r="D925" s="18" t="s">
        <v>8</v>
      </c>
      <c r="E925" s="29">
        <v>7000</v>
      </c>
      <c r="F925" s="17">
        <f t="shared" si="14"/>
        <v>13.400382534272866</v>
      </c>
      <c r="G925" s="3" t="s">
        <v>495</v>
      </c>
      <c r="H925" s="3"/>
      <c r="I925" s="3" t="s">
        <v>16</v>
      </c>
      <c r="J925" s="19" t="s">
        <v>24</v>
      </c>
      <c r="K925" s="20" t="s">
        <v>35</v>
      </c>
      <c r="L925" s="58">
        <v>522.37314734088932</v>
      </c>
    </row>
    <row r="926" spans="1:12" x14ac:dyDescent="0.2">
      <c r="A926" s="13">
        <v>42032</v>
      </c>
      <c r="B926" s="95" t="s">
        <v>494</v>
      </c>
      <c r="C926" s="119" t="s">
        <v>314</v>
      </c>
      <c r="D926" s="18" t="s">
        <v>8</v>
      </c>
      <c r="E926" s="29">
        <v>10000</v>
      </c>
      <c r="F926" s="17">
        <f t="shared" si="14"/>
        <v>19.143403620389808</v>
      </c>
      <c r="G926" s="3" t="s">
        <v>495</v>
      </c>
      <c r="H926" s="3"/>
      <c r="I926" s="3" t="s">
        <v>16</v>
      </c>
      <c r="J926" s="19" t="s">
        <v>24</v>
      </c>
      <c r="K926" s="20" t="s">
        <v>35</v>
      </c>
      <c r="L926" s="58">
        <v>522.37314734088932</v>
      </c>
    </row>
    <row r="927" spans="1:12" ht="38.25" x14ac:dyDescent="0.2">
      <c r="A927" s="13">
        <v>42032</v>
      </c>
      <c r="B927" s="84" t="s">
        <v>311</v>
      </c>
      <c r="C927" s="84" t="s">
        <v>513</v>
      </c>
      <c r="D927" s="18" t="s">
        <v>407</v>
      </c>
      <c r="E927" s="29">
        <v>1200</v>
      </c>
      <c r="F927" s="17">
        <f t="shared" si="14"/>
        <v>2.1078326798905649</v>
      </c>
      <c r="G927" s="3" t="s">
        <v>614</v>
      </c>
      <c r="H927" s="3"/>
      <c r="I927" s="19" t="s">
        <v>48</v>
      </c>
      <c r="J927" s="19" t="s">
        <v>24</v>
      </c>
      <c r="K927" s="151" t="s">
        <v>411</v>
      </c>
      <c r="L927" s="58">
        <v>569.30515000000003</v>
      </c>
    </row>
    <row r="928" spans="1:12" ht="38.25" x14ac:dyDescent="0.2">
      <c r="A928" s="13">
        <v>42032</v>
      </c>
      <c r="B928" s="84" t="s">
        <v>374</v>
      </c>
      <c r="C928" s="84" t="s">
        <v>513</v>
      </c>
      <c r="D928" s="18" t="s">
        <v>407</v>
      </c>
      <c r="E928" s="32">
        <v>1500</v>
      </c>
      <c r="F928" s="17">
        <f t="shared" si="14"/>
        <v>2.6347908498632058</v>
      </c>
      <c r="G928" s="38" t="s">
        <v>626</v>
      </c>
      <c r="H928" s="3">
        <v>14</v>
      </c>
      <c r="I928" s="19" t="s">
        <v>47</v>
      </c>
      <c r="J928" s="19" t="s">
        <v>24</v>
      </c>
      <c r="K928" s="151" t="s">
        <v>411</v>
      </c>
      <c r="L928" s="58">
        <v>569.30515000000003</v>
      </c>
    </row>
    <row r="929" spans="1:12" ht="38.25" x14ac:dyDescent="0.2">
      <c r="A929" s="13">
        <v>42032</v>
      </c>
      <c r="B929" s="84" t="s">
        <v>311</v>
      </c>
      <c r="C929" s="84" t="s">
        <v>513</v>
      </c>
      <c r="D929" s="18" t="s">
        <v>407</v>
      </c>
      <c r="E929" s="29">
        <v>1500</v>
      </c>
      <c r="F929" s="17">
        <f t="shared" si="14"/>
        <v>2.6347908498632058</v>
      </c>
      <c r="G929" s="38" t="s">
        <v>627</v>
      </c>
      <c r="H929" s="3">
        <v>14</v>
      </c>
      <c r="I929" s="19" t="s">
        <v>47</v>
      </c>
      <c r="J929" s="19" t="s">
        <v>24</v>
      </c>
      <c r="K929" s="151" t="s">
        <v>411</v>
      </c>
      <c r="L929" s="58">
        <v>569.30515000000003</v>
      </c>
    </row>
    <row r="930" spans="1:12" ht="38.25" x14ac:dyDescent="0.2">
      <c r="A930" s="13">
        <v>42032</v>
      </c>
      <c r="B930" s="84" t="s">
        <v>312</v>
      </c>
      <c r="C930" s="84" t="s">
        <v>569</v>
      </c>
      <c r="D930" s="127" t="s">
        <v>407</v>
      </c>
      <c r="E930" s="29">
        <v>3000</v>
      </c>
      <c r="F930" s="17">
        <f t="shared" si="14"/>
        <v>5.2695816997264115</v>
      </c>
      <c r="G930" s="38" t="s">
        <v>627</v>
      </c>
      <c r="H930" s="3">
        <v>14</v>
      </c>
      <c r="I930" s="19" t="s">
        <v>47</v>
      </c>
      <c r="J930" s="19" t="s">
        <v>24</v>
      </c>
      <c r="K930" s="151" t="s">
        <v>411</v>
      </c>
      <c r="L930" s="58">
        <v>569.30515000000003</v>
      </c>
    </row>
    <row r="931" spans="1:12" ht="38.25" x14ac:dyDescent="0.2">
      <c r="A931" s="13">
        <v>42032</v>
      </c>
      <c r="B931" s="84" t="s">
        <v>313</v>
      </c>
      <c r="C931" s="84" t="s">
        <v>569</v>
      </c>
      <c r="D931" s="127" t="s">
        <v>407</v>
      </c>
      <c r="E931" s="29">
        <v>8000</v>
      </c>
      <c r="F931" s="17">
        <f t="shared" si="14"/>
        <v>14.052217865937099</v>
      </c>
      <c r="G931" s="38" t="s">
        <v>628</v>
      </c>
      <c r="H931" s="3">
        <v>14</v>
      </c>
      <c r="I931" s="19" t="s">
        <v>47</v>
      </c>
      <c r="J931" s="19" t="s">
        <v>24</v>
      </c>
      <c r="K931" s="151" t="s">
        <v>411</v>
      </c>
      <c r="L931" s="58">
        <v>569.30515000000003</v>
      </c>
    </row>
    <row r="932" spans="1:12" x14ac:dyDescent="0.2">
      <c r="A932" s="13">
        <v>42032</v>
      </c>
      <c r="B932" s="84" t="s">
        <v>579</v>
      </c>
      <c r="C932" s="84" t="s">
        <v>314</v>
      </c>
      <c r="D932" s="127" t="s">
        <v>407</v>
      </c>
      <c r="E932" s="29">
        <v>35000</v>
      </c>
      <c r="F932" s="17">
        <f t="shared" si="14"/>
        <v>67.001912671364337</v>
      </c>
      <c r="G932" s="3" t="s">
        <v>326</v>
      </c>
      <c r="H932" s="3"/>
      <c r="I932" s="19" t="s">
        <v>578</v>
      </c>
      <c r="J932" s="19" t="s">
        <v>24</v>
      </c>
      <c r="K932" s="20" t="s">
        <v>35</v>
      </c>
      <c r="L932" s="58">
        <v>522.37314734088932</v>
      </c>
    </row>
    <row r="933" spans="1:12" ht="38.25" x14ac:dyDescent="0.2">
      <c r="A933" s="13">
        <v>42032</v>
      </c>
      <c r="B933" s="84" t="s">
        <v>311</v>
      </c>
      <c r="C933" s="84" t="s">
        <v>513</v>
      </c>
      <c r="D933" s="127" t="s">
        <v>407</v>
      </c>
      <c r="E933" s="29">
        <v>1300</v>
      </c>
      <c r="F933" s="17">
        <f t="shared" si="14"/>
        <v>2.2834854032147787</v>
      </c>
      <c r="G933" s="3" t="s">
        <v>326</v>
      </c>
      <c r="H933" s="3"/>
      <c r="I933" s="19" t="s">
        <v>578</v>
      </c>
      <c r="J933" s="19" t="s">
        <v>24</v>
      </c>
      <c r="K933" s="25" t="s">
        <v>411</v>
      </c>
      <c r="L933" s="58">
        <v>569.30515000000003</v>
      </c>
    </row>
    <row r="934" spans="1:12" x14ac:dyDescent="0.2">
      <c r="A934" s="13">
        <v>42032</v>
      </c>
      <c r="B934" s="84" t="s">
        <v>662</v>
      </c>
      <c r="C934" s="84" t="s">
        <v>513</v>
      </c>
      <c r="D934" s="127" t="s">
        <v>6</v>
      </c>
      <c r="E934" s="29">
        <v>1500</v>
      </c>
      <c r="F934" s="17">
        <f t="shared" si="14"/>
        <v>2.8715105430584713</v>
      </c>
      <c r="G934" s="3" t="s">
        <v>671</v>
      </c>
      <c r="H934" s="3">
        <v>11</v>
      </c>
      <c r="I934" s="19" t="s">
        <v>34</v>
      </c>
      <c r="J934" s="19" t="s">
        <v>24</v>
      </c>
      <c r="K934" s="20" t="s">
        <v>35</v>
      </c>
      <c r="L934" s="58">
        <v>522.37314734088932</v>
      </c>
    </row>
    <row r="935" spans="1:12" x14ac:dyDescent="0.2">
      <c r="A935" s="13">
        <v>42032</v>
      </c>
      <c r="B935" s="84" t="s">
        <v>311</v>
      </c>
      <c r="C935" s="84" t="s">
        <v>513</v>
      </c>
      <c r="D935" s="127" t="s">
        <v>6</v>
      </c>
      <c r="E935" s="29">
        <v>2000</v>
      </c>
      <c r="F935" s="17">
        <f t="shared" si="14"/>
        <v>3.8286807240779619</v>
      </c>
      <c r="G935" s="3" t="s">
        <v>669</v>
      </c>
      <c r="H935" s="3">
        <v>11</v>
      </c>
      <c r="I935" s="19" t="s">
        <v>34</v>
      </c>
      <c r="J935" s="19" t="s">
        <v>24</v>
      </c>
      <c r="K935" s="20" t="s">
        <v>35</v>
      </c>
      <c r="L935" s="58">
        <v>522.37314734088932</v>
      </c>
    </row>
    <row r="936" spans="1:12" x14ac:dyDescent="0.2">
      <c r="A936" s="13">
        <v>42032</v>
      </c>
      <c r="B936" s="84" t="s">
        <v>312</v>
      </c>
      <c r="C936" s="84" t="s">
        <v>569</v>
      </c>
      <c r="D936" s="127" t="s">
        <v>6</v>
      </c>
      <c r="E936" s="29">
        <v>3000</v>
      </c>
      <c r="F936" s="17">
        <f t="shared" si="14"/>
        <v>5.7430210861169426</v>
      </c>
      <c r="G936" s="3" t="s">
        <v>669</v>
      </c>
      <c r="H936" s="3">
        <v>11</v>
      </c>
      <c r="I936" s="19" t="s">
        <v>34</v>
      </c>
      <c r="J936" s="19" t="s">
        <v>24</v>
      </c>
      <c r="K936" s="20" t="s">
        <v>35</v>
      </c>
      <c r="L936" s="58">
        <v>522.37314734088932</v>
      </c>
    </row>
    <row r="937" spans="1:12" x14ac:dyDescent="0.2">
      <c r="A937" s="13">
        <v>42032</v>
      </c>
      <c r="B937" s="84" t="s">
        <v>659</v>
      </c>
      <c r="C937" s="84" t="s">
        <v>322</v>
      </c>
      <c r="D937" s="127" t="s">
        <v>6</v>
      </c>
      <c r="E937" s="29">
        <v>1400</v>
      </c>
      <c r="F937" s="17">
        <f t="shared" si="14"/>
        <v>2.6800765068545735</v>
      </c>
      <c r="G937" s="3" t="s">
        <v>669</v>
      </c>
      <c r="H937" s="3">
        <v>11</v>
      </c>
      <c r="I937" s="19" t="s">
        <v>34</v>
      </c>
      <c r="J937" s="19" t="s">
        <v>24</v>
      </c>
      <c r="K937" s="20" t="s">
        <v>35</v>
      </c>
      <c r="L937" s="58">
        <v>522.37314734088932</v>
      </c>
    </row>
    <row r="938" spans="1:12" x14ac:dyDescent="0.2">
      <c r="A938" s="13">
        <v>42032</v>
      </c>
      <c r="B938" s="84" t="s">
        <v>680</v>
      </c>
      <c r="C938" s="84" t="s">
        <v>513</v>
      </c>
      <c r="D938" s="18" t="s">
        <v>407</v>
      </c>
      <c r="E938" s="29">
        <v>2500</v>
      </c>
      <c r="F938" s="17">
        <f t="shared" si="14"/>
        <v>4.785850905097452</v>
      </c>
      <c r="G938" s="3" t="s">
        <v>678</v>
      </c>
      <c r="H938" s="3">
        <v>12</v>
      </c>
      <c r="I938" s="3" t="s">
        <v>33</v>
      </c>
      <c r="J938" s="19" t="s">
        <v>24</v>
      </c>
      <c r="K938" s="20" t="s">
        <v>35</v>
      </c>
      <c r="L938" s="58">
        <v>522.37314734088932</v>
      </c>
    </row>
    <row r="939" spans="1:12" ht="38.25" x14ac:dyDescent="0.2">
      <c r="A939" s="13">
        <v>42032</v>
      </c>
      <c r="B939" s="84" t="s">
        <v>311</v>
      </c>
      <c r="C939" s="84" t="s">
        <v>513</v>
      </c>
      <c r="D939" s="18" t="s">
        <v>407</v>
      </c>
      <c r="E939" s="29">
        <v>1850</v>
      </c>
      <c r="F939" s="17">
        <f t="shared" si="14"/>
        <v>3.2495753814979538</v>
      </c>
      <c r="G939" s="3" t="s">
        <v>681</v>
      </c>
      <c r="H939" s="3">
        <v>12</v>
      </c>
      <c r="I939" s="3" t="s">
        <v>33</v>
      </c>
      <c r="J939" s="19" t="s">
        <v>24</v>
      </c>
      <c r="K939" s="151" t="s">
        <v>411</v>
      </c>
      <c r="L939" s="58">
        <v>569.30515000000003</v>
      </c>
    </row>
    <row r="940" spans="1:12" ht="38.25" x14ac:dyDescent="0.2">
      <c r="A940" s="13">
        <v>42032</v>
      </c>
      <c r="B940" s="84" t="s">
        <v>313</v>
      </c>
      <c r="C940" s="84" t="s">
        <v>569</v>
      </c>
      <c r="D940" s="127" t="s">
        <v>407</v>
      </c>
      <c r="E940" s="29">
        <v>6000</v>
      </c>
      <c r="F940" s="17">
        <f t="shared" si="14"/>
        <v>10.539163399452823</v>
      </c>
      <c r="G940" s="3" t="s">
        <v>682</v>
      </c>
      <c r="H940" s="3">
        <v>12</v>
      </c>
      <c r="I940" s="3" t="s">
        <v>33</v>
      </c>
      <c r="J940" s="19" t="s">
        <v>24</v>
      </c>
      <c r="K940" s="151" t="s">
        <v>411</v>
      </c>
      <c r="L940" s="58">
        <v>569.30515000000003</v>
      </c>
    </row>
    <row r="941" spans="1:12" ht="38.25" x14ac:dyDescent="0.2">
      <c r="A941" s="13">
        <v>42032</v>
      </c>
      <c r="B941" s="84" t="s">
        <v>312</v>
      </c>
      <c r="C941" s="84" t="s">
        <v>569</v>
      </c>
      <c r="D941" s="127" t="s">
        <v>407</v>
      </c>
      <c r="E941" s="29">
        <v>3000</v>
      </c>
      <c r="F941" s="17">
        <f t="shared" si="14"/>
        <v>5.2695816997264115</v>
      </c>
      <c r="G941" s="3" t="s">
        <v>678</v>
      </c>
      <c r="H941" s="3">
        <v>12</v>
      </c>
      <c r="I941" s="3" t="s">
        <v>33</v>
      </c>
      <c r="J941" s="19" t="s">
        <v>24</v>
      </c>
      <c r="K941" s="151" t="s">
        <v>411</v>
      </c>
      <c r="L941" s="58">
        <v>569.30515000000003</v>
      </c>
    </row>
    <row r="942" spans="1:12" x14ac:dyDescent="0.2">
      <c r="A942" s="13">
        <v>42032</v>
      </c>
      <c r="B942" s="84" t="s">
        <v>694</v>
      </c>
      <c r="C942" s="84" t="s">
        <v>513</v>
      </c>
      <c r="D942" s="18" t="s">
        <v>6</v>
      </c>
      <c r="E942" s="29">
        <v>1500</v>
      </c>
      <c r="F942" s="17">
        <f t="shared" si="14"/>
        <v>2.8715105430584713</v>
      </c>
      <c r="G942" s="3" t="s">
        <v>695</v>
      </c>
      <c r="H942" s="30">
        <v>13</v>
      </c>
      <c r="I942" s="28" t="s">
        <v>32</v>
      </c>
      <c r="J942" s="19" t="s">
        <v>24</v>
      </c>
      <c r="K942" s="20" t="s">
        <v>35</v>
      </c>
      <c r="L942" s="58">
        <v>522.37314734088932</v>
      </c>
    </row>
    <row r="943" spans="1:12" x14ac:dyDescent="0.2">
      <c r="A943" s="13">
        <v>42032</v>
      </c>
      <c r="B943" s="84" t="s">
        <v>311</v>
      </c>
      <c r="C943" s="84" t="s">
        <v>513</v>
      </c>
      <c r="D943" s="18" t="s">
        <v>6</v>
      </c>
      <c r="E943" s="29">
        <v>1300</v>
      </c>
      <c r="F943" s="17">
        <f t="shared" si="14"/>
        <v>2.4886424706506753</v>
      </c>
      <c r="G943" s="3" t="s">
        <v>696</v>
      </c>
      <c r="H943" s="30">
        <v>13</v>
      </c>
      <c r="I943" s="28" t="s">
        <v>32</v>
      </c>
      <c r="J943" s="19" t="s">
        <v>24</v>
      </c>
      <c r="K943" s="20" t="s">
        <v>35</v>
      </c>
      <c r="L943" s="58">
        <v>522.37314734088932</v>
      </c>
    </row>
    <row r="944" spans="1:12" x14ac:dyDescent="0.2">
      <c r="A944" s="13">
        <v>42032</v>
      </c>
      <c r="B944" s="84" t="s">
        <v>313</v>
      </c>
      <c r="C944" s="84" t="s">
        <v>569</v>
      </c>
      <c r="D944" s="18" t="s">
        <v>6</v>
      </c>
      <c r="E944" s="29">
        <v>7000</v>
      </c>
      <c r="F944" s="17">
        <f t="shared" si="14"/>
        <v>13.400382534272866</v>
      </c>
      <c r="G944" s="3" t="s">
        <v>697</v>
      </c>
      <c r="H944" s="30">
        <v>13</v>
      </c>
      <c r="I944" s="28" t="s">
        <v>32</v>
      </c>
      <c r="J944" s="19" t="s">
        <v>24</v>
      </c>
      <c r="K944" s="20" t="s">
        <v>35</v>
      </c>
      <c r="L944" s="58">
        <v>522.37314734088932</v>
      </c>
    </row>
    <row r="945" spans="1:12" x14ac:dyDescent="0.2">
      <c r="A945" s="13">
        <v>42032</v>
      </c>
      <c r="B945" s="84" t="s">
        <v>312</v>
      </c>
      <c r="C945" s="84" t="s">
        <v>569</v>
      </c>
      <c r="D945" s="18" t="s">
        <v>6</v>
      </c>
      <c r="E945" s="29">
        <v>3000</v>
      </c>
      <c r="F945" s="17">
        <f t="shared" si="14"/>
        <v>5.7430210861169426</v>
      </c>
      <c r="G945" s="3" t="s">
        <v>696</v>
      </c>
      <c r="H945" s="30">
        <v>13</v>
      </c>
      <c r="I945" s="28" t="s">
        <v>32</v>
      </c>
      <c r="J945" s="19" t="s">
        <v>24</v>
      </c>
      <c r="K945" s="20" t="s">
        <v>35</v>
      </c>
      <c r="L945" s="58">
        <v>522.37314734088932</v>
      </c>
    </row>
    <row r="946" spans="1:12" ht="38.25" x14ac:dyDescent="0.2">
      <c r="A946" s="13">
        <v>42032</v>
      </c>
      <c r="B946" s="84" t="s">
        <v>311</v>
      </c>
      <c r="C946" s="84" t="s">
        <v>513</v>
      </c>
      <c r="D946" s="18" t="s">
        <v>407</v>
      </c>
      <c r="E946" s="29">
        <v>1250</v>
      </c>
      <c r="F946" s="17">
        <f t="shared" si="14"/>
        <v>2.1956590415526716</v>
      </c>
      <c r="G946" s="3" t="s">
        <v>316</v>
      </c>
      <c r="H946" s="30"/>
      <c r="I946" s="28" t="s">
        <v>31</v>
      </c>
      <c r="J946" s="19" t="s">
        <v>24</v>
      </c>
      <c r="K946" s="151" t="s">
        <v>411</v>
      </c>
      <c r="L946" s="58">
        <v>569.30515000000003</v>
      </c>
    </row>
    <row r="947" spans="1:12" x14ac:dyDescent="0.2">
      <c r="A947" s="13">
        <v>42032</v>
      </c>
      <c r="B947" s="73" t="s">
        <v>311</v>
      </c>
      <c r="C947" s="74" t="s">
        <v>513</v>
      </c>
      <c r="D947" s="18" t="s">
        <v>7</v>
      </c>
      <c r="E947" s="29">
        <v>600</v>
      </c>
      <c r="F947" s="17">
        <f t="shared" si="14"/>
        <v>1.1486042172233886</v>
      </c>
      <c r="G947" s="3" t="s">
        <v>740</v>
      </c>
      <c r="H947" s="30"/>
      <c r="I947" s="28" t="s">
        <v>741</v>
      </c>
      <c r="J947" s="19" t="s">
        <v>24</v>
      </c>
      <c r="K947" s="20" t="s">
        <v>35</v>
      </c>
      <c r="L947" s="58">
        <v>522.37314734088932</v>
      </c>
    </row>
    <row r="948" spans="1:12" x14ac:dyDescent="0.2">
      <c r="A948" s="13">
        <v>42032</v>
      </c>
      <c r="B948" s="73" t="s">
        <v>311</v>
      </c>
      <c r="C948" s="74" t="s">
        <v>513</v>
      </c>
      <c r="D948" s="18" t="s">
        <v>9</v>
      </c>
      <c r="E948" s="29">
        <v>1650</v>
      </c>
      <c r="F948" s="17">
        <f t="shared" si="14"/>
        <v>3.1586615973643184</v>
      </c>
      <c r="G948" s="3" t="s">
        <v>319</v>
      </c>
      <c r="H948" s="30"/>
      <c r="I948" s="28" t="s">
        <v>17</v>
      </c>
      <c r="J948" s="19" t="s">
        <v>24</v>
      </c>
      <c r="K948" s="20" t="s">
        <v>35</v>
      </c>
      <c r="L948" s="58">
        <v>522.37314734088932</v>
      </c>
    </row>
    <row r="949" spans="1:12" ht="38.25" x14ac:dyDescent="0.2">
      <c r="A949" s="13">
        <v>42032</v>
      </c>
      <c r="B949" s="73" t="s">
        <v>311</v>
      </c>
      <c r="C949" s="74" t="s">
        <v>513</v>
      </c>
      <c r="D949" s="18" t="s">
        <v>407</v>
      </c>
      <c r="E949" s="29">
        <v>1500</v>
      </c>
      <c r="F949" s="17">
        <f t="shared" si="14"/>
        <v>2.6347908498632058</v>
      </c>
      <c r="G949" s="53" t="s">
        <v>372</v>
      </c>
      <c r="H949" s="53"/>
      <c r="I949" s="88" t="s">
        <v>14</v>
      </c>
      <c r="J949" s="19" t="s">
        <v>24</v>
      </c>
      <c r="K949" s="151" t="s">
        <v>411</v>
      </c>
      <c r="L949" s="58">
        <v>569.30515000000003</v>
      </c>
    </row>
    <row r="950" spans="1:12" ht="38.25" x14ac:dyDescent="0.2">
      <c r="A950" s="13">
        <v>42032</v>
      </c>
      <c r="B950" s="93" t="s">
        <v>311</v>
      </c>
      <c r="C950" s="74" t="s">
        <v>513</v>
      </c>
      <c r="D950" s="18" t="s">
        <v>407</v>
      </c>
      <c r="E950" s="29">
        <v>1000</v>
      </c>
      <c r="F950" s="17">
        <f t="shared" si="14"/>
        <v>1.7565272332421373</v>
      </c>
      <c r="G950" s="53" t="s">
        <v>332</v>
      </c>
      <c r="H950" s="53"/>
      <c r="I950" s="88" t="s">
        <v>21</v>
      </c>
      <c r="J950" s="19" t="s">
        <v>24</v>
      </c>
      <c r="K950" s="151" t="s">
        <v>411</v>
      </c>
      <c r="L950" s="58">
        <v>569.30515000000003</v>
      </c>
    </row>
    <row r="951" spans="1:12" x14ac:dyDescent="0.2">
      <c r="A951" s="13">
        <v>42032</v>
      </c>
      <c r="B951" s="97" t="s">
        <v>311</v>
      </c>
      <c r="C951" s="96" t="s">
        <v>513</v>
      </c>
      <c r="D951" s="18" t="s">
        <v>7</v>
      </c>
      <c r="E951" s="29">
        <v>600</v>
      </c>
      <c r="F951" s="17">
        <f t="shared" si="14"/>
        <v>1.1486042172233886</v>
      </c>
      <c r="G951" s="3" t="s">
        <v>758</v>
      </c>
      <c r="H951" s="53"/>
      <c r="I951" s="88" t="s">
        <v>759</v>
      </c>
      <c r="J951" s="19" t="s">
        <v>24</v>
      </c>
      <c r="K951" s="20" t="s">
        <v>35</v>
      </c>
      <c r="L951" s="58">
        <v>522.37314734088932</v>
      </c>
    </row>
    <row r="952" spans="1:12" x14ac:dyDescent="0.2">
      <c r="A952" s="13">
        <v>42033</v>
      </c>
      <c r="B952" s="73" t="s">
        <v>311</v>
      </c>
      <c r="C952" s="74" t="s">
        <v>513</v>
      </c>
      <c r="D952" s="23" t="s">
        <v>8</v>
      </c>
      <c r="E952" s="132">
        <v>1000</v>
      </c>
      <c r="F952" s="17">
        <f t="shared" si="14"/>
        <v>1.9143403620389809</v>
      </c>
      <c r="G952" s="3" t="s">
        <v>514</v>
      </c>
      <c r="H952" s="3"/>
      <c r="I952" s="3" t="s">
        <v>515</v>
      </c>
      <c r="J952" s="19" t="s">
        <v>24</v>
      </c>
      <c r="K952" s="20" t="s">
        <v>35</v>
      </c>
      <c r="L952" s="58">
        <v>522.37314734088932</v>
      </c>
    </row>
    <row r="953" spans="1:12" x14ac:dyDescent="0.2">
      <c r="A953" s="13">
        <v>42033</v>
      </c>
      <c r="B953" s="83" t="s">
        <v>413</v>
      </c>
      <c r="C953" s="74" t="s">
        <v>358</v>
      </c>
      <c r="D953" s="15" t="s">
        <v>10</v>
      </c>
      <c r="E953" s="132">
        <v>500</v>
      </c>
      <c r="F953" s="17">
        <f t="shared" si="14"/>
        <v>0.95717018101949047</v>
      </c>
      <c r="G953" s="3" t="s">
        <v>475</v>
      </c>
      <c r="H953" s="3"/>
      <c r="I953" s="3" t="s">
        <v>15</v>
      </c>
      <c r="J953" s="19" t="s">
        <v>24</v>
      </c>
      <c r="K953" s="20" t="s">
        <v>35</v>
      </c>
      <c r="L953" s="58">
        <v>522.37314734088932</v>
      </c>
    </row>
    <row r="954" spans="1:12" x14ac:dyDescent="0.2">
      <c r="A954" s="13">
        <v>42033</v>
      </c>
      <c r="B954" s="73" t="s">
        <v>311</v>
      </c>
      <c r="C954" s="74" t="s">
        <v>513</v>
      </c>
      <c r="D954" s="15" t="s">
        <v>10</v>
      </c>
      <c r="E954" s="132">
        <v>1800</v>
      </c>
      <c r="F954" s="17">
        <f t="shared" si="14"/>
        <v>3.4458126516701659</v>
      </c>
      <c r="G954" s="3" t="s">
        <v>361</v>
      </c>
      <c r="H954" s="3"/>
      <c r="I954" s="3" t="s">
        <v>15</v>
      </c>
      <c r="J954" s="19" t="s">
        <v>24</v>
      </c>
      <c r="K954" s="20" t="s">
        <v>35</v>
      </c>
      <c r="L954" s="58">
        <v>522.37314734088932</v>
      </c>
    </row>
    <row r="955" spans="1:12" x14ac:dyDescent="0.2">
      <c r="A955" s="13">
        <v>42033</v>
      </c>
      <c r="B955" s="73" t="s">
        <v>565</v>
      </c>
      <c r="C955" s="74" t="s">
        <v>11</v>
      </c>
      <c r="D955" s="15" t="s">
        <v>329</v>
      </c>
      <c r="E955" s="132">
        <v>10000</v>
      </c>
      <c r="F955" s="17">
        <f t="shared" si="14"/>
        <v>19.143403620389808</v>
      </c>
      <c r="G955" s="3" t="s">
        <v>476</v>
      </c>
      <c r="H955" s="3"/>
      <c r="I955" s="3" t="s">
        <v>15</v>
      </c>
      <c r="J955" s="19" t="s">
        <v>24</v>
      </c>
      <c r="K955" s="20" t="s">
        <v>35</v>
      </c>
      <c r="L955" s="58">
        <v>522.37314734088932</v>
      </c>
    </row>
    <row r="956" spans="1:12" x14ac:dyDescent="0.2">
      <c r="A956" s="13">
        <v>42033</v>
      </c>
      <c r="B956" s="73" t="s">
        <v>566</v>
      </c>
      <c r="C956" s="74" t="s">
        <v>317</v>
      </c>
      <c r="D956" s="15" t="s">
        <v>10</v>
      </c>
      <c r="E956" s="132">
        <v>57000</v>
      </c>
      <c r="F956" s="17">
        <f t="shared" si="14"/>
        <v>109.11740063622192</v>
      </c>
      <c r="G956" s="3" t="s">
        <v>477</v>
      </c>
      <c r="H956" s="3"/>
      <c r="I956" s="3" t="s">
        <v>15</v>
      </c>
      <c r="J956" s="19" t="s">
        <v>24</v>
      </c>
      <c r="K956" s="20" t="s">
        <v>35</v>
      </c>
      <c r="L956" s="58">
        <v>522.37314734088932</v>
      </c>
    </row>
    <row r="957" spans="1:12" x14ac:dyDescent="0.2">
      <c r="A957" s="13">
        <v>42033</v>
      </c>
      <c r="B957" s="73" t="s">
        <v>387</v>
      </c>
      <c r="C957" s="74" t="s">
        <v>513</v>
      </c>
      <c r="D957" s="15" t="s">
        <v>7</v>
      </c>
      <c r="E957" s="132">
        <v>0</v>
      </c>
      <c r="F957" s="17">
        <f t="shared" si="14"/>
        <v>0</v>
      </c>
      <c r="G957" s="3" t="s">
        <v>364</v>
      </c>
      <c r="H957" s="3"/>
      <c r="I957" s="3" t="s">
        <v>40</v>
      </c>
      <c r="J957" s="19" t="s">
        <v>24</v>
      </c>
      <c r="K957" s="20" t="s">
        <v>35</v>
      </c>
      <c r="L957" s="58">
        <v>522.37314734088932</v>
      </c>
    </row>
    <row r="958" spans="1:12" x14ac:dyDescent="0.2">
      <c r="A958" s="13">
        <v>42033</v>
      </c>
      <c r="B958" s="73" t="s">
        <v>313</v>
      </c>
      <c r="C958" s="74" t="s">
        <v>569</v>
      </c>
      <c r="D958" s="15" t="s">
        <v>7</v>
      </c>
      <c r="E958" s="132">
        <v>6000</v>
      </c>
      <c r="F958" s="17">
        <f t="shared" si="14"/>
        <v>11.486042172233885</v>
      </c>
      <c r="G958" s="3" t="s">
        <v>408</v>
      </c>
      <c r="H958" s="3"/>
      <c r="I958" s="3" t="s">
        <v>40</v>
      </c>
      <c r="J958" s="19" t="s">
        <v>24</v>
      </c>
      <c r="K958" s="20" t="s">
        <v>35</v>
      </c>
      <c r="L958" s="58">
        <v>522.37314734088932</v>
      </c>
    </row>
    <row r="959" spans="1:12" x14ac:dyDescent="0.2">
      <c r="A959" s="13">
        <v>42033</v>
      </c>
      <c r="B959" s="74" t="s">
        <v>312</v>
      </c>
      <c r="C959" s="74" t="s">
        <v>569</v>
      </c>
      <c r="D959" s="15" t="s">
        <v>7</v>
      </c>
      <c r="E959" s="132">
        <v>3000</v>
      </c>
      <c r="F959" s="17">
        <f t="shared" si="14"/>
        <v>5.7430210861169426</v>
      </c>
      <c r="G959" s="3" t="s">
        <v>364</v>
      </c>
      <c r="H959" s="3"/>
      <c r="I959" s="3" t="s">
        <v>40</v>
      </c>
      <c r="J959" s="19" t="s">
        <v>24</v>
      </c>
      <c r="K959" s="20" t="s">
        <v>35</v>
      </c>
      <c r="L959" s="58">
        <v>522.37314734088932</v>
      </c>
    </row>
    <row r="960" spans="1:12" x14ac:dyDescent="0.2">
      <c r="A960" s="13">
        <v>42033</v>
      </c>
      <c r="B960" s="74" t="s">
        <v>311</v>
      </c>
      <c r="C960" s="74" t="s">
        <v>513</v>
      </c>
      <c r="D960" s="15" t="s">
        <v>7</v>
      </c>
      <c r="E960" s="132">
        <v>1850</v>
      </c>
      <c r="F960" s="17">
        <f t="shared" si="14"/>
        <v>3.5415296697721148</v>
      </c>
      <c r="G960" s="3" t="s">
        <v>364</v>
      </c>
      <c r="H960" s="3"/>
      <c r="I960" s="3" t="s">
        <v>40</v>
      </c>
      <c r="J960" s="19" t="s">
        <v>24</v>
      </c>
      <c r="K960" s="20" t="s">
        <v>35</v>
      </c>
      <c r="L960" s="58">
        <v>522.37314734088932</v>
      </c>
    </row>
    <row r="961" spans="1:12" x14ac:dyDescent="0.2">
      <c r="A961" s="13">
        <v>42033</v>
      </c>
      <c r="B961" s="74" t="s">
        <v>19</v>
      </c>
      <c r="C961" s="74" t="s">
        <v>41</v>
      </c>
      <c r="D961" s="15" t="s">
        <v>9</v>
      </c>
      <c r="E961" s="29">
        <v>5000</v>
      </c>
      <c r="F961" s="17">
        <f t="shared" si="14"/>
        <v>9.5717018101949041</v>
      </c>
      <c r="G961" s="3" t="s">
        <v>281</v>
      </c>
      <c r="H961" s="30"/>
      <c r="I961" s="30" t="s">
        <v>17</v>
      </c>
      <c r="J961" s="19" t="s">
        <v>24</v>
      </c>
      <c r="K961" s="20" t="s">
        <v>35</v>
      </c>
      <c r="L961" s="58">
        <v>522.37314734088932</v>
      </c>
    </row>
    <row r="962" spans="1:12" x14ac:dyDescent="0.2">
      <c r="A962" s="13">
        <v>42033</v>
      </c>
      <c r="B962" s="74" t="s">
        <v>19</v>
      </c>
      <c r="C962" s="74" t="s">
        <v>41</v>
      </c>
      <c r="D962" s="15" t="s">
        <v>9</v>
      </c>
      <c r="E962" s="29">
        <v>5000</v>
      </c>
      <c r="F962" s="17">
        <f t="shared" si="14"/>
        <v>9.5717018101949041</v>
      </c>
      <c r="G962" s="3" t="s">
        <v>282</v>
      </c>
      <c r="H962" s="30"/>
      <c r="I962" s="30" t="s">
        <v>16</v>
      </c>
      <c r="J962" s="19" t="s">
        <v>24</v>
      </c>
      <c r="K962" s="20" t="s">
        <v>35</v>
      </c>
      <c r="L962" s="58">
        <v>522.37314734088932</v>
      </c>
    </row>
    <row r="963" spans="1:12" ht="38.25" x14ac:dyDescent="0.2">
      <c r="A963" s="13">
        <v>42033</v>
      </c>
      <c r="B963" s="74" t="s">
        <v>19</v>
      </c>
      <c r="C963" s="74" t="s">
        <v>41</v>
      </c>
      <c r="D963" s="15" t="s">
        <v>407</v>
      </c>
      <c r="E963" s="29">
        <v>5000</v>
      </c>
      <c r="F963" s="17">
        <f t="shared" ref="F963:F1026" si="15">E963/L963</f>
        <v>8.7826361662106862</v>
      </c>
      <c r="G963" s="3" t="s">
        <v>283</v>
      </c>
      <c r="H963" s="30"/>
      <c r="I963" s="30" t="s">
        <v>21</v>
      </c>
      <c r="J963" s="19" t="s">
        <v>24</v>
      </c>
      <c r="K963" s="151" t="s">
        <v>411</v>
      </c>
      <c r="L963" s="58">
        <v>569.30515000000003</v>
      </c>
    </row>
    <row r="964" spans="1:12" ht="38.25" x14ac:dyDescent="0.2">
      <c r="A964" s="13">
        <v>42033</v>
      </c>
      <c r="B964" s="74" t="s">
        <v>19</v>
      </c>
      <c r="C964" s="74" t="s">
        <v>41</v>
      </c>
      <c r="D964" s="15" t="s">
        <v>407</v>
      </c>
      <c r="E964" s="29">
        <v>5000</v>
      </c>
      <c r="F964" s="17">
        <f t="shared" si="15"/>
        <v>8.7826361662106862</v>
      </c>
      <c r="G964" s="3" t="s">
        <v>284</v>
      </c>
      <c r="H964" s="30"/>
      <c r="I964" s="30" t="s">
        <v>13</v>
      </c>
      <c r="J964" s="19" t="s">
        <v>24</v>
      </c>
      <c r="K964" s="151" t="s">
        <v>411</v>
      </c>
      <c r="L964" s="58">
        <v>569.30515000000003</v>
      </c>
    </row>
    <row r="965" spans="1:12" ht="38.25" x14ac:dyDescent="0.2">
      <c r="A965" s="13">
        <v>42033</v>
      </c>
      <c r="B965" s="74" t="s">
        <v>19</v>
      </c>
      <c r="C965" s="74" t="s">
        <v>41</v>
      </c>
      <c r="D965" s="15" t="s">
        <v>407</v>
      </c>
      <c r="E965" s="29">
        <v>2500</v>
      </c>
      <c r="F965" s="17">
        <f t="shared" si="15"/>
        <v>4.3913180831053431</v>
      </c>
      <c r="G965" s="3" t="s">
        <v>285</v>
      </c>
      <c r="H965" s="30"/>
      <c r="I965" s="30" t="s">
        <v>14</v>
      </c>
      <c r="J965" s="19" t="s">
        <v>24</v>
      </c>
      <c r="K965" s="151" t="s">
        <v>411</v>
      </c>
      <c r="L965" s="58">
        <v>569.30515000000003</v>
      </c>
    </row>
    <row r="966" spans="1:12" ht="38.25" x14ac:dyDescent="0.2">
      <c r="A966" s="13">
        <v>42033</v>
      </c>
      <c r="B966" s="74" t="s">
        <v>19</v>
      </c>
      <c r="C966" s="74" t="s">
        <v>41</v>
      </c>
      <c r="D966" s="15" t="s">
        <v>407</v>
      </c>
      <c r="E966" s="29">
        <v>2500</v>
      </c>
      <c r="F966" s="17">
        <f t="shared" si="15"/>
        <v>4.3913180831053431</v>
      </c>
      <c r="G966" s="3" t="s">
        <v>286</v>
      </c>
      <c r="H966" s="30"/>
      <c r="I966" s="19" t="s">
        <v>12</v>
      </c>
      <c r="J966" s="19" t="s">
        <v>24</v>
      </c>
      <c r="K966" s="151" t="s">
        <v>411</v>
      </c>
      <c r="L966" s="58">
        <v>569.30515000000003</v>
      </c>
    </row>
    <row r="967" spans="1:12" x14ac:dyDescent="0.2">
      <c r="A967" s="13">
        <v>42033</v>
      </c>
      <c r="B967" s="73" t="s">
        <v>19</v>
      </c>
      <c r="C967" s="74" t="s">
        <v>41</v>
      </c>
      <c r="D967" s="15" t="s">
        <v>7</v>
      </c>
      <c r="E967" s="29">
        <v>2500</v>
      </c>
      <c r="F967" s="17">
        <f t="shared" si="15"/>
        <v>4.785850905097452</v>
      </c>
      <c r="G967" s="3" t="s">
        <v>287</v>
      </c>
      <c r="H967" s="30"/>
      <c r="I967" s="30" t="s">
        <v>40</v>
      </c>
      <c r="J967" s="19" t="s">
        <v>24</v>
      </c>
      <c r="K967" s="20" t="s">
        <v>35</v>
      </c>
      <c r="L967" s="58">
        <v>522.37314734088932</v>
      </c>
    </row>
    <row r="968" spans="1:12" ht="38.25" x14ac:dyDescent="0.2">
      <c r="A968" s="13">
        <v>42033</v>
      </c>
      <c r="B968" s="74" t="s">
        <v>19</v>
      </c>
      <c r="C968" s="74" t="s">
        <v>41</v>
      </c>
      <c r="D968" s="15" t="s">
        <v>407</v>
      </c>
      <c r="E968" s="29">
        <v>2500</v>
      </c>
      <c r="F968" s="17">
        <f t="shared" si="15"/>
        <v>4.3913180831053431</v>
      </c>
      <c r="G968" s="3" t="s">
        <v>288</v>
      </c>
      <c r="H968" s="30"/>
      <c r="I968" s="30" t="s">
        <v>20</v>
      </c>
      <c r="J968" s="19" t="s">
        <v>24</v>
      </c>
      <c r="K968" s="151" t="s">
        <v>411</v>
      </c>
      <c r="L968" s="58">
        <v>569.30515000000003</v>
      </c>
    </row>
    <row r="969" spans="1:12" x14ac:dyDescent="0.2">
      <c r="A969" s="13">
        <v>42033</v>
      </c>
      <c r="B969" s="74" t="s">
        <v>19</v>
      </c>
      <c r="C969" s="74" t="s">
        <v>41</v>
      </c>
      <c r="D969" s="18" t="s">
        <v>6</v>
      </c>
      <c r="E969" s="29">
        <v>2500</v>
      </c>
      <c r="F969" s="17">
        <f t="shared" si="15"/>
        <v>4.785850905097452</v>
      </c>
      <c r="G969" s="3" t="s">
        <v>289</v>
      </c>
      <c r="H969" s="30"/>
      <c r="I969" s="30" t="s">
        <v>27</v>
      </c>
      <c r="J969" s="19" t="s">
        <v>24</v>
      </c>
      <c r="K969" s="20" t="s">
        <v>35</v>
      </c>
      <c r="L969" s="58">
        <v>522.37314734088932</v>
      </c>
    </row>
    <row r="970" spans="1:12" x14ac:dyDescent="0.2">
      <c r="A970" s="13">
        <v>42033</v>
      </c>
      <c r="B970" s="74" t="s">
        <v>19</v>
      </c>
      <c r="C970" s="74" t="s">
        <v>41</v>
      </c>
      <c r="D970" s="18" t="s">
        <v>6</v>
      </c>
      <c r="E970" s="29">
        <v>2500</v>
      </c>
      <c r="F970" s="17">
        <f t="shared" si="15"/>
        <v>4.785850905097452</v>
      </c>
      <c r="G970" s="3" t="s">
        <v>290</v>
      </c>
      <c r="H970" s="30"/>
      <c r="I970" s="30" t="s">
        <v>18</v>
      </c>
      <c r="J970" s="19" t="s">
        <v>24</v>
      </c>
      <c r="K970" s="20" t="s">
        <v>35</v>
      </c>
      <c r="L970" s="58">
        <v>522.37314734088932</v>
      </c>
    </row>
    <row r="971" spans="1:12" ht="38.25" x14ac:dyDescent="0.2">
      <c r="A971" s="13">
        <v>42033</v>
      </c>
      <c r="B971" s="74" t="s">
        <v>19</v>
      </c>
      <c r="C971" s="82" t="s">
        <v>41</v>
      </c>
      <c r="D971" s="15" t="s">
        <v>407</v>
      </c>
      <c r="E971" s="29">
        <v>2500</v>
      </c>
      <c r="F971" s="17">
        <f t="shared" si="15"/>
        <v>4.3913180831053431</v>
      </c>
      <c r="G971" s="3" t="s">
        <v>291</v>
      </c>
      <c r="H971" s="30"/>
      <c r="I971" s="30" t="s">
        <v>46</v>
      </c>
      <c r="J971" s="19" t="s">
        <v>24</v>
      </c>
      <c r="K971" s="151" t="s">
        <v>411</v>
      </c>
      <c r="L971" s="58">
        <v>569.30515000000003</v>
      </c>
    </row>
    <row r="972" spans="1:12" ht="38.25" x14ac:dyDescent="0.2">
      <c r="A972" s="13">
        <v>42033</v>
      </c>
      <c r="B972" s="74" t="s">
        <v>19</v>
      </c>
      <c r="C972" s="74" t="s">
        <v>41</v>
      </c>
      <c r="D972" s="15" t="s">
        <v>407</v>
      </c>
      <c r="E972" s="29">
        <v>2500</v>
      </c>
      <c r="F972" s="17">
        <f t="shared" si="15"/>
        <v>4.3913180831053431</v>
      </c>
      <c r="G972" s="3" t="s">
        <v>292</v>
      </c>
      <c r="H972" s="30"/>
      <c r="I972" s="30" t="s">
        <v>309</v>
      </c>
      <c r="J972" s="19" t="s">
        <v>24</v>
      </c>
      <c r="K972" s="151" t="s">
        <v>411</v>
      </c>
      <c r="L972" s="58">
        <v>569.30515000000003</v>
      </c>
    </row>
    <row r="973" spans="1:12" x14ac:dyDescent="0.2">
      <c r="A973" s="13">
        <v>42033</v>
      </c>
      <c r="B973" s="74" t="s">
        <v>19</v>
      </c>
      <c r="C973" s="74" t="s">
        <v>41</v>
      </c>
      <c r="D973" s="18" t="s">
        <v>10</v>
      </c>
      <c r="E973" s="29">
        <v>2500</v>
      </c>
      <c r="F973" s="17">
        <f t="shared" si="15"/>
        <v>4.785850905097452</v>
      </c>
      <c r="G973" s="3" t="s">
        <v>293</v>
      </c>
      <c r="H973" s="30"/>
      <c r="I973" s="30" t="s">
        <v>409</v>
      </c>
      <c r="J973" s="19" t="s">
        <v>24</v>
      </c>
      <c r="K973" s="20" t="s">
        <v>35</v>
      </c>
      <c r="L973" s="58">
        <v>522.37314734088932</v>
      </c>
    </row>
    <row r="974" spans="1:12" x14ac:dyDescent="0.2">
      <c r="A974" s="13">
        <v>42033</v>
      </c>
      <c r="B974" s="96" t="s">
        <v>19</v>
      </c>
      <c r="C974" s="96" t="s">
        <v>41</v>
      </c>
      <c r="D974" s="18" t="s">
        <v>10</v>
      </c>
      <c r="E974" s="29">
        <v>2500</v>
      </c>
      <c r="F974" s="17">
        <f t="shared" si="15"/>
        <v>4.785850905097452</v>
      </c>
      <c r="G974" s="3" t="s">
        <v>294</v>
      </c>
      <c r="H974" s="30"/>
      <c r="I974" s="30" t="s">
        <v>15</v>
      </c>
      <c r="J974" s="19" t="s">
        <v>24</v>
      </c>
      <c r="K974" s="20" t="s">
        <v>35</v>
      </c>
      <c r="L974" s="58">
        <v>522.37314734088932</v>
      </c>
    </row>
    <row r="975" spans="1:12" ht="38.25" x14ac:dyDescent="0.2">
      <c r="A975" s="13">
        <v>42033</v>
      </c>
      <c r="B975" s="74" t="s">
        <v>19</v>
      </c>
      <c r="C975" s="74" t="s">
        <v>41</v>
      </c>
      <c r="D975" s="15" t="s">
        <v>407</v>
      </c>
      <c r="E975" s="29">
        <v>2500</v>
      </c>
      <c r="F975" s="17">
        <f t="shared" si="15"/>
        <v>4.3913180831053431</v>
      </c>
      <c r="G975" s="3" t="s">
        <v>295</v>
      </c>
      <c r="H975" s="3"/>
      <c r="I975" s="30" t="s">
        <v>578</v>
      </c>
      <c r="J975" s="19" t="s">
        <v>24</v>
      </c>
      <c r="K975" s="25" t="s">
        <v>411</v>
      </c>
      <c r="L975" s="58">
        <v>569.30515000000003</v>
      </c>
    </row>
    <row r="976" spans="1:12" ht="38.25" x14ac:dyDescent="0.2">
      <c r="A976" s="13">
        <v>42033</v>
      </c>
      <c r="B976" s="74" t="s">
        <v>580</v>
      </c>
      <c r="C976" s="74" t="s">
        <v>513</v>
      </c>
      <c r="D976" s="18" t="s">
        <v>407</v>
      </c>
      <c r="E976" s="29">
        <v>3000</v>
      </c>
      <c r="F976" s="17">
        <f t="shared" si="15"/>
        <v>5.2695816997264115</v>
      </c>
      <c r="G976" s="3" t="s">
        <v>353</v>
      </c>
      <c r="H976" s="3"/>
      <c r="I976" s="30" t="s">
        <v>12</v>
      </c>
      <c r="J976" s="19" t="s">
        <v>24</v>
      </c>
      <c r="K976" s="151" t="s">
        <v>411</v>
      </c>
      <c r="L976" s="58">
        <v>569.30515000000003</v>
      </c>
    </row>
    <row r="977" spans="1:12" ht="38.25" x14ac:dyDescent="0.2">
      <c r="A977" s="13">
        <v>42033</v>
      </c>
      <c r="B977" s="74" t="s">
        <v>313</v>
      </c>
      <c r="C977" s="74" t="s">
        <v>569</v>
      </c>
      <c r="D977" s="127" t="s">
        <v>407</v>
      </c>
      <c r="E977" s="29">
        <v>10000</v>
      </c>
      <c r="F977" s="17">
        <f t="shared" si="15"/>
        <v>17.565272332421372</v>
      </c>
      <c r="G977" s="3" t="s">
        <v>354</v>
      </c>
      <c r="H977" s="3"/>
      <c r="I977" s="30" t="s">
        <v>12</v>
      </c>
      <c r="J977" s="19" t="s">
        <v>24</v>
      </c>
      <c r="K977" s="151" t="s">
        <v>411</v>
      </c>
      <c r="L977" s="58">
        <v>569.30515000000003</v>
      </c>
    </row>
    <row r="978" spans="1:12" ht="38.25" x14ac:dyDescent="0.2">
      <c r="A978" s="13">
        <v>42033</v>
      </c>
      <c r="B978" s="74" t="s">
        <v>312</v>
      </c>
      <c r="C978" s="74" t="s">
        <v>569</v>
      </c>
      <c r="D978" s="127" t="s">
        <v>407</v>
      </c>
      <c r="E978" s="29">
        <v>3000</v>
      </c>
      <c r="F978" s="17">
        <f t="shared" si="15"/>
        <v>5.2695816997264115</v>
      </c>
      <c r="G978" s="3" t="s">
        <v>349</v>
      </c>
      <c r="H978" s="3"/>
      <c r="I978" s="30" t="s">
        <v>12</v>
      </c>
      <c r="J978" s="19" t="s">
        <v>24</v>
      </c>
      <c r="K978" s="151" t="s">
        <v>411</v>
      </c>
      <c r="L978" s="58">
        <v>569.30515000000003</v>
      </c>
    </row>
    <row r="979" spans="1:12" ht="38.25" x14ac:dyDescent="0.2">
      <c r="A979" s="13">
        <v>42033</v>
      </c>
      <c r="B979" s="74" t="s">
        <v>579</v>
      </c>
      <c r="C979" s="74" t="s">
        <v>314</v>
      </c>
      <c r="D979" s="18" t="s">
        <v>407</v>
      </c>
      <c r="E979" s="29">
        <v>35000</v>
      </c>
      <c r="F979" s="17">
        <f t="shared" si="15"/>
        <v>61.478453163474803</v>
      </c>
      <c r="G979" s="3" t="s">
        <v>349</v>
      </c>
      <c r="H979" s="3"/>
      <c r="I979" s="30" t="s">
        <v>12</v>
      </c>
      <c r="J979" s="19" t="s">
        <v>24</v>
      </c>
      <c r="K979" s="151" t="s">
        <v>411</v>
      </c>
      <c r="L979" s="58">
        <v>569.30515000000003</v>
      </c>
    </row>
    <row r="980" spans="1:12" x14ac:dyDescent="0.2">
      <c r="A980" s="13">
        <v>42033</v>
      </c>
      <c r="B980" s="74" t="s">
        <v>579</v>
      </c>
      <c r="C980" s="74" t="s">
        <v>314</v>
      </c>
      <c r="D980" s="18" t="s">
        <v>407</v>
      </c>
      <c r="E980" s="31">
        <v>35000</v>
      </c>
      <c r="F980" s="17">
        <f t="shared" si="15"/>
        <v>67.001912671364337</v>
      </c>
      <c r="G980" s="142" t="s">
        <v>349</v>
      </c>
      <c r="H980" s="3"/>
      <c r="I980" s="30" t="s">
        <v>12</v>
      </c>
      <c r="J980" s="19" t="s">
        <v>24</v>
      </c>
      <c r="K980" s="20" t="s">
        <v>35</v>
      </c>
      <c r="L980" s="58">
        <v>522.37314734088932</v>
      </c>
    </row>
    <row r="981" spans="1:12" ht="38.25" x14ac:dyDescent="0.2">
      <c r="A981" s="13">
        <v>42033</v>
      </c>
      <c r="B981" s="74" t="s">
        <v>348</v>
      </c>
      <c r="C981" s="74" t="s">
        <v>513</v>
      </c>
      <c r="D981" s="18" t="s">
        <v>407</v>
      </c>
      <c r="E981" s="29">
        <v>1800</v>
      </c>
      <c r="F981" s="17">
        <f t="shared" si="15"/>
        <v>3.1617490198358471</v>
      </c>
      <c r="G981" s="142" t="s">
        <v>349</v>
      </c>
      <c r="H981" s="3"/>
      <c r="I981" s="30" t="s">
        <v>12</v>
      </c>
      <c r="J981" s="19" t="s">
        <v>24</v>
      </c>
      <c r="K981" s="151" t="s">
        <v>411</v>
      </c>
      <c r="L981" s="58">
        <v>569.30515000000003</v>
      </c>
    </row>
    <row r="982" spans="1:12" x14ac:dyDescent="0.2">
      <c r="A982" s="13">
        <v>42033</v>
      </c>
      <c r="B982" s="74" t="s">
        <v>311</v>
      </c>
      <c r="C982" s="74" t="s">
        <v>513</v>
      </c>
      <c r="D982" s="18" t="s">
        <v>10</v>
      </c>
      <c r="E982" s="29">
        <v>1000</v>
      </c>
      <c r="F982" s="17">
        <f t="shared" si="15"/>
        <v>1.9143403620389809</v>
      </c>
      <c r="G982" s="142" t="s">
        <v>410</v>
      </c>
      <c r="H982" s="3"/>
      <c r="I982" s="30" t="s">
        <v>409</v>
      </c>
      <c r="J982" s="19" t="s">
        <v>24</v>
      </c>
      <c r="K982" s="20" t="s">
        <v>35</v>
      </c>
      <c r="L982" s="58">
        <v>522.37314734088932</v>
      </c>
    </row>
    <row r="983" spans="1:12" x14ac:dyDescent="0.2">
      <c r="A983" s="13">
        <v>42033</v>
      </c>
      <c r="B983" s="89" t="s">
        <v>311</v>
      </c>
      <c r="C983" s="90" t="s">
        <v>513</v>
      </c>
      <c r="D983" s="15" t="s">
        <v>9</v>
      </c>
      <c r="E983" s="29">
        <v>1500</v>
      </c>
      <c r="F983" s="17">
        <f t="shared" si="15"/>
        <v>2.8715105430584713</v>
      </c>
      <c r="G983" s="140" t="s">
        <v>495</v>
      </c>
      <c r="H983" s="3"/>
      <c r="I983" s="3" t="s">
        <v>16</v>
      </c>
      <c r="J983" s="19" t="s">
        <v>24</v>
      </c>
      <c r="K983" s="20" t="s">
        <v>35</v>
      </c>
      <c r="L983" s="58">
        <v>522.37314734088932</v>
      </c>
    </row>
    <row r="984" spans="1:12" x14ac:dyDescent="0.2">
      <c r="A984" s="13">
        <v>42033</v>
      </c>
      <c r="B984" s="89" t="s">
        <v>312</v>
      </c>
      <c r="C984" s="90" t="s">
        <v>569</v>
      </c>
      <c r="D984" s="15" t="s">
        <v>9</v>
      </c>
      <c r="E984" s="29">
        <v>3000</v>
      </c>
      <c r="F984" s="17">
        <f t="shared" si="15"/>
        <v>5.7430210861169426</v>
      </c>
      <c r="G984" s="143" t="s">
        <v>495</v>
      </c>
      <c r="H984" s="3"/>
      <c r="I984" s="3" t="s">
        <v>16</v>
      </c>
      <c r="J984" s="19" t="s">
        <v>24</v>
      </c>
      <c r="K984" s="20" t="s">
        <v>35</v>
      </c>
      <c r="L984" s="58">
        <v>522.37314734088932</v>
      </c>
    </row>
    <row r="985" spans="1:12" x14ac:dyDescent="0.2">
      <c r="A985" s="13">
        <v>42033</v>
      </c>
      <c r="B985" s="89" t="s">
        <v>313</v>
      </c>
      <c r="C985" s="90" t="s">
        <v>569</v>
      </c>
      <c r="D985" s="15" t="s">
        <v>9</v>
      </c>
      <c r="E985" s="29">
        <v>5500</v>
      </c>
      <c r="F985" s="17">
        <f t="shared" si="15"/>
        <v>10.528871991214395</v>
      </c>
      <c r="G985" s="36" t="s">
        <v>611</v>
      </c>
      <c r="H985" s="3"/>
      <c r="I985" s="37" t="s">
        <v>16</v>
      </c>
      <c r="J985" s="19" t="s">
        <v>24</v>
      </c>
      <c r="K985" s="20" t="s">
        <v>35</v>
      </c>
      <c r="L985" s="58">
        <v>522.37314734088932</v>
      </c>
    </row>
    <row r="986" spans="1:12" x14ac:dyDescent="0.2">
      <c r="A986" s="13">
        <v>42033</v>
      </c>
      <c r="B986" s="89" t="s">
        <v>612</v>
      </c>
      <c r="C986" s="90" t="s">
        <v>513</v>
      </c>
      <c r="D986" s="15" t="s">
        <v>9</v>
      </c>
      <c r="E986" s="29">
        <v>17000</v>
      </c>
      <c r="F986" s="17">
        <f t="shared" si="15"/>
        <v>32.543786154662676</v>
      </c>
      <c r="G986" s="56" t="s">
        <v>613</v>
      </c>
      <c r="H986" s="3"/>
      <c r="I986" s="37" t="s">
        <v>16</v>
      </c>
      <c r="J986" s="19" t="s">
        <v>24</v>
      </c>
      <c r="K986" s="20" t="s">
        <v>35</v>
      </c>
      <c r="L986" s="58">
        <v>522.37314734088932</v>
      </c>
    </row>
    <row r="987" spans="1:12" x14ac:dyDescent="0.2">
      <c r="A987" s="13">
        <v>42033</v>
      </c>
      <c r="B987" s="73" t="s">
        <v>311</v>
      </c>
      <c r="C987" s="74" t="s">
        <v>513</v>
      </c>
      <c r="D987" s="18" t="s">
        <v>407</v>
      </c>
      <c r="E987" s="29">
        <v>800</v>
      </c>
      <c r="F987" s="17">
        <f t="shared" si="15"/>
        <v>1.5314722896311848</v>
      </c>
      <c r="G987" s="56" t="s">
        <v>614</v>
      </c>
      <c r="H987" s="3"/>
      <c r="I987" s="147" t="s">
        <v>48</v>
      </c>
      <c r="J987" s="19" t="s">
        <v>24</v>
      </c>
      <c r="K987" s="20" t="s">
        <v>35</v>
      </c>
      <c r="L987" s="58">
        <v>522.37314734088932</v>
      </c>
    </row>
    <row r="988" spans="1:12" x14ac:dyDescent="0.2">
      <c r="A988" s="13">
        <v>42033</v>
      </c>
      <c r="B988" s="73" t="s">
        <v>629</v>
      </c>
      <c r="C988" s="74" t="s">
        <v>513</v>
      </c>
      <c r="D988" s="18" t="s">
        <v>407</v>
      </c>
      <c r="E988" s="29">
        <v>3000</v>
      </c>
      <c r="F988" s="17">
        <f t="shared" si="15"/>
        <v>5.7430210861169426</v>
      </c>
      <c r="G988" s="139" t="s">
        <v>627</v>
      </c>
      <c r="H988" s="3">
        <v>14</v>
      </c>
      <c r="I988" s="147" t="s">
        <v>47</v>
      </c>
      <c r="J988" s="19" t="s">
        <v>24</v>
      </c>
      <c r="K988" s="20" t="s">
        <v>35</v>
      </c>
      <c r="L988" s="58">
        <v>522.37314734088932</v>
      </c>
    </row>
    <row r="989" spans="1:12" x14ac:dyDescent="0.2">
      <c r="A989" s="13">
        <v>42033</v>
      </c>
      <c r="B989" s="73" t="s">
        <v>630</v>
      </c>
      <c r="C989" s="74" t="s">
        <v>513</v>
      </c>
      <c r="D989" s="18" t="s">
        <v>407</v>
      </c>
      <c r="E989" s="29">
        <v>3000</v>
      </c>
      <c r="F989" s="17">
        <f t="shared" si="15"/>
        <v>5.7430210861169426</v>
      </c>
      <c r="G989" s="139" t="s">
        <v>627</v>
      </c>
      <c r="H989" s="3">
        <v>14</v>
      </c>
      <c r="I989" s="147" t="s">
        <v>47</v>
      </c>
      <c r="J989" s="19" t="s">
        <v>24</v>
      </c>
      <c r="K989" s="20" t="s">
        <v>35</v>
      </c>
      <c r="L989" s="58">
        <v>522.37314734088932</v>
      </c>
    </row>
    <row r="990" spans="1:12" ht="38.25" x14ac:dyDescent="0.2">
      <c r="A990" s="13">
        <v>42033</v>
      </c>
      <c r="B990" s="73" t="s">
        <v>311</v>
      </c>
      <c r="C990" s="74" t="s">
        <v>513</v>
      </c>
      <c r="D990" s="18" t="s">
        <v>407</v>
      </c>
      <c r="E990" s="29">
        <v>1000</v>
      </c>
      <c r="F990" s="17">
        <f t="shared" si="15"/>
        <v>1.7565272332421373</v>
      </c>
      <c r="G990" s="139" t="s">
        <v>627</v>
      </c>
      <c r="H990" s="3">
        <v>14</v>
      </c>
      <c r="I990" s="147" t="s">
        <v>47</v>
      </c>
      <c r="J990" s="19" t="s">
        <v>24</v>
      </c>
      <c r="K990" s="151" t="s">
        <v>411</v>
      </c>
      <c r="L990" s="58">
        <v>569.30515000000003</v>
      </c>
    </row>
    <row r="991" spans="1:12" ht="38.25" x14ac:dyDescent="0.2">
      <c r="A991" s="13">
        <v>42033</v>
      </c>
      <c r="B991" s="73" t="s">
        <v>313</v>
      </c>
      <c r="C991" s="74" t="s">
        <v>569</v>
      </c>
      <c r="D991" s="127" t="s">
        <v>407</v>
      </c>
      <c r="E991" s="29">
        <v>8000</v>
      </c>
      <c r="F991" s="17">
        <f t="shared" si="15"/>
        <v>14.052217865937099</v>
      </c>
      <c r="G991" s="56" t="s">
        <v>628</v>
      </c>
      <c r="H991" s="3">
        <v>14</v>
      </c>
      <c r="I991" s="147" t="s">
        <v>47</v>
      </c>
      <c r="J991" s="19" t="s">
        <v>24</v>
      </c>
      <c r="K991" s="151" t="s">
        <v>411</v>
      </c>
      <c r="L991" s="58">
        <v>569.30515000000003</v>
      </c>
    </row>
    <row r="992" spans="1:12" x14ac:dyDescent="0.2">
      <c r="A992" s="13">
        <v>42033</v>
      </c>
      <c r="B992" s="83" t="s">
        <v>620</v>
      </c>
      <c r="C992" s="82" t="s">
        <v>322</v>
      </c>
      <c r="D992" s="127" t="s">
        <v>6</v>
      </c>
      <c r="E992" s="29">
        <v>2900</v>
      </c>
      <c r="F992" s="17">
        <f t="shared" si="15"/>
        <v>5.5515870499130449</v>
      </c>
      <c r="G992" s="56" t="s">
        <v>627</v>
      </c>
      <c r="H992" s="3">
        <v>14</v>
      </c>
      <c r="I992" s="147" t="s">
        <v>47</v>
      </c>
      <c r="J992" s="19" t="s">
        <v>24</v>
      </c>
      <c r="K992" s="20" t="s">
        <v>35</v>
      </c>
      <c r="L992" s="58">
        <v>522.37314734088932</v>
      </c>
    </row>
    <row r="993" spans="1:12" ht="38.25" x14ac:dyDescent="0.2">
      <c r="A993" s="13">
        <v>42033</v>
      </c>
      <c r="B993" s="73" t="s">
        <v>646</v>
      </c>
      <c r="C993" s="74" t="s">
        <v>513</v>
      </c>
      <c r="D993" s="127" t="s">
        <v>407</v>
      </c>
      <c r="E993" s="29">
        <v>0</v>
      </c>
      <c r="F993" s="17">
        <f t="shared" si="15"/>
        <v>0</v>
      </c>
      <c r="G993" s="56" t="s">
        <v>647</v>
      </c>
      <c r="H993" s="3">
        <v>15</v>
      </c>
      <c r="I993" s="147" t="s">
        <v>578</v>
      </c>
      <c r="J993" s="19" t="s">
        <v>24</v>
      </c>
      <c r="K993" s="25" t="s">
        <v>411</v>
      </c>
      <c r="L993" s="58">
        <v>569.30515000000003</v>
      </c>
    </row>
    <row r="994" spans="1:12" x14ac:dyDescent="0.2">
      <c r="A994" s="13">
        <v>42033</v>
      </c>
      <c r="B994" s="73" t="s">
        <v>643</v>
      </c>
      <c r="C994" s="82" t="s">
        <v>569</v>
      </c>
      <c r="D994" s="127" t="s">
        <v>6</v>
      </c>
      <c r="E994" s="29">
        <v>6000</v>
      </c>
      <c r="F994" s="17">
        <f t="shared" si="15"/>
        <v>11.486042172233885</v>
      </c>
      <c r="G994" s="56" t="s">
        <v>648</v>
      </c>
      <c r="H994" s="3">
        <v>15</v>
      </c>
      <c r="I994" s="147" t="s">
        <v>578</v>
      </c>
      <c r="J994" s="19" t="s">
        <v>24</v>
      </c>
      <c r="K994" s="20" t="s">
        <v>35</v>
      </c>
      <c r="L994" s="58">
        <v>522.37314734088932</v>
      </c>
    </row>
    <row r="995" spans="1:12" x14ac:dyDescent="0.2">
      <c r="A995" s="13">
        <v>42033</v>
      </c>
      <c r="B995" s="73" t="s">
        <v>312</v>
      </c>
      <c r="C995" s="74" t="s">
        <v>569</v>
      </c>
      <c r="D995" s="127" t="s">
        <v>6</v>
      </c>
      <c r="E995" s="29">
        <v>3000</v>
      </c>
      <c r="F995" s="17">
        <f t="shared" si="15"/>
        <v>5.7430210861169426</v>
      </c>
      <c r="G995" s="56" t="s">
        <v>647</v>
      </c>
      <c r="H995" s="3">
        <v>15</v>
      </c>
      <c r="I995" s="147" t="s">
        <v>578</v>
      </c>
      <c r="J995" s="19" t="s">
        <v>24</v>
      </c>
      <c r="K995" s="20" t="s">
        <v>35</v>
      </c>
      <c r="L995" s="58">
        <v>522.37314734088932</v>
      </c>
    </row>
    <row r="996" spans="1:12" ht="38.25" x14ac:dyDescent="0.2">
      <c r="A996" s="13">
        <v>42033</v>
      </c>
      <c r="B996" s="73" t="s">
        <v>311</v>
      </c>
      <c r="C996" s="74" t="s">
        <v>513</v>
      </c>
      <c r="D996" s="127" t="s">
        <v>407</v>
      </c>
      <c r="E996" s="29">
        <v>1800</v>
      </c>
      <c r="F996" s="17">
        <f t="shared" si="15"/>
        <v>3.1617490198358471</v>
      </c>
      <c r="G996" s="56" t="s">
        <v>647</v>
      </c>
      <c r="H996" s="3">
        <v>15</v>
      </c>
      <c r="I996" s="147" t="s">
        <v>578</v>
      </c>
      <c r="J996" s="19" t="s">
        <v>24</v>
      </c>
      <c r="K996" s="25" t="s">
        <v>411</v>
      </c>
      <c r="L996" s="58">
        <v>569.30515000000003</v>
      </c>
    </row>
    <row r="997" spans="1:12" x14ac:dyDescent="0.2">
      <c r="A997" s="13">
        <v>42033</v>
      </c>
      <c r="B997" s="73" t="s">
        <v>649</v>
      </c>
      <c r="C997" s="74" t="s">
        <v>513</v>
      </c>
      <c r="D997" s="127" t="s">
        <v>407</v>
      </c>
      <c r="E997" s="29">
        <v>25000</v>
      </c>
      <c r="F997" s="17">
        <f t="shared" si="15"/>
        <v>47.858509050974526</v>
      </c>
      <c r="G997" s="56" t="s">
        <v>650</v>
      </c>
      <c r="H997" s="3">
        <v>15</v>
      </c>
      <c r="I997" s="147" t="s">
        <v>578</v>
      </c>
      <c r="J997" s="19" t="s">
        <v>24</v>
      </c>
      <c r="K997" s="20" t="s">
        <v>35</v>
      </c>
      <c r="L997" s="58">
        <v>522.37314734088932</v>
      </c>
    </row>
    <row r="998" spans="1:12" x14ac:dyDescent="0.2">
      <c r="A998" s="13">
        <v>42033</v>
      </c>
      <c r="B998" s="73" t="s">
        <v>311</v>
      </c>
      <c r="C998" s="74" t="s">
        <v>513</v>
      </c>
      <c r="D998" s="127" t="s">
        <v>6</v>
      </c>
      <c r="E998" s="29">
        <v>2700</v>
      </c>
      <c r="F998" s="17">
        <f t="shared" si="15"/>
        <v>5.1687189775052484</v>
      </c>
      <c r="G998" s="57" t="s">
        <v>325</v>
      </c>
      <c r="H998" s="3"/>
      <c r="I998" s="147" t="s">
        <v>34</v>
      </c>
      <c r="J998" s="19" t="s">
        <v>24</v>
      </c>
      <c r="K998" s="20" t="s">
        <v>35</v>
      </c>
      <c r="L998" s="58">
        <v>522.37314734088932</v>
      </c>
    </row>
    <row r="999" spans="1:12" ht="38.25" x14ac:dyDescent="0.2">
      <c r="A999" s="13">
        <v>42033</v>
      </c>
      <c r="B999" s="73" t="s">
        <v>311</v>
      </c>
      <c r="C999" s="74" t="s">
        <v>513</v>
      </c>
      <c r="D999" s="18" t="s">
        <v>407</v>
      </c>
      <c r="E999" s="29">
        <v>1950</v>
      </c>
      <c r="F999" s="17">
        <f t="shared" si="15"/>
        <v>3.4252281048221676</v>
      </c>
      <c r="G999" s="56" t="s">
        <v>678</v>
      </c>
      <c r="H999" s="3">
        <v>12</v>
      </c>
      <c r="I999" s="37" t="s">
        <v>33</v>
      </c>
      <c r="J999" s="19" t="s">
        <v>24</v>
      </c>
      <c r="K999" s="151" t="s">
        <v>411</v>
      </c>
      <c r="L999" s="58">
        <v>569.30515000000003</v>
      </c>
    </row>
    <row r="1000" spans="1:12" ht="38.25" x14ac:dyDescent="0.2">
      <c r="A1000" s="13">
        <v>42033</v>
      </c>
      <c r="B1000" s="73" t="s">
        <v>313</v>
      </c>
      <c r="C1000" s="74" t="s">
        <v>569</v>
      </c>
      <c r="D1000" s="127" t="s">
        <v>407</v>
      </c>
      <c r="E1000" s="29">
        <v>6000</v>
      </c>
      <c r="F1000" s="17">
        <f t="shared" si="15"/>
        <v>10.539163399452823</v>
      </c>
      <c r="G1000" s="56" t="s">
        <v>682</v>
      </c>
      <c r="H1000" s="3">
        <v>12</v>
      </c>
      <c r="I1000" s="37" t="s">
        <v>33</v>
      </c>
      <c r="J1000" s="19" t="s">
        <v>24</v>
      </c>
      <c r="K1000" s="151" t="s">
        <v>411</v>
      </c>
      <c r="L1000" s="58">
        <v>569.30515000000003</v>
      </c>
    </row>
    <row r="1001" spans="1:12" ht="38.25" x14ac:dyDescent="0.2">
      <c r="A1001" s="13">
        <v>42033</v>
      </c>
      <c r="B1001" s="73" t="s">
        <v>312</v>
      </c>
      <c r="C1001" s="74" t="s">
        <v>569</v>
      </c>
      <c r="D1001" s="127" t="s">
        <v>407</v>
      </c>
      <c r="E1001" s="29">
        <v>3000</v>
      </c>
      <c r="F1001" s="17">
        <f t="shared" si="15"/>
        <v>5.2695816997264115</v>
      </c>
      <c r="G1001" s="56" t="s">
        <v>678</v>
      </c>
      <c r="H1001" s="3">
        <v>12</v>
      </c>
      <c r="I1001" s="37" t="s">
        <v>33</v>
      </c>
      <c r="J1001" s="19" t="s">
        <v>24</v>
      </c>
      <c r="K1001" s="151" t="s">
        <v>411</v>
      </c>
      <c r="L1001" s="58">
        <v>569.30515000000003</v>
      </c>
    </row>
    <row r="1002" spans="1:12" x14ac:dyDescent="0.2">
      <c r="A1002" s="13">
        <v>42033</v>
      </c>
      <c r="B1002" s="73" t="s">
        <v>698</v>
      </c>
      <c r="C1002" s="74" t="s">
        <v>513</v>
      </c>
      <c r="D1002" s="18" t="s">
        <v>6</v>
      </c>
      <c r="E1002" s="29">
        <v>3000</v>
      </c>
      <c r="F1002" s="17">
        <f t="shared" si="15"/>
        <v>5.7430210861169426</v>
      </c>
      <c r="G1002" s="56" t="s">
        <v>696</v>
      </c>
      <c r="H1002" s="30">
        <v>13</v>
      </c>
      <c r="I1002" s="148" t="s">
        <v>32</v>
      </c>
      <c r="J1002" s="19" t="s">
        <v>24</v>
      </c>
      <c r="K1002" s="20" t="s">
        <v>35</v>
      </c>
      <c r="L1002" s="58">
        <v>522.37314734088932</v>
      </c>
    </row>
    <row r="1003" spans="1:12" x14ac:dyDescent="0.2">
      <c r="A1003" s="13">
        <v>42033</v>
      </c>
      <c r="B1003" s="73" t="s">
        <v>699</v>
      </c>
      <c r="C1003" s="74" t="s">
        <v>513</v>
      </c>
      <c r="D1003" s="18" t="s">
        <v>6</v>
      </c>
      <c r="E1003" s="29">
        <v>3000</v>
      </c>
      <c r="F1003" s="17">
        <f t="shared" si="15"/>
        <v>5.7430210861169426</v>
      </c>
      <c r="G1003" s="56" t="s">
        <v>696</v>
      </c>
      <c r="H1003" s="30">
        <v>13</v>
      </c>
      <c r="I1003" s="148" t="s">
        <v>32</v>
      </c>
      <c r="J1003" s="19" t="s">
        <v>24</v>
      </c>
      <c r="K1003" s="20" t="s">
        <v>35</v>
      </c>
      <c r="L1003" s="58">
        <v>522.37314734088932</v>
      </c>
    </row>
    <row r="1004" spans="1:12" x14ac:dyDescent="0.2">
      <c r="A1004" s="13">
        <v>42033</v>
      </c>
      <c r="B1004" s="73" t="s">
        <v>311</v>
      </c>
      <c r="C1004" s="74" t="s">
        <v>513</v>
      </c>
      <c r="D1004" s="18" t="s">
        <v>6</v>
      </c>
      <c r="E1004" s="29">
        <v>1400</v>
      </c>
      <c r="F1004" s="17">
        <f t="shared" si="15"/>
        <v>2.6800765068545735</v>
      </c>
      <c r="G1004" s="56" t="s">
        <v>696</v>
      </c>
      <c r="H1004" s="30">
        <v>13</v>
      </c>
      <c r="I1004" s="148" t="s">
        <v>32</v>
      </c>
      <c r="J1004" s="19" t="s">
        <v>24</v>
      </c>
      <c r="K1004" s="20" t="s">
        <v>35</v>
      </c>
      <c r="L1004" s="58">
        <v>522.37314734088932</v>
      </c>
    </row>
    <row r="1005" spans="1:12" x14ac:dyDescent="0.2">
      <c r="A1005" s="13">
        <v>42033</v>
      </c>
      <c r="B1005" s="73" t="s">
        <v>313</v>
      </c>
      <c r="C1005" s="74" t="s">
        <v>569</v>
      </c>
      <c r="D1005" s="18" t="s">
        <v>6</v>
      </c>
      <c r="E1005" s="29">
        <v>7000</v>
      </c>
      <c r="F1005" s="17">
        <f t="shared" si="15"/>
        <v>13.400382534272866</v>
      </c>
      <c r="G1005" s="56" t="s">
        <v>697</v>
      </c>
      <c r="H1005" s="30">
        <v>13</v>
      </c>
      <c r="I1005" s="148" t="s">
        <v>32</v>
      </c>
      <c r="J1005" s="19" t="s">
        <v>24</v>
      </c>
      <c r="K1005" s="20" t="s">
        <v>35</v>
      </c>
      <c r="L1005" s="58">
        <v>522.37314734088932</v>
      </c>
    </row>
    <row r="1006" spans="1:12" x14ac:dyDescent="0.2">
      <c r="A1006" s="13">
        <v>42033</v>
      </c>
      <c r="B1006" s="73" t="s">
        <v>312</v>
      </c>
      <c r="C1006" s="74" t="s">
        <v>569</v>
      </c>
      <c r="D1006" s="18" t="s">
        <v>6</v>
      </c>
      <c r="E1006" s="29">
        <v>3000</v>
      </c>
      <c r="F1006" s="17">
        <f t="shared" si="15"/>
        <v>5.7430210861169426</v>
      </c>
      <c r="G1006" s="56" t="s">
        <v>696</v>
      </c>
      <c r="H1006" s="30">
        <v>13</v>
      </c>
      <c r="I1006" s="148" t="s">
        <v>32</v>
      </c>
      <c r="J1006" s="19" t="s">
        <v>24</v>
      </c>
      <c r="K1006" s="20" t="s">
        <v>35</v>
      </c>
      <c r="L1006" s="58">
        <v>522.37314734088932</v>
      </c>
    </row>
    <row r="1007" spans="1:12" x14ac:dyDescent="0.2">
      <c r="A1007" s="13">
        <v>42033</v>
      </c>
      <c r="B1007" s="73" t="s">
        <v>321</v>
      </c>
      <c r="C1007" s="74" t="s">
        <v>322</v>
      </c>
      <c r="D1007" s="18" t="s">
        <v>6</v>
      </c>
      <c r="E1007" s="29">
        <v>2000</v>
      </c>
      <c r="F1007" s="17">
        <f t="shared" si="15"/>
        <v>3.8286807240779619</v>
      </c>
      <c r="G1007" s="56" t="s">
        <v>696</v>
      </c>
      <c r="H1007" s="30">
        <v>13</v>
      </c>
      <c r="I1007" s="148" t="s">
        <v>32</v>
      </c>
      <c r="J1007" s="19" t="s">
        <v>24</v>
      </c>
      <c r="K1007" s="20" t="s">
        <v>35</v>
      </c>
      <c r="L1007" s="58">
        <v>522.37314734088932</v>
      </c>
    </row>
    <row r="1008" spans="1:12" x14ac:dyDescent="0.2">
      <c r="A1008" s="13">
        <v>42033</v>
      </c>
      <c r="B1008" s="73" t="s">
        <v>429</v>
      </c>
      <c r="C1008" s="74" t="s">
        <v>513</v>
      </c>
      <c r="D1008" s="18" t="s">
        <v>407</v>
      </c>
      <c r="E1008" s="29">
        <v>3000</v>
      </c>
      <c r="F1008" s="17">
        <f t="shared" si="15"/>
        <v>5.7430210861169426</v>
      </c>
      <c r="G1008" s="56" t="s">
        <v>729</v>
      </c>
      <c r="H1008" s="30">
        <v>15</v>
      </c>
      <c r="I1008" s="148" t="s">
        <v>31</v>
      </c>
      <c r="J1008" s="19" t="s">
        <v>24</v>
      </c>
      <c r="K1008" s="20" t="s">
        <v>35</v>
      </c>
      <c r="L1008" s="58">
        <v>522.37314734088932</v>
      </c>
    </row>
    <row r="1009" spans="1:12" x14ac:dyDescent="0.2">
      <c r="A1009" s="13">
        <v>42033</v>
      </c>
      <c r="B1009" s="73" t="s">
        <v>730</v>
      </c>
      <c r="C1009" s="74" t="s">
        <v>513</v>
      </c>
      <c r="D1009" s="18" t="s">
        <v>407</v>
      </c>
      <c r="E1009" s="29">
        <v>1500</v>
      </c>
      <c r="F1009" s="17">
        <f t="shared" si="15"/>
        <v>2.8715105430584713</v>
      </c>
      <c r="G1009" s="56" t="s">
        <v>731</v>
      </c>
      <c r="H1009" s="30">
        <v>15</v>
      </c>
      <c r="I1009" s="148" t="s">
        <v>31</v>
      </c>
      <c r="J1009" s="19" t="s">
        <v>24</v>
      </c>
      <c r="K1009" s="20" t="s">
        <v>35</v>
      </c>
      <c r="L1009" s="58">
        <v>522.37314734088932</v>
      </c>
    </row>
    <row r="1010" spans="1:12" x14ac:dyDescent="0.2">
      <c r="A1010" s="13">
        <v>42033</v>
      </c>
      <c r="B1010" s="73" t="s">
        <v>730</v>
      </c>
      <c r="C1010" s="74" t="s">
        <v>513</v>
      </c>
      <c r="D1010" s="18" t="s">
        <v>407</v>
      </c>
      <c r="E1010" s="29">
        <v>1500</v>
      </c>
      <c r="F1010" s="17">
        <f t="shared" si="15"/>
        <v>2.8715105430584713</v>
      </c>
      <c r="G1010" s="56" t="s">
        <v>731</v>
      </c>
      <c r="H1010" s="30">
        <v>15</v>
      </c>
      <c r="I1010" s="148" t="s">
        <v>31</v>
      </c>
      <c r="J1010" s="19" t="s">
        <v>24</v>
      </c>
      <c r="K1010" s="20" t="s">
        <v>35</v>
      </c>
      <c r="L1010" s="58">
        <v>522.37314734088932</v>
      </c>
    </row>
    <row r="1011" spans="1:12" x14ac:dyDescent="0.2">
      <c r="A1011" s="13">
        <v>42033</v>
      </c>
      <c r="B1011" s="73" t="s">
        <v>730</v>
      </c>
      <c r="C1011" s="74" t="s">
        <v>513</v>
      </c>
      <c r="D1011" s="18" t="s">
        <v>407</v>
      </c>
      <c r="E1011" s="29">
        <v>2000</v>
      </c>
      <c r="F1011" s="17">
        <f t="shared" si="15"/>
        <v>3.8286807240779619</v>
      </c>
      <c r="G1011" s="56" t="s">
        <v>731</v>
      </c>
      <c r="H1011" s="30">
        <v>15</v>
      </c>
      <c r="I1011" s="148" t="s">
        <v>31</v>
      </c>
      <c r="J1011" s="19" t="s">
        <v>24</v>
      </c>
      <c r="K1011" s="20" t="s">
        <v>35</v>
      </c>
      <c r="L1011" s="58">
        <v>522.37314734088932</v>
      </c>
    </row>
    <row r="1012" spans="1:12" ht="38.25" x14ac:dyDescent="0.2">
      <c r="A1012" s="13">
        <v>42033</v>
      </c>
      <c r="B1012" s="73" t="s">
        <v>313</v>
      </c>
      <c r="C1012" s="74" t="s">
        <v>569</v>
      </c>
      <c r="D1012" s="127" t="s">
        <v>407</v>
      </c>
      <c r="E1012" s="29">
        <v>6000</v>
      </c>
      <c r="F1012" s="17">
        <f t="shared" si="15"/>
        <v>10.539163399452823</v>
      </c>
      <c r="G1012" s="56" t="s">
        <v>732</v>
      </c>
      <c r="H1012" s="30">
        <v>15</v>
      </c>
      <c r="I1012" s="148" t="s">
        <v>31</v>
      </c>
      <c r="J1012" s="19" t="s">
        <v>24</v>
      </c>
      <c r="K1012" s="151" t="s">
        <v>411</v>
      </c>
      <c r="L1012" s="58">
        <v>569.30515000000003</v>
      </c>
    </row>
    <row r="1013" spans="1:12" ht="38.25" x14ac:dyDescent="0.2">
      <c r="A1013" s="13">
        <v>42033</v>
      </c>
      <c r="B1013" s="73" t="s">
        <v>311</v>
      </c>
      <c r="C1013" s="74" t="s">
        <v>513</v>
      </c>
      <c r="D1013" s="18" t="s">
        <v>407</v>
      </c>
      <c r="E1013" s="29">
        <v>1000</v>
      </c>
      <c r="F1013" s="17">
        <f t="shared" si="15"/>
        <v>1.7565272332421373</v>
      </c>
      <c r="G1013" s="56" t="s">
        <v>731</v>
      </c>
      <c r="H1013" s="30">
        <v>15</v>
      </c>
      <c r="I1013" s="148" t="s">
        <v>31</v>
      </c>
      <c r="J1013" s="19" t="s">
        <v>24</v>
      </c>
      <c r="K1013" s="151" t="s">
        <v>411</v>
      </c>
      <c r="L1013" s="58">
        <v>569.30515000000003</v>
      </c>
    </row>
    <row r="1014" spans="1:12" ht="38.25" x14ac:dyDescent="0.2">
      <c r="A1014" s="13">
        <v>42033</v>
      </c>
      <c r="B1014" s="73" t="s">
        <v>312</v>
      </c>
      <c r="C1014" s="74" t="s">
        <v>569</v>
      </c>
      <c r="D1014" s="127" t="s">
        <v>407</v>
      </c>
      <c r="E1014" s="29">
        <v>3000</v>
      </c>
      <c r="F1014" s="17">
        <f t="shared" si="15"/>
        <v>5.2695816997264115</v>
      </c>
      <c r="G1014" s="56" t="s">
        <v>731</v>
      </c>
      <c r="H1014" s="30">
        <v>15</v>
      </c>
      <c r="I1014" s="148" t="s">
        <v>31</v>
      </c>
      <c r="J1014" s="19" t="s">
        <v>24</v>
      </c>
      <c r="K1014" s="151" t="s">
        <v>411</v>
      </c>
      <c r="L1014" s="58">
        <v>569.30515000000003</v>
      </c>
    </row>
    <row r="1015" spans="1:12" x14ac:dyDescent="0.2">
      <c r="A1015" s="13">
        <v>42033</v>
      </c>
      <c r="B1015" s="73" t="s">
        <v>311</v>
      </c>
      <c r="C1015" s="74" t="s">
        <v>513</v>
      </c>
      <c r="D1015" s="18" t="s">
        <v>7</v>
      </c>
      <c r="E1015" s="29">
        <v>600</v>
      </c>
      <c r="F1015" s="17">
        <f t="shared" si="15"/>
        <v>1.1486042172233886</v>
      </c>
      <c r="G1015" s="56" t="s">
        <v>740</v>
      </c>
      <c r="H1015" s="30"/>
      <c r="I1015" s="148" t="s">
        <v>741</v>
      </c>
      <c r="J1015" s="19" t="s">
        <v>24</v>
      </c>
      <c r="K1015" s="20" t="s">
        <v>35</v>
      </c>
      <c r="L1015" s="58">
        <v>522.37314734088932</v>
      </c>
    </row>
    <row r="1016" spans="1:12" x14ac:dyDescent="0.2">
      <c r="A1016" s="13">
        <v>42033</v>
      </c>
      <c r="B1016" s="73" t="s">
        <v>311</v>
      </c>
      <c r="C1016" s="74" t="s">
        <v>513</v>
      </c>
      <c r="D1016" s="18" t="s">
        <v>9</v>
      </c>
      <c r="E1016" s="29">
        <v>1550</v>
      </c>
      <c r="F1016" s="17">
        <f t="shared" si="15"/>
        <v>2.9672275611604206</v>
      </c>
      <c r="G1016" s="56" t="s">
        <v>319</v>
      </c>
      <c r="H1016" s="30"/>
      <c r="I1016" s="148" t="s">
        <v>17</v>
      </c>
      <c r="J1016" s="19" t="s">
        <v>24</v>
      </c>
      <c r="K1016" s="20" t="s">
        <v>35</v>
      </c>
      <c r="L1016" s="58">
        <v>522.37314734088932</v>
      </c>
    </row>
    <row r="1017" spans="1:12" x14ac:dyDescent="0.2">
      <c r="A1017" s="13">
        <v>42033</v>
      </c>
      <c r="B1017" s="84" t="s">
        <v>742</v>
      </c>
      <c r="C1017" s="74" t="s">
        <v>569</v>
      </c>
      <c r="D1017" s="18" t="s">
        <v>407</v>
      </c>
      <c r="E1017" s="29">
        <v>100000</v>
      </c>
      <c r="F1017" s="17">
        <f t="shared" si="15"/>
        <v>191.4340362038981</v>
      </c>
      <c r="G1017" s="145" t="s">
        <v>743</v>
      </c>
      <c r="H1017" s="52"/>
      <c r="I1017" s="148" t="s">
        <v>17</v>
      </c>
      <c r="J1017" s="19" t="s">
        <v>24</v>
      </c>
      <c r="K1017" s="20" t="s">
        <v>35</v>
      </c>
      <c r="L1017" s="58">
        <v>522.37314734088932</v>
      </c>
    </row>
    <row r="1018" spans="1:12" ht="38.25" x14ac:dyDescent="0.2">
      <c r="A1018" s="13">
        <v>42033</v>
      </c>
      <c r="B1018" s="73" t="s">
        <v>311</v>
      </c>
      <c r="C1018" s="74" t="s">
        <v>513</v>
      </c>
      <c r="D1018" s="18" t="s">
        <v>407</v>
      </c>
      <c r="E1018" s="29">
        <v>1600</v>
      </c>
      <c r="F1018" s="17">
        <f t="shared" si="15"/>
        <v>2.8104435731874196</v>
      </c>
      <c r="G1018" s="55" t="s">
        <v>372</v>
      </c>
      <c r="H1018" s="53"/>
      <c r="I1018" s="24" t="s">
        <v>14</v>
      </c>
      <c r="J1018" s="19" t="s">
        <v>24</v>
      </c>
      <c r="K1018" s="151" t="s">
        <v>411</v>
      </c>
      <c r="L1018" s="58">
        <v>569.30515000000003</v>
      </c>
    </row>
    <row r="1019" spans="1:12" ht="38.25" x14ac:dyDescent="0.2">
      <c r="A1019" s="13">
        <v>42033</v>
      </c>
      <c r="B1019" s="99" t="s">
        <v>311</v>
      </c>
      <c r="C1019" s="74" t="s">
        <v>513</v>
      </c>
      <c r="D1019" s="18" t="s">
        <v>407</v>
      </c>
      <c r="E1019" s="29">
        <v>1800</v>
      </c>
      <c r="F1019" s="17">
        <f t="shared" si="15"/>
        <v>3.1617490198358471</v>
      </c>
      <c r="G1019" s="55" t="s">
        <v>332</v>
      </c>
      <c r="H1019" s="53"/>
      <c r="I1019" s="24" t="s">
        <v>21</v>
      </c>
      <c r="J1019" s="19" t="s">
        <v>24</v>
      </c>
      <c r="K1019" s="151" t="s">
        <v>411</v>
      </c>
      <c r="L1019" s="58">
        <v>569.30515000000003</v>
      </c>
    </row>
    <row r="1020" spans="1:12" ht="38.25" x14ac:dyDescent="0.2">
      <c r="A1020" s="13">
        <v>42033</v>
      </c>
      <c r="B1020" s="99" t="s">
        <v>489</v>
      </c>
      <c r="C1020" s="74" t="s">
        <v>513</v>
      </c>
      <c r="D1020" s="18" t="s">
        <v>407</v>
      </c>
      <c r="E1020" s="31">
        <v>3000</v>
      </c>
      <c r="F1020" s="17">
        <f t="shared" si="15"/>
        <v>5.2695816997264115</v>
      </c>
      <c r="G1020" s="55" t="s">
        <v>343</v>
      </c>
      <c r="H1020" s="53"/>
      <c r="I1020" s="24" t="s">
        <v>21</v>
      </c>
      <c r="J1020" s="19" t="s">
        <v>24</v>
      </c>
      <c r="K1020" s="151" t="s">
        <v>411</v>
      </c>
      <c r="L1020" s="58">
        <v>569.30515000000003</v>
      </c>
    </row>
    <row r="1021" spans="1:12" ht="38.25" x14ac:dyDescent="0.2">
      <c r="A1021" s="13">
        <v>42033</v>
      </c>
      <c r="B1021" s="99" t="s">
        <v>312</v>
      </c>
      <c r="C1021" s="74" t="s">
        <v>569</v>
      </c>
      <c r="D1021" s="127" t="s">
        <v>407</v>
      </c>
      <c r="E1021" s="29">
        <v>3000</v>
      </c>
      <c r="F1021" s="17">
        <f t="shared" si="15"/>
        <v>5.2695816997264115</v>
      </c>
      <c r="G1021" s="55" t="s">
        <v>332</v>
      </c>
      <c r="H1021" s="53"/>
      <c r="I1021" s="24" t="s">
        <v>21</v>
      </c>
      <c r="J1021" s="19" t="s">
        <v>24</v>
      </c>
      <c r="K1021" s="151" t="s">
        <v>411</v>
      </c>
      <c r="L1021" s="58">
        <v>569.30515000000003</v>
      </c>
    </row>
    <row r="1022" spans="1:12" ht="38.25" x14ac:dyDescent="0.2">
      <c r="A1022" s="13">
        <v>42033</v>
      </c>
      <c r="B1022" s="99" t="s">
        <v>313</v>
      </c>
      <c r="C1022" s="74" t="s">
        <v>569</v>
      </c>
      <c r="D1022" s="127" t="s">
        <v>407</v>
      </c>
      <c r="E1022" s="32">
        <v>6000</v>
      </c>
      <c r="F1022" s="17">
        <f t="shared" si="15"/>
        <v>10.539163399452823</v>
      </c>
      <c r="G1022" s="55" t="s">
        <v>344</v>
      </c>
      <c r="H1022" s="53"/>
      <c r="I1022" s="24" t="s">
        <v>21</v>
      </c>
      <c r="J1022" s="19" t="s">
        <v>24</v>
      </c>
      <c r="K1022" s="151" t="s">
        <v>411</v>
      </c>
      <c r="L1022" s="58">
        <v>569.30515000000003</v>
      </c>
    </row>
    <row r="1023" spans="1:12" x14ac:dyDescent="0.2">
      <c r="A1023" s="13">
        <v>42033</v>
      </c>
      <c r="B1023" s="73" t="s">
        <v>311</v>
      </c>
      <c r="C1023" s="74" t="s">
        <v>513</v>
      </c>
      <c r="D1023" s="18" t="s">
        <v>7</v>
      </c>
      <c r="E1023" s="29">
        <v>600</v>
      </c>
      <c r="F1023" s="17">
        <f t="shared" si="15"/>
        <v>1.1486042172233886</v>
      </c>
      <c r="G1023" s="56" t="s">
        <v>758</v>
      </c>
      <c r="H1023" s="53"/>
      <c r="I1023" s="24" t="s">
        <v>759</v>
      </c>
      <c r="J1023" s="19" t="s">
        <v>24</v>
      </c>
      <c r="K1023" s="20" t="s">
        <v>35</v>
      </c>
      <c r="L1023" s="58">
        <v>522.37314734088932</v>
      </c>
    </row>
    <row r="1024" spans="1:12" x14ac:dyDescent="0.2">
      <c r="A1024" s="13">
        <v>42034</v>
      </c>
      <c r="B1024" s="73" t="s">
        <v>311</v>
      </c>
      <c r="C1024" s="76" t="s">
        <v>513</v>
      </c>
      <c r="D1024" s="23" t="s">
        <v>8</v>
      </c>
      <c r="E1024" s="132">
        <v>500</v>
      </c>
      <c r="F1024" s="17">
        <f t="shared" si="15"/>
        <v>0.95717018101949047</v>
      </c>
      <c r="G1024" s="56" t="s">
        <v>514</v>
      </c>
      <c r="H1024" s="3"/>
      <c r="I1024" s="37" t="s">
        <v>515</v>
      </c>
      <c r="J1024" s="19" t="s">
        <v>24</v>
      </c>
      <c r="K1024" s="20" t="s">
        <v>35</v>
      </c>
      <c r="L1024" s="58">
        <v>522.37314734088932</v>
      </c>
    </row>
    <row r="1025" spans="1:12" x14ac:dyDescent="0.2">
      <c r="A1025" s="13">
        <v>42034</v>
      </c>
      <c r="B1025" s="83" t="s">
        <v>413</v>
      </c>
      <c r="C1025" s="87" t="s">
        <v>358</v>
      </c>
      <c r="D1025" s="15" t="s">
        <v>10</v>
      </c>
      <c r="E1025" s="132">
        <v>500</v>
      </c>
      <c r="F1025" s="17">
        <f t="shared" si="15"/>
        <v>0.95717018101949047</v>
      </c>
      <c r="G1025" s="56" t="s">
        <v>478</v>
      </c>
      <c r="H1025" s="3"/>
      <c r="I1025" s="37" t="s">
        <v>15</v>
      </c>
      <c r="J1025" s="19" t="s">
        <v>24</v>
      </c>
      <c r="K1025" s="20" t="s">
        <v>35</v>
      </c>
      <c r="L1025" s="58">
        <v>522.37314734088932</v>
      </c>
    </row>
    <row r="1026" spans="1:12" x14ac:dyDescent="0.2">
      <c r="A1026" s="13">
        <v>42034</v>
      </c>
      <c r="B1026" s="83" t="s">
        <v>413</v>
      </c>
      <c r="C1026" s="82" t="s">
        <v>358</v>
      </c>
      <c r="D1026" s="15" t="s">
        <v>10</v>
      </c>
      <c r="E1026" s="132">
        <v>500</v>
      </c>
      <c r="F1026" s="17">
        <f t="shared" si="15"/>
        <v>0.95717018101949047</v>
      </c>
      <c r="G1026" s="56" t="s">
        <v>479</v>
      </c>
      <c r="H1026" s="3"/>
      <c r="I1026" s="37" t="s">
        <v>15</v>
      </c>
      <c r="J1026" s="19" t="s">
        <v>24</v>
      </c>
      <c r="K1026" s="20" t="s">
        <v>35</v>
      </c>
      <c r="L1026" s="58">
        <v>522.37314734088932</v>
      </c>
    </row>
    <row r="1027" spans="1:12" x14ac:dyDescent="0.2">
      <c r="A1027" s="13">
        <v>42034</v>
      </c>
      <c r="B1027" s="83" t="s">
        <v>413</v>
      </c>
      <c r="C1027" s="82" t="s">
        <v>358</v>
      </c>
      <c r="D1027" s="15" t="s">
        <v>10</v>
      </c>
      <c r="E1027" s="132">
        <v>300</v>
      </c>
      <c r="F1027" s="17">
        <f t="shared" ref="F1027:F1090" si="16">E1027/L1027</f>
        <v>0.57430210861169428</v>
      </c>
      <c r="G1027" s="56" t="s">
        <v>567</v>
      </c>
      <c r="H1027" s="3"/>
      <c r="I1027" s="37" t="s">
        <v>15</v>
      </c>
      <c r="J1027" s="19" t="s">
        <v>24</v>
      </c>
      <c r="K1027" s="20" t="s">
        <v>35</v>
      </c>
      <c r="L1027" s="58">
        <v>522.37314734088932</v>
      </c>
    </row>
    <row r="1028" spans="1:12" x14ac:dyDescent="0.2">
      <c r="A1028" s="13">
        <v>42034</v>
      </c>
      <c r="B1028" s="98" t="s">
        <v>427</v>
      </c>
      <c r="C1028" s="81" t="s">
        <v>373</v>
      </c>
      <c r="D1028" s="15" t="s">
        <v>10</v>
      </c>
      <c r="E1028" s="132">
        <v>50500</v>
      </c>
      <c r="F1028" s="17">
        <f t="shared" si="16"/>
        <v>96.674188282968544</v>
      </c>
      <c r="G1028" s="56" t="s">
        <v>568</v>
      </c>
      <c r="H1028" s="3"/>
      <c r="I1028" s="37" t="s">
        <v>15</v>
      </c>
      <c r="J1028" s="19" t="s">
        <v>24</v>
      </c>
      <c r="K1028" s="20" t="s">
        <v>35</v>
      </c>
      <c r="L1028" s="58">
        <v>522.37314734088932</v>
      </c>
    </row>
    <row r="1029" spans="1:12" x14ac:dyDescent="0.2">
      <c r="A1029" s="13">
        <v>42034</v>
      </c>
      <c r="B1029" s="73" t="s">
        <v>311</v>
      </c>
      <c r="C1029" s="74" t="s">
        <v>513</v>
      </c>
      <c r="D1029" s="15" t="s">
        <v>10</v>
      </c>
      <c r="E1029" s="132">
        <v>1950</v>
      </c>
      <c r="F1029" s="17">
        <f t="shared" si="16"/>
        <v>3.732963705976013</v>
      </c>
      <c r="G1029" s="56" t="s">
        <v>361</v>
      </c>
      <c r="H1029" s="3"/>
      <c r="I1029" s="37" t="s">
        <v>15</v>
      </c>
      <c r="J1029" s="19" t="s">
        <v>24</v>
      </c>
      <c r="K1029" s="20" t="s">
        <v>35</v>
      </c>
      <c r="L1029" s="58">
        <v>522.37314734088932</v>
      </c>
    </row>
    <row r="1030" spans="1:12" x14ac:dyDescent="0.2">
      <c r="A1030" s="13">
        <v>42034</v>
      </c>
      <c r="B1030" s="73" t="s">
        <v>576</v>
      </c>
      <c r="C1030" s="74" t="s">
        <v>513</v>
      </c>
      <c r="D1030" s="15" t="s">
        <v>7</v>
      </c>
      <c r="E1030" s="132">
        <v>1500</v>
      </c>
      <c r="F1030" s="17">
        <f t="shared" si="16"/>
        <v>2.8715105430584713</v>
      </c>
      <c r="G1030" s="56" t="s">
        <v>364</v>
      </c>
      <c r="H1030" s="3"/>
      <c r="I1030" s="37" t="s">
        <v>40</v>
      </c>
      <c r="J1030" s="19" t="s">
        <v>24</v>
      </c>
      <c r="K1030" s="20" t="s">
        <v>35</v>
      </c>
      <c r="L1030" s="58">
        <v>522.37314734088932</v>
      </c>
    </row>
    <row r="1031" spans="1:12" x14ac:dyDescent="0.2">
      <c r="A1031" s="13">
        <v>42034</v>
      </c>
      <c r="B1031" s="73" t="s">
        <v>577</v>
      </c>
      <c r="C1031" s="74" t="s">
        <v>513</v>
      </c>
      <c r="D1031" s="15" t="s">
        <v>7</v>
      </c>
      <c r="E1031" s="132">
        <v>0</v>
      </c>
      <c r="F1031" s="17">
        <f t="shared" si="16"/>
        <v>0</v>
      </c>
      <c r="G1031" s="56" t="s">
        <v>364</v>
      </c>
      <c r="H1031" s="3"/>
      <c r="I1031" s="37" t="s">
        <v>40</v>
      </c>
      <c r="J1031" s="19" t="s">
        <v>24</v>
      </c>
      <c r="K1031" s="20" t="s">
        <v>35</v>
      </c>
      <c r="L1031" s="58">
        <v>522.37314734088932</v>
      </c>
    </row>
    <row r="1032" spans="1:12" x14ac:dyDescent="0.2">
      <c r="A1032" s="13">
        <v>42034</v>
      </c>
      <c r="B1032" s="73" t="s">
        <v>312</v>
      </c>
      <c r="C1032" s="74" t="s">
        <v>569</v>
      </c>
      <c r="D1032" s="15" t="s">
        <v>7</v>
      </c>
      <c r="E1032" s="132">
        <v>3000</v>
      </c>
      <c r="F1032" s="17">
        <f t="shared" si="16"/>
        <v>5.7430210861169426</v>
      </c>
      <c r="G1032" s="56" t="s">
        <v>364</v>
      </c>
      <c r="H1032" s="3"/>
      <c r="I1032" s="37" t="s">
        <v>40</v>
      </c>
      <c r="J1032" s="19" t="s">
        <v>24</v>
      </c>
      <c r="K1032" s="20" t="s">
        <v>35</v>
      </c>
      <c r="L1032" s="58">
        <v>522.37314734088932</v>
      </c>
    </row>
    <row r="1033" spans="1:12" x14ac:dyDescent="0.2">
      <c r="A1033" s="13">
        <v>42034</v>
      </c>
      <c r="B1033" s="73" t="s">
        <v>311</v>
      </c>
      <c r="C1033" s="74" t="s">
        <v>513</v>
      </c>
      <c r="D1033" s="15" t="s">
        <v>7</v>
      </c>
      <c r="E1033" s="132">
        <v>1950</v>
      </c>
      <c r="F1033" s="17">
        <f t="shared" si="16"/>
        <v>3.732963705976013</v>
      </c>
      <c r="G1033" s="56" t="s">
        <v>364</v>
      </c>
      <c r="H1033" s="3"/>
      <c r="I1033" s="147" t="s">
        <v>40</v>
      </c>
      <c r="J1033" s="19" t="s">
        <v>24</v>
      </c>
      <c r="K1033" s="20" t="s">
        <v>35</v>
      </c>
      <c r="L1033" s="58">
        <v>522.37314734088932</v>
      </c>
    </row>
    <row r="1034" spans="1:12" x14ac:dyDescent="0.2">
      <c r="A1034" s="13">
        <v>42034</v>
      </c>
      <c r="B1034" s="73" t="s">
        <v>313</v>
      </c>
      <c r="C1034" s="74" t="s">
        <v>569</v>
      </c>
      <c r="D1034" s="15" t="s">
        <v>7</v>
      </c>
      <c r="E1034" s="132">
        <v>6000</v>
      </c>
      <c r="F1034" s="17">
        <f t="shared" si="16"/>
        <v>11.486042172233885</v>
      </c>
      <c r="G1034" s="56" t="s">
        <v>408</v>
      </c>
      <c r="H1034" s="3"/>
      <c r="I1034" s="37" t="s">
        <v>40</v>
      </c>
      <c r="J1034" s="19" t="s">
        <v>24</v>
      </c>
      <c r="K1034" s="20" t="s">
        <v>35</v>
      </c>
      <c r="L1034" s="58">
        <v>522.37314734088932</v>
      </c>
    </row>
    <row r="1035" spans="1:12" x14ac:dyDescent="0.2">
      <c r="A1035" s="13">
        <v>42034</v>
      </c>
      <c r="B1035" s="83" t="s">
        <v>19</v>
      </c>
      <c r="C1035" s="74" t="s">
        <v>41</v>
      </c>
      <c r="D1035" s="18" t="s">
        <v>9</v>
      </c>
      <c r="E1035" s="29">
        <v>5000</v>
      </c>
      <c r="F1035" s="17">
        <f t="shared" si="16"/>
        <v>9.5717018101949041</v>
      </c>
      <c r="G1035" s="56" t="s">
        <v>296</v>
      </c>
      <c r="H1035" s="3"/>
      <c r="I1035" s="146" t="s">
        <v>17</v>
      </c>
      <c r="J1035" s="19" t="s">
        <v>24</v>
      </c>
      <c r="K1035" s="20" t="s">
        <v>35</v>
      </c>
      <c r="L1035" s="58">
        <v>522.37314734088932</v>
      </c>
    </row>
    <row r="1036" spans="1:12" x14ac:dyDescent="0.2">
      <c r="A1036" s="13">
        <v>42034</v>
      </c>
      <c r="B1036" s="73" t="s">
        <v>19</v>
      </c>
      <c r="C1036" s="74" t="s">
        <v>41</v>
      </c>
      <c r="D1036" s="18" t="s">
        <v>9</v>
      </c>
      <c r="E1036" s="29">
        <v>5000</v>
      </c>
      <c r="F1036" s="17">
        <f t="shared" si="16"/>
        <v>9.5717018101949041</v>
      </c>
      <c r="G1036" s="56" t="s">
        <v>297</v>
      </c>
      <c r="H1036" s="3"/>
      <c r="I1036" s="146" t="s">
        <v>16</v>
      </c>
      <c r="J1036" s="19" t="s">
        <v>24</v>
      </c>
      <c r="K1036" s="20" t="s">
        <v>35</v>
      </c>
      <c r="L1036" s="58">
        <v>522.37314734088932</v>
      </c>
    </row>
    <row r="1037" spans="1:12" ht="38.25" x14ac:dyDescent="0.2">
      <c r="A1037" s="13">
        <v>42034</v>
      </c>
      <c r="B1037" s="73" t="s">
        <v>19</v>
      </c>
      <c r="C1037" s="76" t="s">
        <v>41</v>
      </c>
      <c r="D1037" s="15" t="s">
        <v>407</v>
      </c>
      <c r="E1037" s="29">
        <v>5000</v>
      </c>
      <c r="F1037" s="17">
        <f t="shared" si="16"/>
        <v>8.7826361662106862</v>
      </c>
      <c r="G1037" s="56" t="s">
        <v>298</v>
      </c>
      <c r="H1037" s="3"/>
      <c r="I1037" s="146" t="s">
        <v>21</v>
      </c>
      <c r="J1037" s="19" t="s">
        <v>24</v>
      </c>
      <c r="K1037" s="151" t="s">
        <v>411</v>
      </c>
      <c r="L1037" s="58">
        <v>569.30515000000003</v>
      </c>
    </row>
    <row r="1038" spans="1:12" ht="38.25" x14ac:dyDescent="0.2">
      <c r="A1038" s="13">
        <v>42034</v>
      </c>
      <c r="B1038" s="73" t="s">
        <v>19</v>
      </c>
      <c r="C1038" s="84" t="s">
        <v>41</v>
      </c>
      <c r="D1038" s="15" t="s">
        <v>407</v>
      </c>
      <c r="E1038" s="29">
        <v>5000</v>
      </c>
      <c r="F1038" s="17">
        <f t="shared" si="16"/>
        <v>8.7826361662106862</v>
      </c>
      <c r="G1038" s="56" t="s">
        <v>299</v>
      </c>
      <c r="H1038" s="3"/>
      <c r="I1038" s="146" t="s">
        <v>13</v>
      </c>
      <c r="J1038" s="19" t="s">
        <v>24</v>
      </c>
      <c r="K1038" s="151" t="s">
        <v>411</v>
      </c>
      <c r="L1038" s="58">
        <v>569.30515000000003</v>
      </c>
    </row>
    <row r="1039" spans="1:12" ht="38.25" x14ac:dyDescent="0.2">
      <c r="A1039" s="13">
        <v>42034</v>
      </c>
      <c r="B1039" s="73" t="s">
        <v>19</v>
      </c>
      <c r="C1039" s="74" t="s">
        <v>41</v>
      </c>
      <c r="D1039" s="15" t="s">
        <v>407</v>
      </c>
      <c r="E1039" s="29">
        <v>2500</v>
      </c>
      <c r="F1039" s="17">
        <f t="shared" si="16"/>
        <v>4.3913180831053431</v>
      </c>
      <c r="G1039" s="56" t="s">
        <v>300</v>
      </c>
      <c r="H1039" s="3"/>
      <c r="I1039" s="146" t="s">
        <v>14</v>
      </c>
      <c r="J1039" s="19" t="s">
        <v>24</v>
      </c>
      <c r="K1039" s="151" t="s">
        <v>411</v>
      </c>
      <c r="L1039" s="58">
        <v>569.30515000000003</v>
      </c>
    </row>
    <row r="1040" spans="1:12" ht="38.25" x14ac:dyDescent="0.2">
      <c r="A1040" s="13">
        <v>42034</v>
      </c>
      <c r="B1040" s="73" t="s">
        <v>19</v>
      </c>
      <c r="C1040" s="74" t="s">
        <v>41</v>
      </c>
      <c r="D1040" s="15" t="s">
        <v>407</v>
      </c>
      <c r="E1040" s="29">
        <v>2500</v>
      </c>
      <c r="F1040" s="17">
        <f t="shared" si="16"/>
        <v>4.3913180831053431</v>
      </c>
      <c r="G1040" s="56" t="s">
        <v>301</v>
      </c>
      <c r="H1040" s="3"/>
      <c r="I1040" s="146" t="s">
        <v>12</v>
      </c>
      <c r="J1040" s="19" t="s">
        <v>24</v>
      </c>
      <c r="K1040" s="151" t="s">
        <v>411</v>
      </c>
      <c r="L1040" s="58">
        <v>569.30515000000003</v>
      </c>
    </row>
    <row r="1041" spans="1:12" x14ac:dyDescent="0.2">
      <c r="A1041" s="13">
        <v>42034</v>
      </c>
      <c r="B1041" s="91" t="s">
        <v>19</v>
      </c>
      <c r="C1041" s="92" t="s">
        <v>41</v>
      </c>
      <c r="D1041" s="18" t="s">
        <v>7</v>
      </c>
      <c r="E1041" s="29">
        <v>2500</v>
      </c>
      <c r="F1041" s="17">
        <f t="shared" si="16"/>
        <v>4.785850905097452</v>
      </c>
      <c r="G1041" s="56" t="s">
        <v>302</v>
      </c>
      <c r="H1041" s="3"/>
      <c r="I1041" s="146" t="s">
        <v>40</v>
      </c>
      <c r="J1041" s="19" t="s">
        <v>24</v>
      </c>
      <c r="K1041" s="20" t="s">
        <v>35</v>
      </c>
      <c r="L1041" s="58">
        <v>522.37314734088932</v>
      </c>
    </row>
    <row r="1042" spans="1:12" ht="38.25" x14ac:dyDescent="0.2">
      <c r="A1042" s="13">
        <v>42034</v>
      </c>
      <c r="B1042" s="73" t="s">
        <v>19</v>
      </c>
      <c r="C1042" s="74" t="s">
        <v>41</v>
      </c>
      <c r="D1042" s="15" t="s">
        <v>407</v>
      </c>
      <c r="E1042" s="29">
        <v>2500</v>
      </c>
      <c r="F1042" s="17">
        <f t="shared" si="16"/>
        <v>4.3913180831053431</v>
      </c>
      <c r="G1042" s="56" t="s">
        <v>303</v>
      </c>
      <c r="H1042" s="3"/>
      <c r="I1042" s="24" t="s">
        <v>20</v>
      </c>
      <c r="J1042" s="19" t="s">
        <v>24</v>
      </c>
      <c r="K1042" s="151" t="s">
        <v>411</v>
      </c>
      <c r="L1042" s="58">
        <v>569.30515000000003</v>
      </c>
    </row>
    <row r="1043" spans="1:12" x14ac:dyDescent="0.2">
      <c r="A1043" s="13">
        <v>42034</v>
      </c>
      <c r="B1043" s="87" t="s">
        <v>19</v>
      </c>
      <c r="C1043" s="82" t="s">
        <v>41</v>
      </c>
      <c r="D1043" s="18" t="s">
        <v>6</v>
      </c>
      <c r="E1043" s="29">
        <v>2500</v>
      </c>
      <c r="F1043" s="17">
        <f t="shared" si="16"/>
        <v>4.785850905097452</v>
      </c>
      <c r="G1043" s="56" t="s">
        <v>304</v>
      </c>
      <c r="H1043" s="3"/>
      <c r="I1043" s="24" t="s">
        <v>27</v>
      </c>
      <c r="J1043" s="19" t="s">
        <v>24</v>
      </c>
      <c r="K1043" s="20" t="s">
        <v>35</v>
      </c>
      <c r="L1043" s="58">
        <v>522.37314734088932</v>
      </c>
    </row>
    <row r="1044" spans="1:12" x14ac:dyDescent="0.2">
      <c r="A1044" s="13">
        <v>42034</v>
      </c>
      <c r="B1044" s="73" t="s">
        <v>19</v>
      </c>
      <c r="C1044" s="74" t="s">
        <v>41</v>
      </c>
      <c r="D1044" s="18" t="s">
        <v>6</v>
      </c>
      <c r="E1044" s="29">
        <v>2500</v>
      </c>
      <c r="F1044" s="17">
        <f t="shared" si="16"/>
        <v>4.785850905097452</v>
      </c>
      <c r="G1044" s="56" t="s">
        <v>305</v>
      </c>
      <c r="H1044" s="3"/>
      <c r="I1044" s="146" t="s">
        <v>18</v>
      </c>
      <c r="J1044" s="19" t="s">
        <v>24</v>
      </c>
      <c r="K1044" s="20" t="s">
        <v>35</v>
      </c>
      <c r="L1044" s="58">
        <v>522.37314734088932</v>
      </c>
    </row>
    <row r="1045" spans="1:12" ht="38.25" x14ac:dyDescent="0.2">
      <c r="A1045" s="13">
        <v>42034</v>
      </c>
      <c r="B1045" s="73" t="s">
        <v>19</v>
      </c>
      <c r="C1045" s="74" t="s">
        <v>41</v>
      </c>
      <c r="D1045" s="15" t="s">
        <v>407</v>
      </c>
      <c r="E1045" s="29">
        <v>2500</v>
      </c>
      <c r="F1045" s="17">
        <f t="shared" si="16"/>
        <v>4.3913180831053431</v>
      </c>
      <c r="G1045" s="56" t="s">
        <v>306</v>
      </c>
      <c r="H1045" s="3"/>
      <c r="I1045" s="146" t="s">
        <v>46</v>
      </c>
      <c r="J1045" s="19" t="s">
        <v>24</v>
      </c>
      <c r="K1045" s="151" t="s">
        <v>411</v>
      </c>
      <c r="L1045" s="58">
        <v>569.30515000000003</v>
      </c>
    </row>
    <row r="1046" spans="1:12" x14ac:dyDescent="0.2">
      <c r="A1046" s="13">
        <v>42034</v>
      </c>
      <c r="B1046" s="83" t="s">
        <v>19</v>
      </c>
      <c r="C1046" s="74" t="s">
        <v>41</v>
      </c>
      <c r="D1046" s="18" t="s">
        <v>10</v>
      </c>
      <c r="E1046" s="29">
        <v>2500</v>
      </c>
      <c r="F1046" s="17">
        <f t="shared" si="16"/>
        <v>4.785850905097452</v>
      </c>
      <c r="G1046" s="56" t="s">
        <v>307</v>
      </c>
      <c r="H1046" s="3"/>
      <c r="I1046" s="146" t="s">
        <v>15</v>
      </c>
      <c r="J1046" s="19" t="s">
        <v>24</v>
      </c>
      <c r="K1046" s="20" t="s">
        <v>35</v>
      </c>
      <c r="L1046" s="58">
        <v>522.37314734088932</v>
      </c>
    </row>
    <row r="1047" spans="1:12" ht="38.25" x14ac:dyDescent="0.2">
      <c r="A1047" s="13">
        <v>42034</v>
      </c>
      <c r="B1047" s="83" t="s">
        <v>19</v>
      </c>
      <c r="C1047" s="74" t="s">
        <v>41</v>
      </c>
      <c r="D1047" s="15" t="s">
        <v>407</v>
      </c>
      <c r="E1047" s="29">
        <v>2500</v>
      </c>
      <c r="F1047" s="17">
        <f t="shared" si="16"/>
        <v>4.3913180831053431</v>
      </c>
      <c r="G1047" s="56" t="s">
        <v>308</v>
      </c>
      <c r="H1047" s="3"/>
      <c r="I1047" s="147" t="s">
        <v>578</v>
      </c>
      <c r="J1047" s="19" t="s">
        <v>24</v>
      </c>
      <c r="K1047" s="25" t="s">
        <v>411</v>
      </c>
      <c r="L1047" s="58">
        <v>569.30515000000003</v>
      </c>
    </row>
    <row r="1048" spans="1:12" ht="38.25" x14ac:dyDescent="0.2">
      <c r="A1048" s="13">
        <v>42034</v>
      </c>
      <c r="B1048" s="73" t="s">
        <v>313</v>
      </c>
      <c r="C1048" s="74" t="s">
        <v>569</v>
      </c>
      <c r="D1048" s="127" t="s">
        <v>407</v>
      </c>
      <c r="E1048" s="32">
        <v>10000</v>
      </c>
      <c r="F1048" s="17">
        <f t="shared" si="16"/>
        <v>17.565272332421372</v>
      </c>
      <c r="G1048" s="56" t="s">
        <v>354</v>
      </c>
      <c r="H1048" s="3"/>
      <c r="I1048" s="146" t="s">
        <v>12</v>
      </c>
      <c r="J1048" s="19" t="s">
        <v>24</v>
      </c>
      <c r="K1048" s="151" t="s">
        <v>411</v>
      </c>
      <c r="L1048" s="58">
        <v>569.30515000000003</v>
      </c>
    </row>
    <row r="1049" spans="1:12" ht="38.25" x14ac:dyDescent="0.2">
      <c r="A1049" s="13">
        <v>42034</v>
      </c>
      <c r="B1049" s="73" t="s">
        <v>312</v>
      </c>
      <c r="C1049" s="74" t="s">
        <v>569</v>
      </c>
      <c r="D1049" s="127" t="s">
        <v>407</v>
      </c>
      <c r="E1049" s="29">
        <v>3000</v>
      </c>
      <c r="F1049" s="17">
        <f t="shared" si="16"/>
        <v>5.2695816997264115</v>
      </c>
      <c r="G1049" s="56" t="s">
        <v>349</v>
      </c>
      <c r="H1049" s="3"/>
      <c r="I1049" s="146" t="s">
        <v>12</v>
      </c>
      <c r="J1049" s="19" t="s">
        <v>24</v>
      </c>
      <c r="K1049" s="151" t="s">
        <v>411</v>
      </c>
      <c r="L1049" s="58">
        <v>569.30515000000003</v>
      </c>
    </row>
    <row r="1050" spans="1:12" ht="38.25" x14ac:dyDescent="0.2">
      <c r="A1050" s="13">
        <v>42034</v>
      </c>
      <c r="B1050" s="73" t="s">
        <v>348</v>
      </c>
      <c r="C1050" s="74" t="s">
        <v>513</v>
      </c>
      <c r="D1050" s="18" t="s">
        <v>407</v>
      </c>
      <c r="E1050" s="29">
        <v>1900</v>
      </c>
      <c r="F1050" s="17">
        <f t="shared" si="16"/>
        <v>3.3374017431600609</v>
      </c>
      <c r="G1050" s="56" t="s">
        <v>349</v>
      </c>
      <c r="H1050" s="3"/>
      <c r="I1050" s="146" t="s">
        <v>12</v>
      </c>
      <c r="J1050" s="19" t="s">
        <v>24</v>
      </c>
      <c r="K1050" s="151" t="s">
        <v>411</v>
      </c>
      <c r="L1050" s="58">
        <v>569.30515000000003</v>
      </c>
    </row>
    <row r="1051" spans="1:12" x14ac:dyDescent="0.2">
      <c r="A1051" s="13">
        <v>42034</v>
      </c>
      <c r="B1051" s="73" t="s">
        <v>311</v>
      </c>
      <c r="C1051" s="74" t="s">
        <v>513</v>
      </c>
      <c r="D1051" s="18" t="s">
        <v>10</v>
      </c>
      <c r="E1051" s="29">
        <v>1000</v>
      </c>
      <c r="F1051" s="17">
        <f t="shared" si="16"/>
        <v>1.9143403620389809</v>
      </c>
      <c r="G1051" s="56" t="s">
        <v>410</v>
      </c>
      <c r="H1051" s="3"/>
      <c r="I1051" s="146" t="s">
        <v>409</v>
      </c>
      <c r="J1051" s="19" t="s">
        <v>24</v>
      </c>
      <c r="K1051" s="20" t="s">
        <v>35</v>
      </c>
      <c r="L1051" s="58">
        <v>522.37314734088932</v>
      </c>
    </row>
    <row r="1052" spans="1:12" x14ac:dyDescent="0.2">
      <c r="A1052" s="13">
        <v>42034</v>
      </c>
      <c r="B1052" s="91" t="s">
        <v>311</v>
      </c>
      <c r="C1052" s="92" t="s">
        <v>513</v>
      </c>
      <c r="D1052" s="15" t="s">
        <v>9</v>
      </c>
      <c r="E1052" s="29">
        <v>1500</v>
      </c>
      <c r="F1052" s="17">
        <f t="shared" si="16"/>
        <v>2.8715105430584713</v>
      </c>
      <c r="G1052" s="56" t="s">
        <v>495</v>
      </c>
      <c r="H1052" s="3"/>
      <c r="I1052" s="37" t="s">
        <v>16</v>
      </c>
      <c r="J1052" s="19" t="s">
        <v>24</v>
      </c>
      <c r="K1052" s="20" t="s">
        <v>35</v>
      </c>
      <c r="L1052" s="58">
        <v>522.37314734088932</v>
      </c>
    </row>
    <row r="1053" spans="1:12" x14ac:dyDescent="0.2">
      <c r="A1053" s="13">
        <v>42034</v>
      </c>
      <c r="B1053" s="91" t="s">
        <v>312</v>
      </c>
      <c r="C1053" s="92" t="s">
        <v>569</v>
      </c>
      <c r="D1053" s="15" t="s">
        <v>9</v>
      </c>
      <c r="E1053" s="29">
        <v>3000</v>
      </c>
      <c r="F1053" s="17">
        <f t="shared" si="16"/>
        <v>5.7430210861169426</v>
      </c>
      <c r="G1053" s="56" t="s">
        <v>495</v>
      </c>
      <c r="H1053" s="3"/>
      <c r="I1053" s="37" t="s">
        <v>16</v>
      </c>
      <c r="J1053" s="19" t="s">
        <v>24</v>
      </c>
      <c r="K1053" s="20" t="s">
        <v>35</v>
      </c>
      <c r="L1053" s="58">
        <v>522.37314734088932</v>
      </c>
    </row>
    <row r="1054" spans="1:12" ht="38.25" x14ac:dyDescent="0.2">
      <c r="A1054" s="13">
        <v>42034</v>
      </c>
      <c r="B1054" s="73" t="s">
        <v>311</v>
      </c>
      <c r="C1054" s="73" t="s">
        <v>513</v>
      </c>
      <c r="D1054" s="18" t="s">
        <v>407</v>
      </c>
      <c r="E1054" s="29">
        <v>1000</v>
      </c>
      <c r="F1054" s="17">
        <f t="shared" si="16"/>
        <v>1.7565272332421373</v>
      </c>
      <c r="G1054" s="56" t="s">
        <v>614</v>
      </c>
      <c r="H1054" s="3"/>
      <c r="I1054" s="147" t="s">
        <v>48</v>
      </c>
      <c r="J1054" s="19" t="s">
        <v>24</v>
      </c>
      <c r="K1054" s="151" t="s">
        <v>411</v>
      </c>
      <c r="L1054" s="58">
        <v>569.30515000000003</v>
      </c>
    </row>
    <row r="1055" spans="1:12" ht="38.25" x14ac:dyDescent="0.2">
      <c r="A1055" s="13">
        <v>42034</v>
      </c>
      <c r="B1055" s="73" t="s">
        <v>375</v>
      </c>
      <c r="C1055" s="74" t="s">
        <v>513</v>
      </c>
      <c r="D1055" s="18" t="s">
        <v>407</v>
      </c>
      <c r="E1055" s="29">
        <v>1500</v>
      </c>
      <c r="F1055" s="17">
        <f t="shared" si="16"/>
        <v>2.6347908498632058</v>
      </c>
      <c r="G1055" s="56" t="s">
        <v>631</v>
      </c>
      <c r="H1055" s="3">
        <v>14</v>
      </c>
      <c r="I1055" s="147" t="s">
        <v>47</v>
      </c>
      <c r="J1055" s="19" t="s">
        <v>24</v>
      </c>
      <c r="K1055" s="151" t="s">
        <v>411</v>
      </c>
      <c r="L1055" s="58">
        <v>569.30515000000003</v>
      </c>
    </row>
    <row r="1056" spans="1:12" ht="38.25" x14ac:dyDescent="0.2">
      <c r="A1056" s="13">
        <v>42034</v>
      </c>
      <c r="B1056" s="73" t="s">
        <v>311</v>
      </c>
      <c r="C1056" s="74" t="s">
        <v>513</v>
      </c>
      <c r="D1056" s="18" t="s">
        <v>407</v>
      </c>
      <c r="E1056" s="29">
        <v>1500</v>
      </c>
      <c r="F1056" s="17">
        <f t="shared" si="16"/>
        <v>2.6347908498632058</v>
      </c>
      <c r="G1056" s="56" t="s">
        <v>627</v>
      </c>
      <c r="H1056" s="3">
        <v>14</v>
      </c>
      <c r="I1056" s="147" t="s">
        <v>47</v>
      </c>
      <c r="J1056" s="19" t="s">
        <v>24</v>
      </c>
      <c r="K1056" s="151" t="s">
        <v>411</v>
      </c>
      <c r="L1056" s="58">
        <v>569.30515000000003</v>
      </c>
    </row>
    <row r="1057" spans="1:12" ht="38.25" x14ac:dyDescent="0.2">
      <c r="A1057" s="13">
        <v>42034</v>
      </c>
      <c r="B1057" s="73" t="s">
        <v>312</v>
      </c>
      <c r="C1057" s="74" t="s">
        <v>569</v>
      </c>
      <c r="D1057" s="127" t="s">
        <v>407</v>
      </c>
      <c r="E1057" s="29">
        <v>3000</v>
      </c>
      <c r="F1057" s="17">
        <f t="shared" si="16"/>
        <v>5.2695816997264115</v>
      </c>
      <c r="G1057" s="56" t="s">
        <v>627</v>
      </c>
      <c r="H1057" s="3">
        <v>14</v>
      </c>
      <c r="I1057" s="147" t="s">
        <v>47</v>
      </c>
      <c r="J1057" s="19" t="s">
        <v>24</v>
      </c>
      <c r="K1057" s="151" t="s">
        <v>411</v>
      </c>
      <c r="L1057" s="58">
        <v>569.30515000000003</v>
      </c>
    </row>
    <row r="1058" spans="1:12" ht="38.25" x14ac:dyDescent="0.2">
      <c r="A1058" s="13">
        <v>42034</v>
      </c>
      <c r="B1058" s="73" t="s">
        <v>651</v>
      </c>
      <c r="C1058" s="74" t="s">
        <v>513</v>
      </c>
      <c r="D1058" s="127" t="s">
        <v>407</v>
      </c>
      <c r="E1058" s="29">
        <v>1500</v>
      </c>
      <c r="F1058" s="17">
        <f t="shared" si="16"/>
        <v>2.6347908498632058</v>
      </c>
      <c r="G1058" s="56" t="s">
        <v>647</v>
      </c>
      <c r="H1058" s="3">
        <v>15</v>
      </c>
      <c r="I1058" s="147" t="s">
        <v>578</v>
      </c>
      <c r="J1058" s="19" t="s">
        <v>24</v>
      </c>
      <c r="K1058" s="25" t="s">
        <v>411</v>
      </c>
      <c r="L1058" s="58">
        <v>569.30515000000003</v>
      </c>
    </row>
    <row r="1059" spans="1:12" ht="38.25" x14ac:dyDescent="0.2">
      <c r="A1059" s="13">
        <v>42034</v>
      </c>
      <c r="B1059" s="73" t="s">
        <v>652</v>
      </c>
      <c r="C1059" s="74" t="s">
        <v>513</v>
      </c>
      <c r="D1059" s="127" t="s">
        <v>407</v>
      </c>
      <c r="E1059" s="29">
        <v>0</v>
      </c>
      <c r="F1059" s="17">
        <f t="shared" si="16"/>
        <v>0</v>
      </c>
      <c r="G1059" s="56" t="s">
        <v>647</v>
      </c>
      <c r="H1059" s="3">
        <v>15</v>
      </c>
      <c r="I1059" s="147" t="s">
        <v>578</v>
      </c>
      <c r="J1059" s="19" t="s">
        <v>24</v>
      </c>
      <c r="K1059" s="25" t="s">
        <v>411</v>
      </c>
      <c r="L1059" s="58">
        <v>569.30515000000003</v>
      </c>
    </row>
    <row r="1060" spans="1:12" ht="38.25" x14ac:dyDescent="0.2">
      <c r="A1060" s="13">
        <v>42034</v>
      </c>
      <c r="B1060" s="73" t="s">
        <v>653</v>
      </c>
      <c r="C1060" s="74" t="s">
        <v>513</v>
      </c>
      <c r="D1060" s="127" t="s">
        <v>407</v>
      </c>
      <c r="E1060" s="29">
        <v>0</v>
      </c>
      <c r="F1060" s="17">
        <f t="shared" si="16"/>
        <v>0</v>
      </c>
      <c r="G1060" s="56" t="s">
        <v>647</v>
      </c>
      <c r="H1060" s="3">
        <v>15</v>
      </c>
      <c r="I1060" s="147" t="s">
        <v>578</v>
      </c>
      <c r="J1060" s="19" t="s">
        <v>24</v>
      </c>
      <c r="K1060" s="25" t="s">
        <v>411</v>
      </c>
      <c r="L1060" s="58">
        <v>569.30515000000003</v>
      </c>
    </row>
    <row r="1061" spans="1:12" x14ac:dyDescent="0.2">
      <c r="A1061" s="13">
        <v>42034</v>
      </c>
      <c r="B1061" s="73" t="s">
        <v>312</v>
      </c>
      <c r="C1061" s="74" t="s">
        <v>569</v>
      </c>
      <c r="D1061" s="127" t="s">
        <v>6</v>
      </c>
      <c r="E1061" s="29">
        <v>3000</v>
      </c>
      <c r="F1061" s="17">
        <f t="shared" si="16"/>
        <v>5.7430210861169426</v>
      </c>
      <c r="G1061" s="56" t="s">
        <v>647</v>
      </c>
      <c r="H1061" s="3">
        <v>15</v>
      </c>
      <c r="I1061" s="147" t="s">
        <v>578</v>
      </c>
      <c r="J1061" s="19" t="s">
        <v>24</v>
      </c>
      <c r="K1061" s="20" t="s">
        <v>35</v>
      </c>
      <c r="L1061" s="58">
        <v>522.37314734088932</v>
      </c>
    </row>
    <row r="1062" spans="1:12" ht="38.25" x14ac:dyDescent="0.2">
      <c r="A1062" s="13">
        <v>42034</v>
      </c>
      <c r="B1062" s="73" t="s">
        <v>311</v>
      </c>
      <c r="C1062" s="74" t="s">
        <v>513</v>
      </c>
      <c r="D1062" s="127" t="s">
        <v>407</v>
      </c>
      <c r="E1062" s="29">
        <v>1750</v>
      </c>
      <c r="F1062" s="17">
        <f t="shared" si="16"/>
        <v>3.0739226581737404</v>
      </c>
      <c r="G1062" s="56" t="s">
        <v>647</v>
      </c>
      <c r="H1062" s="3">
        <v>15</v>
      </c>
      <c r="I1062" s="147" t="s">
        <v>578</v>
      </c>
      <c r="J1062" s="19" t="s">
        <v>24</v>
      </c>
      <c r="K1062" s="25" t="s">
        <v>411</v>
      </c>
      <c r="L1062" s="58">
        <v>569.30515000000003</v>
      </c>
    </row>
    <row r="1063" spans="1:12" x14ac:dyDescent="0.2">
      <c r="A1063" s="13">
        <v>42034</v>
      </c>
      <c r="B1063" s="73" t="s">
        <v>649</v>
      </c>
      <c r="C1063" s="74" t="s">
        <v>513</v>
      </c>
      <c r="D1063" s="127" t="s">
        <v>407</v>
      </c>
      <c r="E1063" s="29">
        <v>25000</v>
      </c>
      <c r="F1063" s="17">
        <f t="shared" si="16"/>
        <v>47.858509050974526</v>
      </c>
      <c r="G1063" s="56" t="s">
        <v>654</v>
      </c>
      <c r="H1063" s="3">
        <v>15</v>
      </c>
      <c r="I1063" s="147" t="s">
        <v>578</v>
      </c>
      <c r="J1063" s="19" t="s">
        <v>24</v>
      </c>
      <c r="K1063" s="20" t="s">
        <v>35</v>
      </c>
      <c r="L1063" s="58">
        <v>522.37314734088932</v>
      </c>
    </row>
    <row r="1064" spans="1:12" x14ac:dyDescent="0.2">
      <c r="A1064" s="13">
        <v>42034</v>
      </c>
      <c r="B1064" s="73" t="s">
        <v>311</v>
      </c>
      <c r="C1064" s="74" t="s">
        <v>513</v>
      </c>
      <c r="D1064" s="18" t="s">
        <v>6</v>
      </c>
      <c r="E1064" s="29">
        <v>2000</v>
      </c>
      <c r="F1064" s="17">
        <f t="shared" si="16"/>
        <v>3.8286807240779619</v>
      </c>
      <c r="G1064" s="56" t="s">
        <v>325</v>
      </c>
      <c r="H1064" s="3"/>
      <c r="I1064" s="147" t="s">
        <v>34</v>
      </c>
      <c r="J1064" s="19" t="s">
        <v>24</v>
      </c>
      <c r="K1064" s="20" t="s">
        <v>35</v>
      </c>
      <c r="L1064" s="58">
        <v>522.37314734088932</v>
      </c>
    </row>
    <row r="1065" spans="1:12" x14ac:dyDescent="0.2">
      <c r="A1065" s="13">
        <v>42034</v>
      </c>
      <c r="B1065" s="73" t="s">
        <v>659</v>
      </c>
      <c r="C1065" s="74" t="s">
        <v>322</v>
      </c>
      <c r="D1065" s="18" t="s">
        <v>6</v>
      </c>
      <c r="E1065" s="29">
        <v>2000</v>
      </c>
      <c r="F1065" s="17">
        <f t="shared" si="16"/>
        <v>3.8286807240779619</v>
      </c>
      <c r="G1065" s="56" t="s">
        <v>325</v>
      </c>
      <c r="H1065" s="3"/>
      <c r="I1065" s="147" t="s">
        <v>34</v>
      </c>
      <c r="J1065" s="19" t="s">
        <v>24</v>
      </c>
      <c r="K1065" s="20" t="s">
        <v>35</v>
      </c>
      <c r="L1065" s="58">
        <v>522.37314734088932</v>
      </c>
    </row>
    <row r="1066" spans="1:12" x14ac:dyDescent="0.2">
      <c r="A1066" s="13">
        <v>42034</v>
      </c>
      <c r="B1066" s="84" t="s">
        <v>683</v>
      </c>
      <c r="C1066" s="74" t="s">
        <v>513</v>
      </c>
      <c r="D1066" s="18" t="s">
        <v>407</v>
      </c>
      <c r="E1066" s="29">
        <v>4000</v>
      </c>
      <c r="F1066" s="17">
        <f t="shared" si="16"/>
        <v>7.6573614481559238</v>
      </c>
      <c r="G1066" s="56" t="s">
        <v>678</v>
      </c>
      <c r="H1066" s="3">
        <v>12</v>
      </c>
      <c r="I1066" s="37" t="s">
        <v>33</v>
      </c>
      <c r="J1066" s="19" t="s">
        <v>24</v>
      </c>
      <c r="K1066" s="20" t="s">
        <v>35</v>
      </c>
      <c r="L1066" s="58">
        <v>522.37314734088932</v>
      </c>
    </row>
    <row r="1067" spans="1:12" x14ac:dyDescent="0.2">
      <c r="A1067" s="13">
        <v>42034</v>
      </c>
      <c r="B1067" s="73" t="s">
        <v>311</v>
      </c>
      <c r="C1067" s="74" t="s">
        <v>513</v>
      </c>
      <c r="D1067" s="18" t="s">
        <v>407</v>
      </c>
      <c r="E1067" s="29">
        <v>2000</v>
      </c>
      <c r="F1067" s="17">
        <f t="shared" si="16"/>
        <v>3.8286807240779619</v>
      </c>
      <c r="G1067" s="56" t="s">
        <v>678</v>
      </c>
      <c r="H1067" s="3">
        <v>12</v>
      </c>
      <c r="I1067" s="37" t="s">
        <v>33</v>
      </c>
      <c r="J1067" s="19" t="s">
        <v>24</v>
      </c>
      <c r="K1067" s="20" t="s">
        <v>35</v>
      </c>
      <c r="L1067" s="58">
        <v>522.37314734088932</v>
      </c>
    </row>
    <row r="1068" spans="1:12" ht="38.25" x14ac:dyDescent="0.2">
      <c r="A1068" s="13">
        <v>42034</v>
      </c>
      <c r="B1068" s="84" t="s">
        <v>312</v>
      </c>
      <c r="C1068" s="73" t="s">
        <v>569</v>
      </c>
      <c r="D1068" s="127" t="s">
        <v>407</v>
      </c>
      <c r="E1068" s="29">
        <v>3000</v>
      </c>
      <c r="F1068" s="17">
        <f t="shared" si="16"/>
        <v>5.2695816997264115</v>
      </c>
      <c r="G1068" s="56" t="s">
        <v>678</v>
      </c>
      <c r="H1068" s="3">
        <v>12</v>
      </c>
      <c r="I1068" s="37" t="s">
        <v>33</v>
      </c>
      <c r="J1068" s="19" t="s">
        <v>24</v>
      </c>
      <c r="K1068" s="151" t="s">
        <v>411</v>
      </c>
      <c r="L1068" s="58">
        <v>569.30515000000003</v>
      </c>
    </row>
    <row r="1069" spans="1:12" x14ac:dyDescent="0.2">
      <c r="A1069" s="13">
        <v>42034</v>
      </c>
      <c r="B1069" s="84" t="s">
        <v>321</v>
      </c>
      <c r="C1069" s="73" t="s">
        <v>322</v>
      </c>
      <c r="D1069" s="18" t="s">
        <v>6</v>
      </c>
      <c r="E1069" s="29">
        <v>2400</v>
      </c>
      <c r="F1069" s="17">
        <f t="shared" si="16"/>
        <v>4.5944168688935543</v>
      </c>
      <c r="G1069" s="56" t="s">
        <v>678</v>
      </c>
      <c r="H1069" s="3">
        <v>12</v>
      </c>
      <c r="I1069" s="37" t="s">
        <v>33</v>
      </c>
      <c r="J1069" s="19" t="s">
        <v>24</v>
      </c>
      <c r="K1069" s="20" t="s">
        <v>35</v>
      </c>
      <c r="L1069" s="58">
        <v>522.37314734088932</v>
      </c>
    </row>
    <row r="1070" spans="1:12" x14ac:dyDescent="0.2">
      <c r="A1070" s="13">
        <v>42034</v>
      </c>
      <c r="B1070" s="84" t="s">
        <v>700</v>
      </c>
      <c r="C1070" s="73" t="s">
        <v>513</v>
      </c>
      <c r="D1070" s="18" t="s">
        <v>6</v>
      </c>
      <c r="E1070" s="29">
        <v>1500</v>
      </c>
      <c r="F1070" s="17">
        <f t="shared" si="16"/>
        <v>2.8715105430584713</v>
      </c>
      <c r="G1070" s="56" t="s">
        <v>701</v>
      </c>
      <c r="H1070" s="30">
        <v>13</v>
      </c>
      <c r="I1070" s="148" t="s">
        <v>32</v>
      </c>
      <c r="J1070" s="19" t="s">
        <v>24</v>
      </c>
      <c r="K1070" s="20" t="s">
        <v>35</v>
      </c>
      <c r="L1070" s="58">
        <v>522.37314734088932</v>
      </c>
    </row>
    <row r="1071" spans="1:12" x14ac:dyDescent="0.2">
      <c r="A1071" s="13">
        <v>42034</v>
      </c>
      <c r="B1071" s="84" t="s">
        <v>311</v>
      </c>
      <c r="C1071" s="73" t="s">
        <v>513</v>
      </c>
      <c r="D1071" s="18" t="s">
        <v>6</v>
      </c>
      <c r="E1071" s="29">
        <v>1300</v>
      </c>
      <c r="F1071" s="17">
        <f t="shared" si="16"/>
        <v>2.4886424706506753</v>
      </c>
      <c r="G1071" s="56" t="s">
        <v>696</v>
      </c>
      <c r="H1071" s="30">
        <v>13</v>
      </c>
      <c r="I1071" s="148" t="s">
        <v>32</v>
      </c>
      <c r="J1071" s="19" t="s">
        <v>24</v>
      </c>
      <c r="K1071" s="20" t="s">
        <v>35</v>
      </c>
      <c r="L1071" s="58">
        <v>522.37314734088932</v>
      </c>
    </row>
    <row r="1072" spans="1:12" x14ac:dyDescent="0.2">
      <c r="A1072" s="13">
        <v>42034</v>
      </c>
      <c r="B1072" s="84" t="s">
        <v>321</v>
      </c>
      <c r="C1072" s="73" t="s">
        <v>322</v>
      </c>
      <c r="D1072" s="18" t="s">
        <v>6</v>
      </c>
      <c r="E1072" s="29">
        <v>1000</v>
      </c>
      <c r="F1072" s="17">
        <f t="shared" si="16"/>
        <v>1.9143403620389809</v>
      </c>
      <c r="G1072" s="56" t="s">
        <v>696</v>
      </c>
      <c r="H1072" s="30">
        <v>13</v>
      </c>
      <c r="I1072" s="148" t="s">
        <v>32</v>
      </c>
      <c r="J1072" s="19" t="s">
        <v>24</v>
      </c>
      <c r="K1072" s="20" t="s">
        <v>35</v>
      </c>
      <c r="L1072" s="58">
        <v>522.37314734088932</v>
      </c>
    </row>
    <row r="1073" spans="1:12" x14ac:dyDescent="0.2">
      <c r="A1073" s="13">
        <v>42034</v>
      </c>
      <c r="B1073" s="84" t="s">
        <v>730</v>
      </c>
      <c r="C1073" s="73" t="s">
        <v>513</v>
      </c>
      <c r="D1073" s="18" t="s">
        <v>407</v>
      </c>
      <c r="E1073" s="29">
        <v>1500</v>
      </c>
      <c r="F1073" s="17">
        <f t="shared" si="16"/>
        <v>2.8715105430584713</v>
      </c>
      <c r="G1073" s="56" t="s">
        <v>731</v>
      </c>
      <c r="H1073" s="30">
        <v>15</v>
      </c>
      <c r="I1073" s="148" t="s">
        <v>31</v>
      </c>
      <c r="J1073" s="19" t="s">
        <v>24</v>
      </c>
      <c r="K1073" s="20" t="s">
        <v>35</v>
      </c>
      <c r="L1073" s="58">
        <v>522.37314734088932</v>
      </c>
    </row>
    <row r="1074" spans="1:12" x14ac:dyDescent="0.2">
      <c r="A1074" s="13">
        <v>42034</v>
      </c>
      <c r="B1074" s="84" t="s">
        <v>733</v>
      </c>
      <c r="C1074" s="73" t="s">
        <v>513</v>
      </c>
      <c r="D1074" s="18" t="s">
        <v>407</v>
      </c>
      <c r="E1074" s="29">
        <v>0</v>
      </c>
      <c r="F1074" s="17">
        <f t="shared" si="16"/>
        <v>0</v>
      </c>
      <c r="G1074" s="56" t="s">
        <v>731</v>
      </c>
      <c r="H1074" s="30">
        <v>15</v>
      </c>
      <c r="I1074" s="148" t="s">
        <v>31</v>
      </c>
      <c r="J1074" s="19" t="s">
        <v>24</v>
      </c>
      <c r="K1074" s="20" t="s">
        <v>35</v>
      </c>
      <c r="L1074" s="58">
        <v>522.37314734088932</v>
      </c>
    </row>
    <row r="1075" spans="1:12" x14ac:dyDescent="0.2">
      <c r="A1075" s="13">
        <v>42034</v>
      </c>
      <c r="B1075" s="84" t="s">
        <v>734</v>
      </c>
      <c r="C1075" s="73" t="s">
        <v>513</v>
      </c>
      <c r="D1075" s="18" t="s">
        <v>407</v>
      </c>
      <c r="E1075" s="29">
        <v>0</v>
      </c>
      <c r="F1075" s="17">
        <f t="shared" si="16"/>
        <v>0</v>
      </c>
      <c r="G1075" s="56" t="s">
        <v>731</v>
      </c>
      <c r="H1075" s="30">
        <v>15</v>
      </c>
      <c r="I1075" s="148" t="s">
        <v>31</v>
      </c>
      <c r="J1075" s="19" t="s">
        <v>24</v>
      </c>
      <c r="K1075" s="20" t="s">
        <v>35</v>
      </c>
      <c r="L1075" s="58">
        <v>522.37314734088932</v>
      </c>
    </row>
    <row r="1076" spans="1:12" x14ac:dyDescent="0.2">
      <c r="A1076" s="13">
        <v>42034</v>
      </c>
      <c r="B1076" s="84" t="s">
        <v>436</v>
      </c>
      <c r="C1076" s="73" t="s">
        <v>314</v>
      </c>
      <c r="D1076" s="18" t="s">
        <v>407</v>
      </c>
      <c r="E1076" s="29">
        <v>20000</v>
      </c>
      <c r="F1076" s="17">
        <f t="shared" si="16"/>
        <v>38.286807240779616</v>
      </c>
      <c r="G1076" s="56" t="s">
        <v>735</v>
      </c>
      <c r="H1076" s="30">
        <v>15</v>
      </c>
      <c r="I1076" s="148" t="s">
        <v>31</v>
      </c>
      <c r="J1076" s="19" t="s">
        <v>24</v>
      </c>
      <c r="K1076" s="20" t="s">
        <v>35</v>
      </c>
      <c r="L1076" s="58">
        <v>522.37314734088932</v>
      </c>
    </row>
    <row r="1077" spans="1:12" x14ac:dyDescent="0.2">
      <c r="A1077" s="13">
        <v>42034</v>
      </c>
      <c r="B1077" s="84" t="s">
        <v>436</v>
      </c>
      <c r="C1077" s="73" t="s">
        <v>314</v>
      </c>
      <c r="D1077" s="18" t="s">
        <v>407</v>
      </c>
      <c r="E1077" s="29">
        <v>20000</v>
      </c>
      <c r="F1077" s="17">
        <f t="shared" si="16"/>
        <v>38.286807240779616</v>
      </c>
      <c r="G1077" s="56" t="s">
        <v>736</v>
      </c>
      <c r="H1077" s="30">
        <v>15</v>
      </c>
      <c r="I1077" s="148" t="s">
        <v>31</v>
      </c>
      <c r="J1077" s="19" t="s">
        <v>24</v>
      </c>
      <c r="K1077" s="20" t="s">
        <v>35</v>
      </c>
      <c r="L1077" s="58">
        <v>522.37314734088932</v>
      </c>
    </row>
    <row r="1078" spans="1:12" x14ac:dyDescent="0.2">
      <c r="A1078" s="13">
        <v>42034</v>
      </c>
      <c r="B1078" s="84" t="s">
        <v>436</v>
      </c>
      <c r="C1078" s="73" t="s">
        <v>314</v>
      </c>
      <c r="D1078" s="18" t="s">
        <v>407</v>
      </c>
      <c r="E1078" s="29">
        <v>20000</v>
      </c>
      <c r="F1078" s="17">
        <f t="shared" si="16"/>
        <v>38.286807240779616</v>
      </c>
      <c r="G1078" s="56" t="s">
        <v>737</v>
      </c>
      <c r="H1078" s="30">
        <v>15</v>
      </c>
      <c r="I1078" s="148" t="s">
        <v>31</v>
      </c>
      <c r="J1078" s="19" t="s">
        <v>24</v>
      </c>
      <c r="K1078" s="20" t="s">
        <v>35</v>
      </c>
      <c r="L1078" s="58">
        <v>522.37314734088932</v>
      </c>
    </row>
    <row r="1079" spans="1:12" x14ac:dyDescent="0.2">
      <c r="A1079" s="13">
        <v>42034</v>
      </c>
      <c r="B1079" s="84" t="s">
        <v>436</v>
      </c>
      <c r="C1079" s="73" t="s">
        <v>314</v>
      </c>
      <c r="D1079" s="18" t="s">
        <v>407</v>
      </c>
      <c r="E1079" s="29">
        <v>10000</v>
      </c>
      <c r="F1079" s="17">
        <f t="shared" si="16"/>
        <v>19.143403620389808</v>
      </c>
      <c r="G1079" s="56" t="s">
        <v>738</v>
      </c>
      <c r="H1079" s="30">
        <v>15</v>
      </c>
      <c r="I1079" s="148" t="s">
        <v>31</v>
      </c>
      <c r="J1079" s="19" t="s">
        <v>24</v>
      </c>
      <c r="K1079" s="20" t="s">
        <v>35</v>
      </c>
      <c r="L1079" s="58">
        <v>522.37314734088932</v>
      </c>
    </row>
    <row r="1080" spans="1:12" x14ac:dyDescent="0.2">
      <c r="A1080" s="13">
        <v>42034</v>
      </c>
      <c r="B1080" s="84" t="s">
        <v>436</v>
      </c>
      <c r="C1080" s="73" t="s">
        <v>314</v>
      </c>
      <c r="D1080" s="18" t="s">
        <v>407</v>
      </c>
      <c r="E1080" s="29">
        <v>10000</v>
      </c>
      <c r="F1080" s="17">
        <f t="shared" si="16"/>
        <v>19.143403620389808</v>
      </c>
      <c r="G1080" s="3" t="s">
        <v>739</v>
      </c>
      <c r="H1080" s="30">
        <v>15</v>
      </c>
      <c r="I1080" s="148" t="s">
        <v>31</v>
      </c>
      <c r="J1080" s="19" t="s">
        <v>24</v>
      </c>
      <c r="K1080" s="20" t="s">
        <v>35</v>
      </c>
      <c r="L1080" s="58">
        <v>522.37314734088932</v>
      </c>
    </row>
    <row r="1081" spans="1:12" x14ac:dyDescent="0.2">
      <c r="A1081" s="13">
        <v>42034</v>
      </c>
      <c r="B1081" s="113" t="s">
        <v>311</v>
      </c>
      <c r="C1081" s="74" t="s">
        <v>513</v>
      </c>
      <c r="D1081" s="18" t="s">
        <v>7</v>
      </c>
      <c r="E1081" s="29">
        <v>600</v>
      </c>
      <c r="F1081" s="17">
        <f t="shared" si="16"/>
        <v>1.1486042172233886</v>
      </c>
      <c r="G1081" s="3" t="s">
        <v>740</v>
      </c>
      <c r="H1081" s="30"/>
      <c r="I1081" s="148" t="s">
        <v>741</v>
      </c>
      <c r="J1081" s="19" t="s">
        <v>24</v>
      </c>
      <c r="K1081" s="20" t="s">
        <v>35</v>
      </c>
      <c r="L1081" s="58">
        <v>522.37314734088932</v>
      </c>
    </row>
    <row r="1082" spans="1:12" x14ac:dyDescent="0.2">
      <c r="A1082" s="13">
        <v>42034</v>
      </c>
      <c r="B1082" s="73" t="s">
        <v>742</v>
      </c>
      <c r="C1082" s="74" t="s">
        <v>569</v>
      </c>
      <c r="D1082" s="18" t="s">
        <v>407</v>
      </c>
      <c r="E1082" s="29">
        <v>100000</v>
      </c>
      <c r="F1082" s="17">
        <f t="shared" si="16"/>
        <v>191.4340362038981</v>
      </c>
      <c r="G1082" s="53" t="s">
        <v>744</v>
      </c>
      <c r="H1082" s="53"/>
      <c r="I1082" s="148" t="s">
        <v>17</v>
      </c>
      <c r="J1082" s="19" t="s">
        <v>24</v>
      </c>
      <c r="K1082" s="20" t="s">
        <v>35</v>
      </c>
      <c r="L1082" s="58">
        <v>522.37314734088932</v>
      </c>
    </row>
    <row r="1083" spans="1:12" x14ac:dyDescent="0.2">
      <c r="A1083" s="13">
        <v>42034</v>
      </c>
      <c r="B1083" s="73" t="s">
        <v>311</v>
      </c>
      <c r="C1083" s="74" t="s">
        <v>513</v>
      </c>
      <c r="D1083" s="18" t="s">
        <v>9</v>
      </c>
      <c r="E1083" s="29">
        <v>1700</v>
      </c>
      <c r="F1083" s="17">
        <f t="shared" si="16"/>
        <v>3.2543786154662677</v>
      </c>
      <c r="G1083" s="53" t="s">
        <v>319</v>
      </c>
      <c r="H1083" s="53"/>
      <c r="I1083" s="148" t="s">
        <v>17</v>
      </c>
      <c r="J1083" s="19" t="s">
        <v>24</v>
      </c>
      <c r="K1083" s="20" t="s">
        <v>35</v>
      </c>
      <c r="L1083" s="58">
        <v>522.37314734088932</v>
      </c>
    </row>
    <row r="1084" spans="1:12" ht="38.25" x14ac:dyDescent="0.2">
      <c r="A1084" s="13">
        <v>42034</v>
      </c>
      <c r="B1084" s="73" t="s">
        <v>311</v>
      </c>
      <c r="C1084" s="74" t="s">
        <v>513</v>
      </c>
      <c r="D1084" s="18" t="s">
        <v>407</v>
      </c>
      <c r="E1084" s="29">
        <v>1600</v>
      </c>
      <c r="F1084" s="17">
        <f t="shared" si="16"/>
        <v>2.8104435731874196</v>
      </c>
      <c r="G1084" s="53" t="s">
        <v>372</v>
      </c>
      <c r="H1084" s="53"/>
      <c r="I1084" s="24" t="s">
        <v>14</v>
      </c>
      <c r="J1084" s="19" t="s">
        <v>24</v>
      </c>
      <c r="K1084" s="151" t="s">
        <v>411</v>
      </c>
      <c r="L1084" s="58">
        <v>569.30515000000003</v>
      </c>
    </row>
    <row r="1085" spans="1:12" ht="38.25" x14ac:dyDescent="0.2">
      <c r="A1085" s="13">
        <v>42034</v>
      </c>
      <c r="B1085" s="99" t="s">
        <v>311</v>
      </c>
      <c r="C1085" s="74" t="s">
        <v>513</v>
      </c>
      <c r="D1085" s="18" t="s">
        <v>407</v>
      </c>
      <c r="E1085" s="29">
        <v>1600</v>
      </c>
      <c r="F1085" s="17">
        <f t="shared" si="16"/>
        <v>2.8104435731874196</v>
      </c>
      <c r="G1085" s="53" t="s">
        <v>332</v>
      </c>
      <c r="H1085" s="53"/>
      <c r="I1085" s="24" t="s">
        <v>21</v>
      </c>
      <c r="J1085" s="19" t="s">
        <v>24</v>
      </c>
      <c r="K1085" s="151" t="s">
        <v>411</v>
      </c>
      <c r="L1085" s="58">
        <v>569.30515000000003</v>
      </c>
    </row>
    <row r="1086" spans="1:12" ht="38.25" x14ac:dyDescent="0.2">
      <c r="A1086" s="13">
        <v>42034</v>
      </c>
      <c r="B1086" s="73" t="s">
        <v>312</v>
      </c>
      <c r="C1086" s="82" t="s">
        <v>569</v>
      </c>
      <c r="D1086" s="127" t="s">
        <v>407</v>
      </c>
      <c r="E1086" s="29">
        <v>3000</v>
      </c>
      <c r="F1086" s="17">
        <f t="shared" si="16"/>
        <v>5.2695816997264115</v>
      </c>
      <c r="G1086" s="53" t="s">
        <v>332</v>
      </c>
      <c r="H1086" s="53"/>
      <c r="I1086" s="24" t="s">
        <v>21</v>
      </c>
      <c r="J1086" s="19" t="s">
        <v>24</v>
      </c>
      <c r="K1086" s="151" t="s">
        <v>411</v>
      </c>
      <c r="L1086" s="58">
        <v>569.30515000000003</v>
      </c>
    </row>
    <row r="1087" spans="1:12" x14ac:dyDescent="0.2">
      <c r="A1087" s="13">
        <v>42034</v>
      </c>
      <c r="B1087" s="99" t="s">
        <v>437</v>
      </c>
      <c r="C1087" s="82" t="s">
        <v>314</v>
      </c>
      <c r="D1087" s="18" t="s">
        <v>407</v>
      </c>
      <c r="E1087" s="29">
        <v>20000</v>
      </c>
      <c r="F1087" s="17">
        <f t="shared" si="16"/>
        <v>38.286807240779616</v>
      </c>
      <c r="G1087" s="53" t="s">
        <v>345</v>
      </c>
      <c r="H1087" s="53"/>
      <c r="I1087" s="24" t="s">
        <v>21</v>
      </c>
      <c r="J1087" s="19" t="s">
        <v>24</v>
      </c>
      <c r="K1087" s="20" t="s">
        <v>35</v>
      </c>
      <c r="L1087" s="58">
        <v>522.37314734088932</v>
      </c>
    </row>
    <row r="1088" spans="1:12" x14ac:dyDescent="0.2">
      <c r="A1088" s="13">
        <v>42034</v>
      </c>
      <c r="B1088" s="118" t="s">
        <v>437</v>
      </c>
      <c r="C1088" s="76" t="s">
        <v>314</v>
      </c>
      <c r="D1088" s="18" t="s">
        <v>407</v>
      </c>
      <c r="E1088" s="29">
        <v>10000</v>
      </c>
      <c r="F1088" s="17">
        <f t="shared" si="16"/>
        <v>19.143403620389808</v>
      </c>
      <c r="G1088" s="53" t="s">
        <v>346</v>
      </c>
      <c r="H1088" s="53"/>
      <c r="I1088" s="24" t="s">
        <v>21</v>
      </c>
      <c r="J1088" s="19" t="s">
        <v>24</v>
      </c>
      <c r="K1088" s="20" t="s">
        <v>35</v>
      </c>
      <c r="L1088" s="58">
        <v>522.37314734088932</v>
      </c>
    </row>
    <row r="1089" spans="1:12" x14ac:dyDescent="0.2">
      <c r="A1089" s="13">
        <v>42034</v>
      </c>
      <c r="B1089" s="108" t="s">
        <v>437</v>
      </c>
      <c r="C1089" s="84" t="s">
        <v>314</v>
      </c>
      <c r="D1089" s="18" t="s">
        <v>407</v>
      </c>
      <c r="E1089" s="29">
        <v>10000</v>
      </c>
      <c r="F1089" s="17">
        <f t="shared" si="16"/>
        <v>19.143403620389808</v>
      </c>
      <c r="G1089" s="3" t="s">
        <v>347</v>
      </c>
      <c r="H1089" s="53"/>
      <c r="I1089" s="24" t="s">
        <v>21</v>
      </c>
      <c r="J1089" s="19" t="s">
        <v>24</v>
      </c>
      <c r="K1089" s="20" t="s">
        <v>35</v>
      </c>
      <c r="L1089" s="58">
        <v>522.37314734088932</v>
      </c>
    </row>
    <row r="1090" spans="1:12" x14ac:dyDescent="0.2">
      <c r="A1090" s="13">
        <v>42034</v>
      </c>
      <c r="B1090" s="112" t="s">
        <v>312</v>
      </c>
      <c r="C1090" s="79" t="s">
        <v>569</v>
      </c>
      <c r="D1090" s="127" t="s">
        <v>407</v>
      </c>
      <c r="E1090" s="29">
        <v>3000</v>
      </c>
      <c r="F1090" s="17">
        <f t="shared" si="16"/>
        <v>5.7430210861169426</v>
      </c>
      <c r="G1090" s="3" t="s">
        <v>332</v>
      </c>
      <c r="H1090" s="53"/>
      <c r="I1090" s="24" t="s">
        <v>21</v>
      </c>
      <c r="J1090" s="19" t="s">
        <v>24</v>
      </c>
      <c r="K1090" s="20" t="s">
        <v>35</v>
      </c>
      <c r="L1090" s="58">
        <v>522.37314734088932</v>
      </c>
    </row>
    <row r="1091" spans="1:12" x14ac:dyDescent="0.2">
      <c r="A1091" s="13">
        <v>42034</v>
      </c>
      <c r="B1091" s="73" t="s">
        <v>311</v>
      </c>
      <c r="C1091" s="74" t="s">
        <v>513</v>
      </c>
      <c r="D1091" s="18" t="s">
        <v>7</v>
      </c>
      <c r="E1091" s="29">
        <v>600</v>
      </c>
      <c r="F1091" s="17">
        <f>E1091/L1091</f>
        <v>1.1486042172233886</v>
      </c>
      <c r="G1091" s="39" t="s">
        <v>758</v>
      </c>
      <c r="H1091" s="53"/>
      <c r="I1091" s="24" t="s">
        <v>759</v>
      </c>
      <c r="J1091" s="19" t="s">
        <v>24</v>
      </c>
      <c r="K1091" s="20" t="s">
        <v>35</v>
      </c>
      <c r="L1091" s="58">
        <v>522.37314734088932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Feuil2</vt:lpstr>
      <vt:lpstr>Data January 2019</vt:lpstr>
      <vt:lpstr>Data Analysis January</vt:lpstr>
      <vt:lpstr>Data January to January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LOMO</cp:lastModifiedBy>
  <cp:lastPrinted>2018-08-10T15:16:51Z</cp:lastPrinted>
  <dcterms:created xsi:type="dcterms:W3CDTF">2015-05-20T10:00:04Z</dcterms:created>
  <dcterms:modified xsi:type="dcterms:W3CDTF">2019-04-11T09:47:43Z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